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3.xml" ContentType="application/vnd.openxmlformats-officedocument.drawing+xml"/>
  <Override PartName="/xl/charts/chart9.xml" ContentType="application/vnd.openxmlformats-officedocument.drawingml.chart+xml"/>
  <Override PartName="/xl/charts/style5.xml" ContentType="application/vnd.ms-office.chartstyle+xml"/>
  <Override PartName="/xl/charts/colors5.xml" ContentType="application/vnd.ms-office.chartcolorstyle+xml"/>
  <Override PartName="/xl/charts/chart10.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11.xml" ContentType="application/vnd.openxmlformats-officedocument.drawingml.chart+xml"/>
  <Override PartName="/xl/charts/style7.xml" ContentType="application/vnd.ms-office.chartstyle+xml"/>
  <Override PartName="/xl/charts/colors7.xml" ContentType="application/vnd.ms-office.chartcolorstyle+xml"/>
  <Override PartName="/xl/charts/chart12.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1"/>
  <workbookPr checkCompatibility="1" defaultThemeVersion="166925"/>
  <mc:AlternateContent xmlns:mc="http://schemas.openxmlformats.org/markup-compatibility/2006">
    <mc:Choice Requires="x15">
      <x15ac:absPath xmlns:x15ac="http://schemas.microsoft.com/office/spreadsheetml/2010/11/ac" url="/Users/tomcooklin/Desktop/WMU/Classes/Semester 2/Econometrics/Project 2/"/>
    </mc:Choice>
  </mc:AlternateContent>
  <xr:revisionPtr revIDLastSave="96" documentId="13_ncr:1_{C654B4F3-C6A7-744F-A1D3-553628C0BC83}" xr6:coauthVersionLast="47" xr6:coauthVersionMax="47" xr10:uidLastSave="{2E90AA08-CEE3-49CA-814B-E98BF6B5BE34}"/>
  <bookViews>
    <workbookView xWindow="0" yWindow="0" windowWidth="28800" windowHeight="18000" firstSheet="7" activeTab="7" xr2:uid="{00000000-000D-0000-FFFF-FFFF00000000}"/>
  </bookViews>
  <sheets>
    <sheet name="DGS10" sheetId="1" r:id="rId1"/>
    <sheet name="GS1M" sheetId="2" r:id="rId2"/>
    <sheet name="Question 1 &amp; 2" sheetId="3" r:id="rId3"/>
    <sheet name="Question 3" sheetId="4" r:id="rId4"/>
    <sheet name="Question 4" sheetId="5" r:id="rId5"/>
    <sheet name="Question 5i" sheetId="6" r:id="rId6"/>
    <sheet name="Question 5ii" sheetId="12" r:id="rId7"/>
    <sheet name="Question 6" sheetId="10" r:id="rId8"/>
    <sheet name="Sheet7" sheetId="9" r:id="rId9"/>
  </sheets>
  <definedNames>
    <definedName name="solver_adj" localSheetId="6" hidden="1">'Question 5ii'!$I$2</definedName>
    <definedName name="solver_cvg" localSheetId="6" hidden="1">0.0001</definedName>
    <definedName name="solver_drv" localSheetId="6" hidden="1">1</definedName>
    <definedName name="solver_eng" localSheetId="6" hidden="1">1</definedName>
    <definedName name="solver_itr" localSheetId="6" hidden="1">2147483647</definedName>
    <definedName name="solver_lin" localSheetId="6" hidden="1">2</definedName>
    <definedName name="solver_mip" localSheetId="6" hidden="1">2147483647</definedName>
    <definedName name="solver_mni" localSheetId="6" hidden="1">30</definedName>
    <definedName name="solver_mrt" localSheetId="6" hidden="1">0.075</definedName>
    <definedName name="solver_msl" localSheetId="6" hidden="1">2</definedName>
    <definedName name="solver_neg" localSheetId="6" hidden="1">1</definedName>
    <definedName name="solver_nod" localSheetId="6" hidden="1">2147483647</definedName>
    <definedName name="solver_num" localSheetId="6" hidden="1">0</definedName>
    <definedName name="solver_opt" localSheetId="6" hidden="1">'Question 5ii'!$I$4</definedName>
    <definedName name="solver_pre" localSheetId="6" hidden="1">0.000001</definedName>
    <definedName name="solver_rbv" localSheetId="6" hidden="1">1</definedName>
    <definedName name="solver_rlx" localSheetId="6" hidden="1">2</definedName>
    <definedName name="solver_rsd" localSheetId="6" hidden="1">0</definedName>
    <definedName name="solver_scl" localSheetId="6" hidden="1">1</definedName>
    <definedName name="solver_sho" localSheetId="6" hidden="1">2</definedName>
    <definedName name="solver_ssz" localSheetId="6" hidden="1">100</definedName>
    <definedName name="solver_tim" localSheetId="6" hidden="1">2147483647</definedName>
    <definedName name="solver_tol" localSheetId="6" hidden="1">0.01</definedName>
    <definedName name="solver_typ" localSheetId="6" hidden="1">2</definedName>
    <definedName name="solver_val" localSheetId="6" hidden="1">0</definedName>
    <definedName name="solver_ver" localSheetId="6" hidden="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10" l="1"/>
  <c r="C4" i="10" s="1"/>
  <c r="C5" i="10" s="1"/>
  <c r="C6" i="10" s="1"/>
  <c r="C7" i="10" s="1"/>
  <c r="C8" i="10" s="1"/>
  <c r="C9" i="10" s="1"/>
  <c r="C10" i="10" s="1"/>
  <c r="C11" i="10" s="1"/>
  <c r="C12" i="10" s="1"/>
  <c r="C13" i="10" s="1"/>
  <c r="C14" i="10" s="1"/>
  <c r="C15" i="10" s="1"/>
  <c r="C16" i="10" s="1"/>
  <c r="C17" i="10" s="1"/>
  <c r="C18" i="10" s="1"/>
  <c r="C19" i="10" s="1"/>
  <c r="C20" i="10" s="1"/>
  <c r="C21" i="10" s="1"/>
  <c r="C22" i="10" s="1"/>
  <c r="C23" i="10" s="1"/>
  <c r="C24" i="10" s="1"/>
  <c r="C25" i="10" s="1"/>
  <c r="C26" i="10" s="1"/>
  <c r="C27" i="10" s="1"/>
  <c r="C28" i="10" s="1"/>
  <c r="C29" i="10" s="1"/>
  <c r="C30" i="10" s="1"/>
  <c r="C31" i="10" s="1"/>
  <c r="C32" i="10" s="1"/>
  <c r="C33" i="10" s="1"/>
  <c r="C34" i="10" s="1"/>
  <c r="C35" i="10" s="1"/>
  <c r="C36" i="10" s="1"/>
  <c r="C37" i="10" s="1"/>
  <c r="C38" i="10" s="1"/>
  <c r="C39" i="10" s="1"/>
  <c r="C40" i="10" s="1"/>
  <c r="C41" i="10" s="1"/>
  <c r="C42" i="10" s="1"/>
  <c r="C43" i="10" s="1"/>
  <c r="C44" i="10" s="1"/>
  <c r="C45" i="10" s="1"/>
  <c r="C46" i="10" s="1"/>
  <c r="C47" i="10" s="1"/>
  <c r="C48" i="10" s="1"/>
  <c r="C49" i="10" s="1"/>
  <c r="C50" i="10" s="1"/>
  <c r="C51" i="10" s="1"/>
  <c r="C52" i="10" s="1"/>
  <c r="C53" i="10" s="1"/>
  <c r="C54" i="10" s="1"/>
  <c r="C55" i="10" s="1"/>
  <c r="C56" i="10" s="1"/>
  <c r="C57" i="10" s="1"/>
  <c r="C58" i="10" s="1"/>
  <c r="C59" i="10" s="1"/>
  <c r="C60" i="10" s="1"/>
  <c r="C61" i="10" s="1"/>
  <c r="C62" i="10" s="1"/>
  <c r="C63" i="10" s="1"/>
  <c r="C64" i="10" s="1"/>
  <c r="C65" i="10" s="1"/>
  <c r="C66" i="10" s="1"/>
  <c r="C67" i="10" s="1"/>
  <c r="C68" i="10" s="1"/>
  <c r="C69" i="10" s="1"/>
  <c r="C70" i="10" s="1"/>
  <c r="C71" i="10" s="1"/>
  <c r="C72" i="10" s="1"/>
  <c r="C73" i="10" s="1"/>
  <c r="C74" i="10" s="1"/>
  <c r="C75" i="10" s="1"/>
  <c r="C76" i="10" s="1"/>
  <c r="C77" i="10" s="1"/>
  <c r="C78" i="10" s="1"/>
  <c r="C79" i="10" s="1"/>
  <c r="C80" i="10" s="1"/>
  <c r="C81" i="10" s="1"/>
  <c r="C82" i="10" s="1"/>
  <c r="C83" i="10" s="1"/>
  <c r="C84" i="10" s="1"/>
  <c r="C85" i="10" s="1"/>
  <c r="C86" i="10" s="1"/>
  <c r="C87" i="10" s="1"/>
  <c r="C88" i="10" s="1"/>
  <c r="C89" i="10" s="1"/>
  <c r="C90" i="10" s="1"/>
  <c r="C91" i="10" s="1"/>
  <c r="C92" i="10" s="1"/>
  <c r="C93" i="10" s="1"/>
  <c r="C94" i="10" s="1"/>
  <c r="C95" i="10" s="1"/>
  <c r="C96" i="10" s="1"/>
  <c r="C97" i="10" s="1"/>
  <c r="C98" i="10" s="1"/>
  <c r="C99" i="10" s="1"/>
  <c r="C100" i="10" s="1"/>
  <c r="C101" i="10" s="1"/>
  <c r="C102" i="10" s="1"/>
  <c r="C103" i="10" s="1"/>
  <c r="C104" i="10" s="1"/>
  <c r="C105" i="10" s="1"/>
  <c r="C106" i="10" s="1"/>
  <c r="C107" i="10" s="1"/>
  <c r="C108" i="10" s="1"/>
  <c r="C109" i="10" s="1"/>
  <c r="C110" i="10" s="1"/>
  <c r="C111" i="10" s="1"/>
  <c r="C112" i="10" s="1"/>
  <c r="C113" i="10" s="1"/>
  <c r="C114" i="10" s="1"/>
  <c r="C115" i="10" s="1"/>
  <c r="C116" i="10" s="1"/>
  <c r="C117" i="10" s="1"/>
  <c r="C118" i="10" s="1"/>
  <c r="C119" i="10" s="1"/>
  <c r="C120" i="10" s="1"/>
  <c r="C121" i="10" s="1"/>
  <c r="C122" i="10" s="1"/>
  <c r="C123" i="10" s="1"/>
  <c r="C124" i="10" s="1"/>
  <c r="C125" i="10" s="1"/>
  <c r="C126" i="10" s="1"/>
  <c r="C127" i="10" s="1"/>
  <c r="C128" i="10" s="1"/>
  <c r="C129" i="10" s="1"/>
  <c r="C130" i="10" s="1"/>
  <c r="C131" i="10" s="1"/>
  <c r="C132" i="10" s="1"/>
  <c r="C133" i="10" s="1"/>
  <c r="C134" i="10" s="1"/>
  <c r="C135" i="10" s="1"/>
  <c r="C136" i="10" s="1"/>
  <c r="C137" i="10" s="1"/>
  <c r="C138" i="10" s="1"/>
  <c r="C139" i="10" s="1"/>
  <c r="C140" i="10" s="1"/>
  <c r="C141" i="10" s="1"/>
  <c r="C142" i="10" s="1"/>
  <c r="C143" i="10" s="1"/>
  <c r="C144" i="10" s="1"/>
  <c r="C145" i="10" s="1"/>
  <c r="C146" i="10" s="1"/>
  <c r="C147" i="10" s="1"/>
  <c r="C148" i="10" s="1"/>
  <c r="C149" i="10" s="1"/>
  <c r="C150" i="10" s="1"/>
  <c r="C151" i="10" s="1"/>
  <c r="C152" i="10" s="1"/>
  <c r="C153" i="10" s="1"/>
  <c r="C154" i="10" s="1"/>
  <c r="C155" i="10" s="1"/>
  <c r="C156" i="10" s="1"/>
  <c r="C157" i="10" s="1"/>
  <c r="C158" i="10" s="1"/>
  <c r="C159" i="10" s="1"/>
  <c r="C160" i="10" s="1"/>
  <c r="C161" i="10" s="1"/>
  <c r="C162" i="10" s="1"/>
  <c r="C163" i="10" s="1"/>
  <c r="C164" i="10" s="1"/>
  <c r="C165" i="10" s="1"/>
  <c r="C166" i="10" s="1"/>
  <c r="C167" i="10" s="1"/>
  <c r="C168" i="10" s="1"/>
  <c r="C169" i="10" s="1"/>
  <c r="C170" i="10" s="1"/>
  <c r="C171" i="10" s="1"/>
  <c r="C172" i="10" s="1"/>
  <c r="C173" i="10" s="1"/>
  <c r="C174" i="10" s="1"/>
  <c r="C175" i="10" s="1"/>
  <c r="C176" i="10" s="1"/>
  <c r="C177" i="10" s="1"/>
  <c r="C178" i="10" s="1"/>
  <c r="C179" i="10" s="1"/>
  <c r="C180" i="10" s="1"/>
  <c r="C181" i="10" s="1"/>
  <c r="C182" i="10" s="1"/>
  <c r="C183" i="10" s="1"/>
  <c r="C184" i="10" s="1"/>
  <c r="C185" i="10" s="1"/>
  <c r="C186" i="10" s="1"/>
  <c r="C187" i="10" s="1"/>
  <c r="C188" i="10" s="1"/>
  <c r="C189" i="10" s="1"/>
  <c r="C190" i="10" s="1"/>
  <c r="C191" i="10" s="1"/>
  <c r="C192" i="10" s="1"/>
  <c r="C193" i="10" s="1"/>
  <c r="C194" i="10" s="1"/>
  <c r="C195" i="10" s="1"/>
  <c r="C196" i="10" s="1"/>
  <c r="C197" i="10" s="1"/>
  <c r="C198" i="10" s="1"/>
  <c r="C199" i="10" s="1"/>
  <c r="C200" i="10" s="1"/>
  <c r="C201" i="10" s="1"/>
  <c r="C202" i="10" s="1"/>
  <c r="C203" i="10" s="1"/>
  <c r="C204" i="10" s="1"/>
  <c r="C205" i="10" s="1"/>
  <c r="C206" i="10" s="1"/>
  <c r="C207" i="10" s="1"/>
  <c r="C208" i="10" s="1"/>
  <c r="C209" i="10" s="1"/>
  <c r="C210" i="10" s="1"/>
  <c r="C211" i="10" s="1"/>
  <c r="C212" i="10" s="1"/>
  <c r="C213" i="10" s="1"/>
  <c r="C214" i="10" s="1"/>
  <c r="C215" i="10" s="1"/>
  <c r="C216" i="10" s="1"/>
  <c r="C217" i="10" s="1"/>
  <c r="C218" i="10" s="1"/>
  <c r="C219" i="10" s="1"/>
  <c r="C220" i="10" s="1"/>
  <c r="C221" i="10" s="1"/>
  <c r="C222" i="10" s="1"/>
  <c r="C223" i="10" s="1"/>
  <c r="C224" i="10" s="1"/>
  <c r="C225" i="10" s="1"/>
  <c r="C226" i="10" s="1"/>
  <c r="C227" i="10" s="1"/>
  <c r="C228" i="10" s="1"/>
  <c r="C229" i="10" s="1"/>
  <c r="C230" i="10" s="1"/>
  <c r="C231" i="10" s="1"/>
  <c r="C232" i="10" s="1"/>
  <c r="C233" i="10" s="1"/>
  <c r="C234" i="10" s="1"/>
  <c r="C235" i="10" s="1"/>
  <c r="C236" i="10" s="1"/>
  <c r="C237" i="10" s="1"/>
  <c r="C238" i="10" s="1"/>
  <c r="C239" i="10" s="1"/>
  <c r="C240" i="10" s="1"/>
  <c r="C241" i="10" s="1"/>
  <c r="C242" i="10" s="1"/>
  <c r="C243" i="10" s="1"/>
  <c r="C244" i="10" s="1"/>
  <c r="C245" i="10" s="1"/>
  <c r="C246" i="10" s="1"/>
  <c r="C247" i="10" s="1"/>
  <c r="C248" i="10" s="1"/>
  <c r="C249" i="10" s="1"/>
  <c r="C250" i="10" s="1"/>
  <c r="C251" i="10" s="1"/>
  <c r="C252" i="10" s="1"/>
  <c r="C253" i="10" s="1"/>
  <c r="C254" i="10" s="1"/>
  <c r="C255" i="10" s="1"/>
  <c r="C256" i="10" s="1"/>
  <c r="C257" i="10" s="1"/>
  <c r="C258" i="10" s="1"/>
  <c r="C259" i="10" s="1"/>
  <c r="C260" i="10" s="1"/>
  <c r="C261" i="10" s="1"/>
  <c r="C262" i="10" s="1"/>
  <c r="C263" i="10" s="1"/>
  <c r="C264" i="10" s="1"/>
  <c r="C265" i="10" s="1"/>
  <c r="C266" i="10" s="1"/>
  <c r="C267" i="10" s="1"/>
  <c r="C268" i="10" s="1"/>
  <c r="C269" i="10" s="1"/>
  <c r="C270" i="10" s="1"/>
  <c r="C271" i="10" s="1"/>
  <c r="C272" i="10" s="1"/>
  <c r="C273" i="10" s="1"/>
  <c r="C274" i="10" s="1"/>
  <c r="C275" i="10" s="1"/>
  <c r="C276" i="10" s="1"/>
  <c r="C277" i="10" s="1"/>
  <c r="C278" i="10" s="1"/>
  <c r="C279" i="10" s="1"/>
  <c r="C280" i="10" s="1"/>
  <c r="C281" i="10" s="1"/>
  <c r="C282" i="10" s="1"/>
  <c r="C283" i="10" s="1"/>
  <c r="C284" i="10" s="1"/>
  <c r="C285" i="10" s="1"/>
  <c r="C286" i="10" s="1"/>
  <c r="C287" i="10" s="1"/>
  <c r="C288" i="10" s="1"/>
  <c r="C289" i="10" s="1"/>
  <c r="C290" i="10" s="1"/>
  <c r="C291" i="10" s="1"/>
  <c r="C292" i="10" s="1"/>
  <c r="C293" i="10" s="1"/>
  <c r="C294" i="10" s="1"/>
  <c r="C295" i="10" s="1"/>
  <c r="C296" i="10" s="1"/>
  <c r="C297" i="10" s="1"/>
  <c r="C298" i="10" s="1"/>
  <c r="C299" i="10" s="1"/>
  <c r="C300" i="10" s="1"/>
  <c r="C301" i="10" s="1"/>
  <c r="C302" i="10" s="1"/>
  <c r="C303" i="10" s="1"/>
  <c r="C304" i="10" s="1"/>
  <c r="C305" i="10" s="1"/>
  <c r="C306" i="10" s="1"/>
  <c r="C307" i="10" s="1"/>
  <c r="C308" i="10" s="1"/>
  <c r="C309" i="10" s="1"/>
  <c r="C310" i="10" s="1"/>
  <c r="C311" i="10" s="1"/>
  <c r="C312" i="10" s="1"/>
  <c r="C313" i="10" s="1"/>
  <c r="C314" i="10" s="1"/>
  <c r="C315" i="10" s="1"/>
  <c r="C316" i="10" s="1"/>
  <c r="C317" i="10" s="1"/>
  <c r="C318" i="10" s="1"/>
  <c r="C319" i="10" s="1"/>
  <c r="C320" i="10" s="1"/>
  <c r="C321" i="10" s="1"/>
  <c r="C322" i="10" s="1"/>
  <c r="C323" i="10" s="1"/>
  <c r="C324" i="10" s="1"/>
  <c r="C325" i="10" s="1"/>
  <c r="C326" i="10" s="1"/>
  <c r="C327" i="10" s="1"/>
  <c r="C328" i="10" s="1"/>
  <c r="C329" i="10" s="1"/>
  <c r="C330" i="10" s="1"/>
  <c r="C331" i="10" s="1"/>
  <c r="C332" i="10" s="1"/>
  <c r="C333" i="10" s="1"/>
  <c r="C334" i="10" s="1"/>
  <c r="C335" i="10" s="1"/>
  <c r="C336" i="10" s="1"/>
  <c r="C337" i="10" s="1"/>
  <c r="C338" i="10" s="1"/>
  <c r="C339" i="10" s="1"/>
  <c r="C340" i="10" s="1"/>
  <c r="C341" i="10" s="1"/>
  <c r="C342" i="10" s="1"/>
  <c r="C343" i="10" s="1"/>
  <c r="C344" i="10" s="1"/>
  <c r="C345" i="10" s="1"/>
  <c r="C346" i="10" s="1"/>
  <c r="C347" i="10" s="1"/>
  <c r="C348" i="10" s="1"/>
  <c r="C349" i="10" s="1"/>
  <c r="C350" i="10" s="1"/>
  <c r="C351" i="10" s="1"/>
  <c r="C352" i="10" s="1"/>
  <c r="C353" i="10" s="1"/>
  <c r="C354" i="10" s="1"/>
  <c r="C355" i="10" s="1"/>
  <c r="C356" i="10" s="1"/>
  <c r="C357" i="10" s="1"/>
  <c r="C358" i="10" s="1"/>
  <c r="C359" i="10" s="1"/>
  <c r="C360" i="10" s="1"/>
  <c r="C361" i="10" s="1"/>
  <c r="C362" i="10" s="1"/>
  <c r="C363" i="10" s="1"/>
  <c r="C364" i="10" s="1"/>
  <c r="C365" i="10" s="1"/>
  <c r="C366" i="10" s="1"/>
  <c r="C367" i="10" s="1"/>
  <c r="C368" i="10" s="1"/>
  <c r="C369" i="10" s="1"/>
  <c r="C370" i="10" s="1"/>
  <c r="C371" i="10" s="1"/>
  <c r="C372" i="10" s="1"/>
  <c r="C373" i="10" s="1"/>
  <c r="C374" i="10" s="1"/>
  <c r="C375" i="10" s="1"/>
  <c r="C376" i="10" s="1"/>
  <c r="C377" i="10" s="1"/>
  <c r="C378" i="10" s="1"/>
  <c r="C379" i="10" s="1"/>
  <c r="C380" i="10" s="1"/>
  <c r="C381" i="10" s="1"/>
  <c r="C382" i="10" s="1"/>
  <c r="C383" i="10" s="1"/>
  <c r="C384" i="10" s="1"/>
  <c r="C385" i="10" s="1"/>
  <c r="C386" i="10" s="1"/>
  <c r="C387" i="10" s="1"/>
  <c r="C388" i="10" s="1"/>
  <c r="C389" i="10" s="1"/>
  <c r="C390" i="10" s="1"/>
  <c r="C391" i="10" s="1"/>
  <c r="C392" i="10" s="1"/>
  <c r="C393" i="10" s="1"/>
  <c r="C394" i="10" s="1"/>
  <c r="C395" i="10" s="1"/>
  <c r="C396" i="10" s="1"/>
  <c r="C397" i="10" s="1"/>
  <c r="C398" i="10" s="1"/>
  <c r="C399" i="10" s="1"/>
  <c r="C400" i="10" s="1"/>
  <c r="C401" i="10" s="1"/>
  <c r="C402" i="10" s="1"/>
  <c r="C403" i="10" s="1"/>
  <c r="C404" i="10" s="1"/>
  <c r="C405" i="10" s="1"/>
  <c r="C406" i="10" s="1"/>
  <c r="C407" i="10" s="1"/>
  <c r="C408" i="10" s="1"/>
  <c r="C409" i="10" s="1"/>
  <c r="C410" i="10" s="1"/>
  <c r="C411" i="10" s="1"/>
  <c r="C412" i="10" s="1"/>
  <c r="C413" i="10" s="1"/>
  <c r="C414" i="10" s="1"/>
  <c r="C415" i="10" s="1"/>
  <c r="C416" i="10" s="1"/>
  <c r="C417" i="10" s="1"/>
  <c r="C418" i="10" s="1"/>
  <c r="C419" i="10" s="1"/>
  <c r="C420" i="10" s="1"/>
  <c r="C421" i="10" s="1"/>
  <c r="C422" i="10" s="1"/>
  <c r="C423" i="10" s="1"/>
  <c r="C424" i="10" s="1"/>
  <c r="C425" i="10" s="1"/>
  <c r="C426" i="10" s="1"/>
  <c r="C427" i="10" s="1"/>
  <c r="C428" i="10" s="1"/>
  <c r="C429" i="10" s="1"/>
  <c r="C430" i="10" s="1"/>
  <c r="C431" i="10" s="1"/>
  <c r="C432" i="10" s="1"/>
  <c r="C433" i="10" s="1"/>
  <c r="C434" i="10" s="1"/>
  <c r="C435" i="10" s="1"/>
  <c r="C436" i="10" s="1"/>
  <c r="C437" i="10" s="1"/>
  <c r="C438" i="10" s="1"/>
  <c r="C439" i="10" s="1"/>
  <c r="C440" i="10" s="1"/>
  <c r="C441" i="10" s="1"/>
  <c r="C442" i="10" s="1"/>
  <c r="C443" i="10" s="1"/>
  <c r="C444" i="10" s="1"/>
  <c r="C445" i="10" s="1"/>
  <c r="C446" i="10" s="1"/>
  <c r="C447" i="10" s="1"/>
  <c r="C448" i="10" s="1"/>
  <c r="C449" i="10" s="1"/>
  <c r="C450" i="10" s="1"/>
  <c r="C451" i="10" s="1"/>
  <c r="C452" i="10" s="1"/>
  <c r="C453" i="10" s="1"/>
  <c r="C454" i="10" s="1"/>
  <c r="C455" i="10" s="1"/>
  <c r="C456" i="10" s="1"/>
  <c r="C457" i="10" s="1"/>
  <c r="C458" i="10" s="1"/>
  <c r="C459" i="10" s="1"/>
  <c r="C460" i="10" s="1"/>
  <c r="C461" i="10" s="1"/>
  <c r="C462" i="10" s="1"/>
  <c r="C463" i="10" s="1"/>
  <c r="C464" i="10" s="1"/>
  <c r="C465" i="10" s="1"/>
  <c r="C466" i="10" s="1"/>
  <c r="C467" i="10" s="1"/>
  <c r="C468" i="10" s="1"/>
  <c r="C469" i="10" s="1"/>
  <c r="C470" i="10" s="1"/>
  <c r="C471" i="10" s="1"/>
  <c r="C472" i="10" s="1"/>
  <c r="C473" i="10" s="1"/>
  <c r="C474" i="10" s="1"/>
  <c r="C475" i="10" s="1"/>
  <c r="C476" i="10" s="1"/>
  <c r="C477" i="10" s="1"/>
  <c r="C478" i="10" s="1"/>
  <c r="C479" i="10" s="1"/>
  <c r="C480" i="10" s="1"/>
  <c r="C481" i="10" s="1"/>
  <c r="C482" i="10" s="1"/>
  <c r="C483" i="10" s="1"/>
  <c r="C484" i="10" s="1"/>
  <c r="C485" i="10" s="1"/>
  <c r="C486" i="10" s="1"/>
  <c r="C487" i="10" s="1"/>
  <c r="C488" i="10" s="1"/>
  <c r="C489" i="10" s="1"/>
  <c r="C490" i="10" s="1"/>
  <c r="C491" i="10" s="1"/>
  <c r="C492" i="10" s="1"/>
  <c r="C493" i="10" s="1"/>
  <c r="C494" i="10" s="1"/>
  <c r="C495" i="10" s="1"/>
  <c r="C496" i="10" s="1"/>
  <c r="C497" i="10" s="1"/>
  <c r="C498" i="10" s="1"/>
  <c r="C499" i="10" s="1"/>
  <c r="C500" i="10" s="1"/>
  <c r="C501" i="10" s="1"/>
  <c r="C502" i="10" s="1"/>
  <c r="C503" i="10" s="1"/>
  <c r="C504" i="10" s="1"/>
  <c r="C505" i="10" s="1"/>
  <c r="C506" i="10" s="1"/>
  <c r="C507" i="10" s="1"/>
  <c r="C508" i="10" s="1"/>
  <c r="C509" i="10" s="1"/>
  <c r="C510" i="10" s="1"/>
  <c r="C511" i="10" s="1"/>
  <c r="C512" i="10" s="1"/>
  <c r="C513" i="10" s="1"/>
  <c r="C514" i="10" s="1"/>
  <c r="C515" i="10" s="1"/>
  <c r="C516" i="10" s="1"/>
  <c r="C517" i="10" s="1"/>
  <c r="C518" i="10" s="1"/>
  <c r="C519" i="10" s="1"/>
  <c r="C520" i="10" s="1"/>
  <c r="C521" i="10" s="1"/>
  <c r="C522" i="10" s="1"/>
  <c r="C523" i="10" s="1"/>
  <c r="C524" i="10" s="1"/>
  <c r="C525" i="10" s="1"/>
  <c r="C526" i="10" s="1"/>
  <c r="C527" i="10" s="1"/>
  <c r="C528" i="10" s="1"/>
  <c r="C529" i="10" s="1"/>
  <c r="C530" i="10" s="1"/>
  <c r="C531" i="10" s="1"/>
  <c r="C532" i="10" s="1"/>
  <c r="C533" i="10" s="1"/>
  <c r="C534" i="10" s="1"/>
  <c r="C535" i="10" s="1"/>
  <c r="C536" i="10" s="1"/>
  <c r="C537" i="10" s="1"/>
  <c r="C538" i="10" s="1"/>
  <c r="C539" i="10" s="1"/>
  <c r="C540" i="10" s="1"/>
  <c r="C541" i="10" s="1"/>
  <c r="C542" i="10" s="1"/>
  <c r="C543" i="10" s="1"/>
  <c r="C544" i="10" s="1"/>
  <c r="C545" i="10" s="1"/>
  <c r="C546" i="10" s="1"/>
  <c r="C547" i="10" s="1"/>
  <c r="C548" i="10" s="1"/>
  <c r="C549" i="10" s="1"/>
  <c r="C550" i="10" s="1"/>
  <c r="C551" i="10" s="1"/>
  <c r="C552" i="10" s="1"/>
  <c r="C553" i="10" s="1"/>
  <c r="C554" i="10" s="1"/>
  <c r="C555" i="10" s="1"/>
  <c r="C556" i="10" s="1"/>
  <c r="C557" i="10" s="1"/>
  <c r="C558" i="10" s="1"/>
  <c r="C559" i="10" s="1"/>
  <c r="C560" i="10" s="1"/>
  <c r="C561" i="10" s="1"/>
  <c r="C562" i="10" s="1"/>
  <c r="C563" i="10" s="1"/>
  <c r="C564" i="10" s="1"/>
  <c r="C565" i="10" s="1"/>
  <c r="C566" i="10" s="1"/>
  <c r="C567" i="10" s="1"/>
  <c r="C568" i="10" s="1"/>
  <c r="C569" i="10" s="1"/>
  <c r="C570" i="10" s="1"/>
  <c r="C571" i="10" s="1"/>
  <c r="C572" i="10" s="1"/>
  <c r="C573" i="10" s="1"/>
  <c r="C574" i="10" s="1"/>
  <c r="C575" i="10" s="1"/>
  <c r="C576" i="10" s="1"/>
  <c r="C577" i="10" s="1"/>
  <c r="C578" i="10" s="1"/>
  <c r="C579" i="10" s="1"/>
  <c r="C580" i="10" s="1"/>
  <c r="C581" i="10" s="1"/>
  <c r="C582" i="10" s="1"/>
  <c r="C583" i="10" s="1"/>
  <c r="C584" i="10" s="1"/>
  <c r="C585" i="10" s="1"/>
  <c r="C586" i="10" s="1"/>
  <c r="C587" i="10" s="1"/>
  <c r="C588" i="10" s="1"/>
  <c r="C589" i="10" s="1"/>
  <c r="C590" i="10" s="1"/>
  <c r="C591" i="10" s="1"/>
  <c r="C592" i="10" s="1"/>
  <c r="C593" i="10" s="1"/>
  <c r="C594" i="10" s="1"/>
  <c r="C595" i="10" s="1"/>
  <c r="C596" i="10" s="1"/>
  <c r="C597" i="10" s="1"/>
  <c r="C598" i="10" s="1"/>
  <c r="C599" i="10" s="1"/>
  <c r="C600" i="10" s="1"/>
  <c r="C601" i="10" s="1"/>
  <c r="C602" i="10" s="1"/>
  <c r="C603" i="10" s="1"/>
  <c r="C604" i="10" s="1"/>
  <c r="C605" i="10" s="1"/>
  <c r="C606" i="10" s="1"/>
  <c r="C607" i="10" s="1"/>
  <c r="C608" i="10" s="1"/>
  <c r="C609" i="10" s="1"/>
  <c r="C610" i="10" s="1"/>
  <c r="C611" i="10" s="1"/>
  <c r="C612" i="10" s="1"/>
  <c r="C613" i="10" s="1"/>
  <c r="C614" i="10" s="1"/>
  <c r="C615" i="10" s="1"/>
  <c r="C616" i="10" s="1"/>
  <c r="C617" i="10" s="1"/>
  <c r="C618" i="10" s="1"/>
  <c r="C619" i="10" s="1"/>
  <c r="C620" i="10" s="1"/>
  <c r="C621" i="10" s="1"/>
  <c r="C622" i="10" s="1"/>
  <c r="C623" i="10" s="1"/>
  <c r="C624" i="10" s="1"/>
  <c r="C625" i="10" s="1"/>
  <c r="C626" i="10" s="1"/>
  <c r="C627" i="10" s="1"/>
  <c r="C628" i="10" s="1"/>
  <c r="C629" i="10" s="1"/>
  <c r="C630" i="10" s="1"/>
  <c r="C631" i="10" s="1"/>
  <c r="C632" i="10" s="1"/>
  <c r="C633" i="10" s="1"/>
  <c r="C634" i="10" s="1"/>
  <c r="C635" i="10" s="1"/>
  <c r="C636" i="10" s="1"/>
  <c r="C637" i="10" s="1"/>
  <c r="C638" i="10" s="1"/>
  <c r="C639" i="10" s="1"/>
  <c r="C640" i="10" s="1"/>
  <c r="C641" i="10" s="1"/>
  <c r="C642" i="10" s="1"/>
  <c r="C643" i="10" s="1"/>
  <c r="C644" i="10" s="1"/>
  <c r="C645" i="10" s="1"/>
  <c r="C646" i="10" s="1"/>
  <c r="C647" i="10" s="1"/>
  <c r="C648" i="10" s="1"/>
  <c r="C649" i="10" s="1"/>
  <c r="C650" i="10" s="1"/>
  <c r="C651" i="10" s="1"/>
  <c r="C652" i="10" s="1"/>
  <c r="C653" i="10" s="1"/>
  <c r="C654" i="10" s="1"/>
  <c r="C655" i="10" s="1"/>
  <c r="C656" i="10" s="1"/>
  <c r="C657" i="10" s="1"/>
  <c r="C658" i="10" s="1"/>
  <c r="C659" i="10" s="1"/>
  <c r="C660" i="10" s="1"/>
  <c r="C661" i="10" s="1"/>
  <c r="C662" i="10" s="1"/>
  <c r="C663" i="10" s="1"/>
  <c r="C664" i="10" s="1"/>
  <c r="C665" i="10" s="1"/>
  <c r="C666" i="10" s="1"/>
  <c r="C667" i="10" s="1"/>
  <c r="C668" i="10" s="1"/>
  <c r="C669" i="10" s="1"/>
  <c r="C670" i="10" s="1"/>
  <c r="C671" i="10" s="1"/>
  <c r="C672" i="10" s="1"/>
  <c r="C673" i="10" s="1"/>
  <c r="C674" i="10" s="1"/>
  <c r="C675" i="10" s="1"/>
  <c r="C676" i="10" s="1"/>
  <c r="C677" i="10" s="1"/>
  <c r="C678" i="10" s="1"/>
  <c r="C679" i="10" s="1"/>
  <c r="C680" i="10" s="1"/>
  <c r="C681" i="10" s="1"/>
  <c r="C682" i="10" s="1"/>
  <c r="C683" i="10" s="1"/>
  <c r="C684" i="10" s="1"/>
  <c r="C685" i="10" s="1"/>
  <c r="C686" i="10" s="1"/>
  <c r="C687" i="10" s="1"/>
  <c r="C688" i="10" s="1"/>
  <c r="C689" i="10" s="1"/>
  <c r="C690" i="10" s="1"/>
  <c r="C691" i="10" s="1"/>
  <c r="C692" i="10" s="1"/>
  <c r="C693" i="10" s="1"/>
  <c r="C694" i="10" s="1"/>
  <c r="C695" i="10" s="1"/>
  <c r="C696" i="10" s="1"/>
  <c r="C697" i="10" s="1"/>
  <c r="C698" i="10" s="1"/>
  <c r="C699" i="10" s="1"/>
  <c r="C700" i="10" s="1"/>
  <c r="C701" i="10" s="1"/>
  <c r="C702" i="10" s="1"/>
  <c r="C703" i="10" s="1"/>
  <c r="C704" i="10" s="1"/>
  <c r="C705" i="10" s="1"/>
  <c r="C706" i="10" s="1"/>
  <c r="C707" i="10" s="1"/>
  <c r="C708" i="10" s="1"/>
  <c r="C709" i="10" s="1"/>
  <c r="C710" i="10" s="1"/>
  <c r="C711" i="10" s="1"/>
  <c r="C712" i="10" s="1"/>
  <c r="C713" i="10" s="1"/>
  <c r="C714" i="10" s="1"/>
  <c r="C715" i="10" s="1"/>
  <c r="C716" i="10" s="1"/>
  <c r="C717" i="10" s="1"/>
  <c r="C718" i="10" s="1"/>
  <c r="C719" i="10" s="1"/>
  <c r="C720" i="10" s="1"/>
  <c r="C721" i="10" s="1"/>
  <c r="C722" i="10" s="1"/>
  <c r="C723" i="10" s="1"/>
  <c r="C724" i="10" s="1"/>
  <c r="C725" i="10" s="1"/>
  <c r="C726" i="10" s="1"/>
  <c r="C727" i="10" s="1"/>
  <c r="C728" i="10" s="1"/>
  <c r="C729" i="10" s="1"/>
  <c r="C730" i="10" s="1"/>
  <c r="C731" i="10" s="1"/>
  <c r="C732" i="10" s="1"/>
  <c r="C733" i="10" s="1"/>
  <c r="C734" i="10" s="1"/>
  <c r="C735" i="10" s="1"/>
  <c r="C736" i="10" s="1"/>
  <c r="C737" i="10" s="1"/>
  <c r="C738" i="10" s="1"/>
  <c r="C739" i="10" s="1"/>
  <c r="C740" i="10" s="1"/>
  <c r="C741" i="10" s="1"/>
  <c r="C742" i="10" s="1"/>
  <c r="C743" i="10" s="1"/>
  <c r="C744" i="10" s="1"/>
  <c r="C745" i="10" s="1"/>
  <c r="C746" i="10" s="1"/>
  <c r="C747" i="10" s="1"/>
  <c r="C748" i="10" s="1"/>
  <c r="C749" i="10" s="1"/>
  <c r="C750" i="10" s="1"/>
  <c r="C751" i="10" s="1"/>
  <c r="C752" i="10" s="1"/>
  <c r="C753" i="10" s="1"/>
  <c r="C754" i="10" s="1"/>
  <c r="C755" i="10" s="1"/>
  <c r="C756" i="10" s="1"/>
  <c r="C757" i="10" s="1"/>
  <c r="C758" i="10" s="1"/>
  <c r="C759" i="10" s="1"/>
  <c r="C760" i="10" s="1"/>
  <c r="C761" i="10" s="1"/>
  <c r="C762" i="10" s="1"/>
  <c r="C763" i="10" s="1"/>
  <c r="C764" i="10" s="1"/>
  <c r="C765" i="10" s="1"/>
  <c r="C766" i="10" s="1"/>
  <c r="C767" i="10" s="1"/>
  <c r="C768" i="10" s="1"/>
  <c r="C769" i="10" s="1"/>
  <c r="C770" i="10" s="1"/>
  <c r="C771" i="10" s="1"/>
  <c r="C772" i="10" s="1"/>
  <c r="C773" i="10" s="1"/>
  <c r="C774" i="10" s="1"/>
  <c r="C775" i="10" s="1"/>
  <c r="C776" i="10" s="1"/>
  <c r="C777" i="10" s="1"/>
  <c r="C778" i="10" s="1"/>
  <c r="C779" i="10" s="1"/>
  <c r="C780" i="10" s="1"/>
  <c r="C781" i="10" s="1"/>
  <c r="C782" i="10" s="1"/>
  <c r="C783" i="10" s="1"/>
  <c r="C784" i="10" s="1"/>
  <c r="C785" i="10" s="1"/>
  <c r="C786" i="10" s="1"/>
  <c r="C787" i="10" s="1"/>
  <c r="C788" i="10" s="1"/>
  <c r="C789" i="10" s="1"/>
  <c r="C790" i="10" s="1"/>
  <c r="C791" i="10" s="1"/>
  <c r="C792" i="10" s="1"/>
  <c r="C793" i="10" s="1"/>
  <c r="C794" i="10" s="1"/>
  <c r="C795" i="10" s="1"/>
  <c r="C796" i="10" s="1"/>
  <c r="C797" i="10" s="1"/>
  <c r="C798" i="10" s="1"/>
  <c r="C799" i="10" s="1"/>
  <c r="C800" i="10" s="1"/>
  <c r="C801" i="10" s="1"/>
  <c r="C802" i="10" s="1"/>
  <c r="C803" i="10" s="1"/>
  <c r="C804" i="10" s="1"/>
  <c r="C805" i="10" s="1"/>
  <c r="C806" i="10" s="1"/>
  <c r="C807" i="10" s="1"/>
  <c r="C808" i="10" s="1"/>
  <c r="C809" i="10" s="1"/>
  <c r="C810" i="10" s="1"/>
  <c r="C811" i="10" s="1"/>
  <c r="C812" i="10" s="1"/>
  <c r="C813" i="10" s="1"/>
  <c r="C814" i="10" s="1"/>
  <c r="C815" i="10" s="1"/>
  <c r="C816" i="10" s="1"/>
  <c r="C817" i="10" s="1"/>
  <c r="C818" i="10" s="1"/>
  <c r="C819" i="10" s="1"/>
  <c r="C820" i="10" s="1"/>
  <c r="C821" i="10" s="1"/>
  <c r="C822" i="10" s="1"/>
  <c r="C823" i="10" s="1"/>
  <c r="C824" i="10" s="1"/>
  <c r="C825" i="10" s="1"/>
  <c r="C826" i="10" s="1"/>
  <c r="C827" i="10" s="1"/>
  <c r="C828" i="10" s="1"/>
  <c r="C829" i="10" s="1"/>
  <c r="C830" i="10" s="1"/>
  <c r="C831" i="10" s="1"/>
  <c r="C832" i="10" s="1"/>
  <c r="C833" i="10" s="1"/>
  <c r="C834" i="10" s="1"/>
  <c r="C835" i="10" s="1"/>
  <c r="C836" i="10" s="1"/>
  <c r="C837" i="10" s="1"/>
  <c r="C838" i="10" s="1"/>
  <c r="C839" i="10" s="1"/>
  <c r="C840" i="10" s="1"/>
  <c r="C841" i="10" s="1"/>
  <c r="C842" i="10" s="1"/>
  <c r="C843" i="10" s="1"/>
  <c r="C844" i="10" s="1"/>
  <c r="C845" i="10" s="1"/>
  <c r="C846" i="10" s="1"/>
  <c r="C847" i="10" s="1"/>
  <c r="C848" i="10" s="1"/>
  <c r="C849" i="10" s="1"/>
  <c r="C850" i="10" s="1"/>
  <c r="C851" i="10" s="1"/>
  <c r="C852" i="10" s="1"/>
  <c r="C853" i="10" s="1"/>
  <c r="C854" i="10" s="1"/>
  <c r="C855" i="10" s="1"/>
  <c r="C856" i="10" s="1"/>
  <c r="C857" i="10" s="1"/>
  <c r="C858" i="10" s="1"/>
  <c r="C859" i="10" s="1"/>
  <c r="C860" i="10" s="1"/>
  <c r="C861" i="10" s="1"/>
  <c r="C862" i="10" s="1"/>
  <c r="C863" i="10" s="1"/>
  <c r="C864" i="10" s="1"/>
  <c r="C865" i="10" s="1"/>
  <c r="C866" i="10" s="1"/>
  <c r="C867" i="10" s="1"/>
  <c r="C868" i="10" s="1"/>
  <c r="C869" i="10" s="1"/>
  <c r="C870" i="10" s="1"/>
  <c r="C871" i="10" s="1"/>
  <c r="C872" i="10" s="1"/>
  <c r="C873" i="10" s="1"/>
  <c r="C874" i="10" s="1"/>
  <c r="C875" i="10" s="1"/>
  <c r="C876" i="10" s="1"/>
  <c r="C877" i="10" s="1"/>
  <c r="C878" i="10" s="1"/>
  <c r="C879" i="10" s="1"/>
  <c r="C880" i="10" s="1"/>
  <c r="C881" i="10" s="1"/>
  <c r="C882" i="10" s="1"/>
  <c r="C883" i="10" s="1"/>
  <c r="C884" i="10" s="1"/>
  <c r="C885" i="10" s="1"/>
  <c r="C886" i="10" s="1"/>
  <c r="C887" i="10" s="1"/>
  <c r="C888" i="10" s="1"/>
  <c r="C889" i="10" s="1"/>
  <c r="C890" i="10" s="1"/>
  <c r="C891" i="10" s="1"/>
  <c r="C892" i="10" s="1"/>
  <c r="C893" i="10" s="1"/>
  <c r="C894" i="10" s="1"/>
  <c r="C895" i="10" s="1"/>
  <c r="C896" i="10" s="1"/>
  <c r="C897" i="10" s="1"/>
  <c r="C898" i="10" s="1"/>
  <c r="C899" i="10" s="1"/>
  <c r="C900" i="10" s="1"/>
  <c r="C901" i="10" s="1"/>
  <c r="C902" i="10" s="1"/>
  <c r="C903" i="10" s="1"/>
  <c r="C904" i="10" s="1"/>
  <c r="C905" i="10" s="1"/>
  <c r="C906" i="10" s="1"/>
  <c r="C907" i="10" s="1"/>
  <c r="C908" i="10" s="1"/>
  <c r="C909" i="10" s="1"/>
  <c r="C910" i="10" s="1"/>
  <c r="C911" i="10" s="1"/>
  <c r="C912" i="10" s="1"/>
  <c r="C913" i="10" s="1"/>
  <c r="C914" i="10" s="1"/>
  <c r="C915" i="10" s="1"/>
  <c r="C916" i="10" s="1"/>
  <c r="C917" i="10" s="1"/>
  <c r="C918" i="10" s="1"/>
  <c r="C919" i="10" s="1"/>
  <c r="C920" i="10" s="1"/>
  <c r="C921" i="10" s="1"/>
  <c r="C922" i="10" s="1"/>
  <c r="C923" i="10" s="1"/>
  <c r="C924" i="10" s="1"/>
  <c r="C925" i="10" s="1"/>
  <c r="C926" i="10" s="1"/>
  <c r="C927" i="10" s="1"/>
  <c r="C928" i="10" s="1"/>
  <c r="C929" i="10" s="1"/>
  <c r="C930" i="10" s="1"/>
  <c r="C931" i="10" s="1"/>
  <c r="C932" i="10" s="1"/>
  <c r="C933" i="10" s="1"/>
  <c r="C934" i="10" s="1"/>
  <c r="C935" i="10" s="1"/>
  <c r="C936" i="10" s="1"/>
  <c r="C937" i="10" s="1"/>
  <c r="C938" i="10" s="1"/>
  <c r="C939" i="10" s="1"/>
  <c r="C940" i="10" s="1"/>
  <c r="C941" i="10" s="1"/>
  <c r="C942" i="10" s="1"/>
  <c r="C943" i="10" s="1"/>
  <c r="C944" i="10" s="1"/>
  <c r="C945" i="10" s="1"/>
  <c r="C946" i="10" s="1"/>
  <c r="C947" i="10" s="1"/>
  <c r="C948" i="10" s="1"/>
  <c r="C949" i="10" s="1"/>
  <c r="C950" i="10" s="1"/>
  <c r="C951" i="10" s="1"/>
  <c r="C952" i="10" s="1"/>
  <c r="C953" i="10" s="1"/>
  <c r="C954" i="10" s="1"/>
  <c r="C955" i="10" s="1"/>
  <c r="C956" i="10" s="1"/>
  <c r="C957" i="10" s="1"/>
  <c r="C958" i="10" s="1"/>
  <c r="C959" i="10" s="1"/>
  <c r="C960" i="10" s="1"/>
  <c r="C961" i="10" s="1"/>
  <c r="C962" i="10" s="1"/>
  <c r="C963" i="10" s="1"/>
  <c r="C964" i="10" s="1"/>
  <c r="C965" i="10" s="1"/>
  <c r="C966" i="10" s="1"/>
  <c r="C967" i="10" s="1"/>
  <c r="C968" i="10" s="1"/>
  <c r="C969" i="10" s="1"/>
  <c r="C970" i="10" s="1"/>
  <c r="C971" i="10" s="1"/>
  <c r="C972" i="10" s="1"/>
  <c r="C973" i="10" s="1"/>
  <c r="C974" i="10" s="1"/>
  <c r="C975" i="10" s="1"/>
  <c r="C976" i="10" s="1"/>
  <c r="C977" i="10" s="1"/>
  <c r="C978" i="10" s="1"/>
  <c r="C979" i="10" s="1"/>
  <c r="C980" i="10" s="1"/>
  <c r="C981" i="10" s="1"/>
  <c r="C982" i="10" s="1"/>
  <c r="C983" i="10" s="1"/>
  <c r="C984" i="10" s="1"/>
  <c r="C985" i="10" s="1"/>
  <c r="C986" i="10" s="1"/>
  <c r="C987" i="10" s="1"/>
  <c r="C988" i="10" s="1"/>
  <c r="C989" i="10" s="1"/>
  <c r="C990" i="10" s="1"/>
  <c r="C991" i="10" s="1"/>
  <c r="C992" i="10" s="1"/>
  <c r="C993" i="10" s="1"/>
  <c r="C994" i="10" s="1"/>
  <c r="C995" i="10" s="1"/>
  <c r="C996" i="10" s="1"/>
  <c r="C997" i="10" s="1"/>
  <c r="C998" i="10" s="1"/>
  <c r="C999" i="10" s="1"/>
  <c r="C1000" i="10" s="1"/>
  <c r="C1001" i="10" s="1"/>
  <c r="C1002" i="10" s="1"/>
  <c r="C1003" i="10" s="1"/>
  <c r="C1004" i="10" s="1"/>
  <c r="C1005" i="10" s="1"/>
  <c r="C1006" i="10" s="1"/>
  <c r="C1007" i="10" s="1"/>
  <c r="C1008" i="10" s="1"/>
  <c r="C1009" i="10" s="1"/>
  <c r="C1010" i="10" s="1"/>
  <c r="C1011" i="10" s="1"/>
  <c r="C1012" i="10" s="1"/>
  <c r="C1013" i="10" s="1"/>
  <c r="C1014" i="10" s="1"/>
  <c r="C1015" i="10" s="1"/>
  <c r="C1016" i="10" s="1"/>
  <c r="C1017" i="10" s="1"/>
  <c r="C1018" i="10" s="1"/>
  <c r="C1019" i="10" s="1"/>
  <c r="C1020" i="10" s="1"/>
  <c r="C1021" i="10" s="1"/>
  <c r="C1022" i="10" s="1"/>
  <c r="C1023" i="10" s="1"/>
  <c r="C1024" i="10" s="1"/>
  <c r="C1025" i="10" s="1"/>
  <c r="C1026" i="10" s="1"/>
  <c r="C1027" i="10" s="1"/>
  <c r="C1028" i="10" s="1"/>
  <c r="C1029" i="10" s="1"/>
  <c r="C1030" i="10" s="1"/>
  <c r="C1031" i="10" s="1"/>
  <c r="C1032" i="10" s="1"/>
  <c r="C1033" i="10" s="1"/>
  <c r="C1034" i="10" s="1"/>
  <c r="C1035" i="10" s="1"/>
  <c r="C1036" i="10" s="1"/>
  <c r="C1037" i="10" s="1"/>
  <c r="C1038" i="10" s="1"/>
  <c r="C1039" i="10" s="1"/>
  <c r="C1040" i="10" s="1"/>
  <c r="C1041" i="10" s="1"/>
  <c r="C1042" i="10" s="1"/>
  <c r="C1043" i="10" s="1"/>
  <c r="C1044" i="10" s="1"/>
  <c r="C1045" i="10" s="1"/>
  <c r="C1046" i="10" s="1"/>
  <c r="C1047" i="10" s="1"/>
  <c r="C1048" i="10" s="1"/>
  <c r="C1049" i="10" s="1"/>
  <c r="C1050" i="10" s="1"/>
  <c r="C1051" i="10" s="1"/>
  <c r="C1052" i="10" s="1"/>
  <c r="C1053" i="10" s="1"/>
  <c r="C1054" i="10" s="1"/>
  <c r="C1055" i="10" s="1"/>
  <c r="C1056" i="10" s="1"/>
  <c r="C1057" i="10" s="1"/>
  <c r="C1058" i="10" s="1"/>
  <c r="C1059" i="10" s="1"/>
  <c r="C1060" i="10" s="1"/>
  <c r="C1061" i="10" s="1"/>
  <c r="C1062" i="10" s="1"/>
  <c r="C1063" i="10" s="1"/>
  <c r="C1064" i="10" s="1"/>
  <c r="C1065" i="10" s="1"/>
  <c r="C1066" i="10" s="1"/>
  <c r="C1067" i="10" s="1"/>
  <c r="C1068" i="10" s="1"/>
  <c r="C1069" i="10" s="1"/>
  <c r="C1070" i="10" s="1"/>
  <c r="C1071" i="10" s="1"/>
  <c r="C1072" i="10" s="1"/>
  <c r="C1073" i="10" s="1"/>
  <c r="C1074" i="10" s="1"/>
  <c r="C1075" i="10" s="1"/>
  <c r="C1076" i="10" s="1"/>
  <c r="C1077" i="10" s="1"/>
  <c r="C1078" i="10" s="1"/>
  <c r="C1079" i="10" s="1"/>
  <c r="C1080" i="10" s="1"/>
  <c r="C1081" i="10" s="1"/>
  <c r="C1082" i="10" s="1"/>
  <c r="C1083" i="10" s="1"/>
  <c r="C1084" i="10" s="1"/>
  <c r="C1085" i="10" s="1"/>
  <c r="C1086" i="10" s="1"/>
  <c r="C1087" i="10" s="1"/>
  <c r="C1088" i="10" s="1"/>
  <c r="C1089" i="10" s="1"/>
  <c r="C1090" i="10" s="1"/>
  <c r="C1091" i="10" s="1"/>
  <c r="C1092" i="10" s="1"/>
  <c r="C1093" i="10" s="1"/>
  <c r="C1094" i="10" s="1"/>
  <c r="C1095" i="10" s="1"/>
  <c r="C1096" i="10" s="1"/>
  <c r="C1097" i="10" s="1"/>
  <c r="C1098" i="10" s="1"/>
  <c r="C1099" i="10" s="1"/>
  <c r="C1100" i="10" s="1"/>
  <c r="C1101" i="10" s="1"/>
  <c r="C1102" i="10" s="1"/>
  <c r="C1103" i="10" s="1"/>
  <c r="C1104" i="10" s="1"/>
  <c r="C1105" i="10" s="1"/>
  <c r="C1106" i="10" s="1"/>
  <c r="C1107" i="10" s="1"/>
  <c r="C1108" i="10" s="1"/>
  <c r="C1109" i="10" s="1"/>
  <c r="C1110" i="10" s="1"/>
  <c r="C1111" i="10" s="1"/>
  <c r="C1112" i="10" s="1"/>
  <c r="C1113" i="10" s="1"/>
  <c r="C1114" i="10" s="1"/>
  <c r="C1115" i="10" s="1"/>
  <c r="C1116" i="10" s="1"/>
  <c r="C1117" i="10" s="1"/>
  <c r="C1118" i="10" s="1"/>
  <c r="C1119" i="10" s="1"/>
  <c r="C1120" i="10" s="1"/>
  <c r="C1121" i="10" s="1"/>
  <c r="C1122" i="10" s="1"/>
  <c r="C1123" i="10" s="1"/>
  <c r="C1124" i="10" s="1"/>
  <c r="C1125" i="10" s="1"/>
  <c r="C1126" i="10" s="1"/>
  <c r="C1127" i="10" s="1"/>
  <c r="C1128" i="10" s="1"/>
  <c r="C1129" i="10" s="1"/>
  <c r="C1130" i="10" s="1"/>
  <c r="C1131" i="10" s="1"/>
  <c r="C1132" i="10" s="1"/>
  <c r="C1133" i="10" s="1"/>
  <c r="C1134" i="10" s="1"/>
  <c r="C1135" i="10" s="1"/>
  <c r="C1136" i="10" s="1"/>
  <c r="C1137" i="10" s="1"/>
  <c r="C1138" i="10" s="1"/>
  <c r="C1139" i="10" s="1"/>
  <c r="C1140" i="10" s="1"/>
  <c r="C1141" i="10" s="1"/>
  <c r="C1142" i="10" s="1"/>
  <c r="C1143" i="10" s="1"/>
  <c r="C1144" i="10" s="1"/>
  <c r="C1145" i="10" s="1"/>
  <c r="C1146" i="10" s="1"/>
  <c r="C1147" i="10" s="1"/>
  <c r="C1148" i="10" s="1"/>
  <c r="C1149" i="10" s="1"/>
  <c r="C1150" i="10" s="1"/>
  <c r="C1151" i="10" s="1"/>
  <c r="C1152" i="10" s="1"/>
  <c r="C1153" i="10" s="1"/>
  <c r="C1154" i="10" s="1"/>
  <c r="C1155" i="10" s="1"/>
  <c r="C1156" i="10" s="1"/>
  <c r="C1157" i="10" s="1"/>
  <c r="C1158" i="10" s="1"/>
  <c r="C1159" i="10" s="1"/>
  <c r="C1160" i="10" s="1"/>
  <c r="C1161" i="10" s="1"/>
  <c r="C1162" i="10" s="1"/>
  <c r="C1163" i="10" s="1"/>
  <c r="C1164" i="10" s="1"/>
  <c r="C1165" i="10" s="1"/>
  <c r="C1166" i="10" s="1"/>
  <c r="C1167" i="10" s="1"/>
  <c r="C1168" i="10" s="1"/>
  <c r="C1169" i="10" s="1"/>
  <c r="C1170" i="10" s="1"/>
  <c r="C1171" i="10" s="1"/>
  <c r="C1172" i="10" s="1"/>
  <c r="C1173" i="10" s="1"/>
  <c r="C1174" i="10" s="1"/>
  <c r="C1175" i="10" s="1"/>
  <c r="C1176" i="10" s="1"/>
  <c r="C1177" i="10" s="1"/>
  <c r="C1178" i="10" s="1"/>
  <c r="C1179" i="10" s="1"/>
  <c r="C1180" i="10" s="1"/>
  <c r="C1181" i="10" s="1"/>
  <c r="C1182" i="10" s="1"/>
  <c r="C1183" i="10" s="1"/>
  <c r="C1184" i="10" s="1"/>
  <c r="C1185" i="10" s="1"/>
  <c r="C1186" i="10" s="1"/>
  <c r="C1187" i="10" s="1"/>
  <c r="C1188" i="10" s="1"/>
  <c r="C1189" i="10" s="1"/>
  <c r="C1190" i="10" s="1"/>
  <c r="C1191" i="10" s="1"/>
  <c r="C1192" i="10" s="1"/>
  <c r="C1193" i="10" s="1"/>
  <c r="C1194" i="10" s="1"/>
  <c r="C1195" i="10" s="1"/>
  <c r="C1196" i="10" s="1"/>
  <c r="C1197" i="10" s="1"/>
  <c r="C1198" i="10" s="1"/>
  <c r="C1199" i="10" s="1"/>
  <c r="C2" i="10"/>
  <c r="I18" i="10"/>
  <c r="Y6" i="10"/>
  <c r="M7" i="12"/>
  <c r="R2" i="10"/>
  <c r="R3" i="10" s="1"/>
  <c r="Q4" i="10"/>
  <c r="Q5" i="10"/>
  <c r="Q6" i="10"/>
  <c r="Q7" i="10"/>
  <c r="Q8" i="10"/>
  <c r="Q9" i="10"/>
  <c r="Q10" i="10"/>
  <c r="Q11" i="10"/>
  <c r="Q12" i="10"/>
  <c r="Q13" i="10"/>
  <c r="Q14" i="10"/>
  <c r="Q15" i="10"/>
  <c r="Q16" i="10"/>
  <c r="Q17" i="10"/>
  <c r="Q18" i="10"/>
  <c r="Q19" i="10"/>
  <c r="Q20" i="10"/>
  <c r="Q21" i="10"/>
  <c r="Q22" i="10"/>
  <c r="Q23" i="10"/>
  <c r="Q24" i="10"/>
  <c r="Q25" i="10"/>
  <c r="Q26" i="10"/>
  <c r="Q27" i="10"/>
  <c r="Q28" i="10"/>
  <c r="Q29" i="10"/>
  <c r="Q30" i="10"/>
  <c r="Q31" i="10"/>
  <c r="Q32" i="10"/>
  <c r="Q33" i="10"/>
  <c r="Q34" i="10"/>
  <c r="Q35" i="10"/>
  <c r="Q36" i="10"/>
  <c r="Q37" i="10"/>
  <c r="Q38" i="10"/>
  <c r="Q39" i="10"/>
  <c r="Q40" i="10"/>
  <c r="Q41" i="10"/>
  <c r="Q42" i="10"/>
  <c r="Q43" i="10"/>
  <c r="Q44" i="10"/>
  <c r="Q45" i="10"/>
  <c r="Q46" i="10"/>
  <c r="Q47" i="10"/>
  <c r="Q48" i="10"/>
  <c r="Q49" i="10"/>
  <c r="Q50" i="10"/>
  <c r="Q51" i="10"/>
  <c r="Q52" i="10"/>
  <c r="Q53" i="10"/>
  <c r="Q54" i="10"/>
  <c r="Q55" i="10"/>
  <c r="Q56" i="10"/>
  <c r="Q57" i="10"/>
  <c r="Q58" i="10"/>
  <c r="Q59" i="10"/>
  <c r="Q60" i="10"/>
  <c r="Q61" i="10"/>
  <c r="Q62" i="10"/>
  <c r="Q63" i="10"/>
  <c r="Q64" i="10"/>
  <c r="Q65" i="10"/>
  <c r="Q66" i="10"/>
  <c r="Q67" i="10"/>
  <c r="Q68" i="10"/>
  <c r="Q69" i="10"/>
  <c r="Q70" i="10"/>
  <c r="Q71" i="10"/>
  <c r="Q72" i="10"/>
  <c r="Q73" i="10"/>
  <c r="Q74" i="10"/>
  <c r="Q75" i="10"/>
  <c r="Q76" i="10"/>
  <c r="Q77" i="10"/>
  <c r="Q78" i="10"/>
  <c r="Q79" i="10"/>
  <c r="Q80" i="10"/>
  <c r="Q81" i="10"/>
  <c r="Q82" i="10"/>
  <c r="Q83" i="10"/>
  <c r="Q84" i="10"/>
  <c r="Q85" i="10"/>
  <c r="Q86" i="10"/>
  <c r="Q87" i="10"/>
  <c r="Q88" i="10"/>
  <c r="Q89" i="10"/>
  <c r="Q90" i="10"/>
  <c r="Q91" i="10"/>
  <c r="Q92" i="10"/>
  <c r="Q93" i="10"/>
  <c r="Q94" i="10"/>
  <c r="Q95" i="10"/>
  <c r="Q96" i="10"/>
  <c r="Q97" i="10"/>
  <c r="Q98" i="10"/>
  <c r="Q99" i="10"/>
  <c r="Q100" i="10"/>
  <c r="Q101" i="10"/>
  <c r="Q102" i="10"/>
  <c r="Q103" i="10"/>
  <c r="Q104" i="10"/>
  <c r="Q105" i="10"/>
  <c r="Q106" i="10"/>
  <c r="Q107" i="10"/>
  <c r="Q108" i="10"/>
  <c r="Q109" i="10"/>
  <c r="Q110" i="10"/>
  <c r="Q111" i="10"/>
  <c r="Q112" i="10"/>
  <c r="Q113" i="10"/>
  <c r="Q114" i="10"/>
  <c r="Q115" i="10"/>
  <c r="Q116" i="10"/>
  <c r="Q117" i="10"/>
  <c r="Q118" i="10"/>
  <c r="Q119" i="10"/>
  <c r="Q120" i="10"/>
  <c r="Q121" i="10"/>
  <c r="Q122" i="10"/>
  <c r="Q123" i="10"/>
  <c r="Q124" i="10"/>
  <c r="Q125" i="10"/>
  <c r="Q126" i="10"/>
  <c r="Q127" i="10"/>
  <c r="Q128" i="10"/>
  <c r="Q129" i="10"/>
  <c r="Q130" i="10"/>
  <c r="Q131" i="10"/>
  <c r="Q132" i="10"/>
  <c r="Q133" i="10"/>
  <c r="Q134" i="10"/>
  <c r="Q135" i="10"/>
  <c r="Q136" i="10"/>
  <c r="Q137" i="10"/>
  <c r="Q138" i="10"/>
  <c r="Q139" i="10"/>
  <c r="Q140" i="10"/>
  <c r="Q141" i="10"/>
  <c r="Q142" i="10"/>
  <c r="Q143" i="10"/>
  <c r="Q144" i="10"/>
  <c r="Q145" i="10"/>
  <c r="Q146" i="10"/>
  <c r="Q147" i="10"/>
  <c r="Q148" i="10"/>
  <c r="Q149" i="10"/>
  <c r="Q150" i="10"/>
  <c r="Q151" i="10"/>
  <c r="Q152" i="10"/>
  <c r="Q153" i="10"/>
  <c r="Q154" i="10"/>
  <c r="Q155" i="10"/>
  <c r="Q156" i="10"/>
  <c r="Q157" i="10"/>
  <c r="Q158" i="10"/>
  <c r="Q159" i="10"/>
  <c r="Q160" i="10"/>
  <c r="Q161" i="10"/>
  <c r="Q162" i="10"/>
  <c r="Q163" i="10"/>
  <c r="Q164" i="10"/>
  <c r="Q165" i="10"/>
  <c r="Q166" i="10"/>
  <c r="Q167" i="10"/>
  <c r="Q168" i="10"/>
  <c r="Q169" i="10"/>
  <c r="Q170" i="10"/>
  <c r="Q171" i="10"/>
  <c r="Q172" i="10"/>
  <c r="Q173" i="10"/>
  <c r="Q174" i="10"/>
  <c r="Q175" i="10"/>
  <c r="Q176" i="10"/>
  <c r="Q177" i="10"/>
  <c r="Q178" i="10"/>
  <c r="Q179" i="10"/>
  <c r="Q180" i="10"/>
  <c r="Q181" i="10"/>
  <c r="Q182" i="10"/>
  <c r="Q183" i="10"/>
  <c r="Q184" i="10"/>
  <c r="Q185" i="10"/>
  <c r="Q186" i="10"/>
  <c r="Q187" i="10"/>
  <c r="Q188" i="10"/>
  <c r="Q189" i="10"/>
  <c r="Q190" i="10"/>
  <c r="Q191" i="10"/>
  <c r="Q192" i="10"/>
  <c r="Q193" i="10"/>
  <c r="Q194" i="10"/>
  <c r="Q195" i="10"/>
  <c r="Q196" i="10"/>
  <c r="Q197" i="10"/>
  <c r="Q198" i="10"/>
  <c r="Q199" i="10"/>
  <c r="Q200" i="10"/>
  <c r="Q201" i="10"/>
  <c r="Q202" i="10"/>
  <c r="Q203" i="10"/>
  <c r="Q204" i="10"/>
  <c r="Q205" i="10"/>
  <c r="Q206" i="10"/>
  <c r="Q207" i="10"/>
  <c r="Q208" i="10"/>
  <c r="Q209" i="10"/>
  <c r="Q210" i="10"/>
  <c r="Q211" i="10"/>
  <c r="Q212" i="10"/>
  <c r="Q213" i="10"/>
  <c r="Q214" i="10"/>
  <c r="Q215" i="10"/>
  <c r="Q216" i="10"/>
  <c r="Q217" i="10"/>
  <c r="Q218" i="10"/>
  <c r="Q219" i="10"/>
  <c r="Q220" i="10"/>
  <c r="Q221" i="10"/>
  <c r="Q222" i="10"/>
  <c r="Q223" i="10"/>
  <c r="Q224" i="10"/>
  <c r="Q225" i="10"/>
  <c r="Q226" i="10"/>
  <c r="Q227" i="10"/>
  <c r="Q228" i="10"/>
  <c r="Q229" i="10"/>
  <c r="Q230" i="10"/>
  <c r="Q231" i="10"/>
  <c r="Q232" i="10"/>
  <c r="Q233" i="10"/>
  <c r="Q234" i="10"/>
  <c r="Q235" i="10"/>
  <c r="Q236" i="10"/>
  <c r="Q237" i="10"/>
  <c r="Q238" i="10"/>
  <c r="Q239" i="10"/>
  <c r="Q240" i="10"/>
  <c r="Q241" i="10"/>
  <c r="Q242" i="10"/>
  <c r="Q243" i="10"/>
  <c r="Q244" i="10"/>
  <c r="Q245" i="10"/>
  <c r="Q246" i="10"/>
  <c r="Q247" i="10"/>
  <c r="Q248" i="10"/>
  <c r="Q249" i="10"/>
  <c r="Q250" i="10"/>
  <c r="Q251" i="10"/>
  <c r="Q252" i="10"/>
  <c r="Q253" i="10"/>
  <c r="Q254" i="10"/>
  <c r="Q255" i="10"/>
  <c r="Q256" i="10"/>
  <c r="Q257" i="10"/>
  <c r="Q258" i="10"/>
  <c r="Q259" i="10"/>
  <c r="Q260" i="10"/>
  <c r="Q261" i="10"/>
  <c r="Q262" i="10"/>
  <c r="Q263" i="10"/>
  <c r="Q264" i="10"/>
  <c r="Q265" i="10"/>
  <c r="Q266" i="10"/>
  <c r="Q267" i="10"/>
  <c r="Q268" i="10"/>
  <c r="Q269" i="10"/>
  <c r="Q270" i="10"/>
  <c r="Q271" i="10"/>
  <c r="Q272" i="10"/>
  <c r="Q3" i="10"/>
  <c r="D4" i="10"/>
  <c r="D5" i="10"/>
  <c r="D6" i="10"/>
  <c r="D7" i="10"/>
  <c r="D8" i="10"/>
  <c r="D9" i="10"/>
  <c r="D10" i="10"/>
  <c r="D11" i="10"/>
  <c r="D12" i="10"/>
  <c r="D13" i="10"/>
  <c r="D14" i="10"/>
  <c r="D15" i="10"/>
  <c r="D16"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58" i="10"/>
  <c r="D60" i="10"/>
  <c r="D61" i="10"/>
  <c r="D62" i="10"/>
  <c r="D63" i="10"/>
  <c r="D64" i="10"/>
  <c r="D65" i="10"/>
  <c r="D66" i="10"/>
  <c r="D67" i="10"/>
  <c r="D68" i="10"/>
  <c r="D69" i="10"/>
  <c r="D70" i="10"/>
  <c r="D71" i="10"/>
  <c r="D72" i="10"/>
  <c r="D73" i="10"/>
  <c r="D74" i="10"/>
  <c r="D75" i="10"/>
  <c r="D76" i="10"/>
  <c r="D77" i="10"/>
  <c r="D78" i="10"/>
  <c r="D79" i="10"/>
  <c r="D80" i="10"/>
  <c r="D81" i="10"/>
  <c r="D82" i="10"/>
  <c r="D83" i="10"/>
  <c r="D84" i="10"/>
  <c r="D85" i="10"/>
  <c r="D86" i="10"/>
  <c r="D87" i="10"/>
  <c r="D88" i="10"/>
  <c r="D90" i="10"/>
  <c r="D91" i="10"/>
  <c r="D92" i="10"/>
  <c r="D93" i="10"/>
  <c r="D94" i="10"/>
  <c r="D95" i="10"/>
  <c r="D96" i="10"/>
  <c r="D97" i="10"/>
  <c r="D98" i="10"/>
  <c r="D99" i="10"/>
  <c r="D100" i="10"/>
  <c r="D101" i="10"/>
  <c r="D102" i="10"/>
  <c r="D103" i="10"/>
  <c r="D104" i="10"/>
  <c r="D105" i="10"/>
  <c r="D106" i="10"/>
  <c r="D107" i="10"/>
  <c r="D108" i="10"/>
  <c r="D110" i="10"/>
  <c r="D111" i="10"/>
  <c r="D112" i="10"/>
  <c r="D113" i="10"/>
  <c r="D114" i="10"/>
  <c r="D115" i="10"/>
  <c r="D116" i="10"/>
  <c r="D117" i="10"/>
  <c r="D118" i="10"/>
  <c r="D119" i="10"/>
  <c r="D120" i="10"/>
  <c r="D121" i="10"/>
  <c r="D123" i="10"/>
  <c r="D124" i="10"/>
  <c r="D125" i="10"/>
  <c r="D126" i="10"/>
  <c r="D127" i="10"/>
  <c r="D128" i="10"/>
  <c r="D129" i="10"/>
  <c r="D130" i="10"/>
  <c r="D131" i="10"/>
  <c r="D132" i="10"/>
  <c r="D133" i="10"/>
  <c r="D134" i="10"/>
  <c r="D135" i="10"/>
  <c r="D136" i="10"/>
  <c r="D137" i="10"/>
  <c r="D138" i="10"/>
  <c r="D139" i="10"/>
  <c r="D140" i="10"/>
  <c r="D142" i="10"/>
  <c r="D143" i="10"/>
  <c r="D144" i="10"/>
  <c r="D145" i="10"/>
  <c r="D147" i="10"/>
  <c r="D148" i="10"/>
  <c r="D149" i="10"/>
  <c r="D150" i="10"/>
  <c r="D151" i="10"/>
  <c r="D152" i="10"/>
  <c r="D153" i="10"/>
  <c r="D154" i="10"/>
  <c r="D155" i="10"/>
  <c r="D156" i="10"/>
  <c r="D157" i="10"/>
  <c r="D158" i="10"/>
  <c r="D160" i="10"/>
  <c r="D161" i="10"/>
  <c r="D162" i="10"/>
  <c r="D163" i="10"/>
  <c r="D164" i="10"/>
  <c r="D165" i="10"/>
  <c r="D166" i="10"/>
  <c r="D167" i="10"/>
  <c r="D168" i="10"/>
  <c r="D169" i="10"/>
  <c r="D170" i="10"/>
  <c r="D171" i="10"/>
  <c r="D172" i="10"/>
  <c r="D173" i="10"/>
  <c r="D174" i="10"/>
  <c r="D175" i="10"/>
  <c r="D176" i="10"/>
  <c r="D177" i="10"/>
  <c r="D178" i="10"/>
  <c r="D180" i="10"/>
  <c r="D181" i="10"/>
  <c r="D182" i="10"/>
  <c r="D183" i="10"/>
  <c r="D184" i="10"/>
  <c r="D185" i="10"/>
  <c r="D186" i="10"/>
  <c r="D187" i="10"/>
  <c r="D188" i="10"/>
  <c r="D189" i="10"/>
  <c r="D190" i="10"/>
  <c r="D191" i="10"/>
  <c r="D192" i="10"/>
  <c r="D193" i="10"/>
  <c r="D194" i="10"/>
  <c r="D195" i="10"/>
  <c r="D196" i="10"/>
  <c r="D197" i="10"/>
  <c r="D198" i="10"/>
  <c r="D199" i="10"/>
  <c r="D200" i="10"/>
  <c r="D201" i="10"/>
  <c r="D202" i="10"/>
  <c r="D203" i="10"/>
  <c r="D204" i="10"/>
  <c r="D205" i="10"/>
  <c r="D206" i="10"/>
  <c r="D207" i="10"/>
  <c r="D208" i="10"/>
  <c r="D209" i="10"/>
  <c r="D210" i="10"/>
  <c r="D211" i="10"/>
  <c r="D212" i="10"/>
  <c r="D213" i="10"/>
  <c r="D214" i="10"/>
  <c r="D215" i="10"/>
  <c r="D216" i="10"/>
  <c r="D217" i="10"/>
  <c r="D219" i="10"/>
  <c r="D220" i="10"/>
  <c r="D221" i="10"/>
  <c r="D222" i="10"/>
  <c r="D223" i="10"/>
  <c r="D224" i="10"/>
  <c r="D225" i="10"/>
  <c r="D226" i="10"/>
  <c r="D227" i="10"/>
  <c r="D228" i="10"/>
  <c r="D229" i="10"/>
  <c r="D230" i="10"/>
  <c r="D231" i="10"/>
  <c r="D232" i="10"/>
  <c r="D233" i="10"/>
  <c r="D234" i="10"/>
  <c r="D235" i="10"/>
  <c r="D236" i="10"/>
  <c r="D237" i="10"/>
  <c r="D238" i="10"/>
  <c r="D239" i="10"/>
  <c r="D240" i="10"/>
  <c r="D241" i="10"/>
  <c r="D242" i="10"/>
  <c r="D243" i="10"/>
  <c r="D244" i="10"/>
  <c r="D245" i="10"/>
  <c r="D246" i="10"/>
  <c r="D247" i="10"/>
  <c r="D248" i="10"/>
  <c r="D250" i="10"/>
  <c r="D251" i="10"/>
  <c r="D252" i="10"/>
  <c r="D253" i="10"/>
  <c r="D254" i="10"/>
  <c r="D255" i="10"/>
  <c r="D256" i="10"/>
  <c r="D257" i="10"/>
  <c r="D258" i="10"/>
  <c r="D259" i="10"/>
  <c r="D260" i="10"/>
  <c r="D261" i="10"/>
  <c r="D262" i="10"/>
  <c r="D263" i="10"/>
  <c r="D264" i="10"/>
  <c r="D265" i="10"/>
  <c r="D266" i="10"/>
  <c r="D267" i="10"/>
  <c r="D268" i="10"/>
  <c r="D269" i="10"/>
  <c r="D270" i="10"/>
  <c r="D271" i="10"/>
  <c r="D272" i="10"/>
  <c r="D273" i="10"/>
  <c r="D274" i="10"/>
  <c r="D275" i="10"/>
  <c r="D276" i="10"/>
  <c r="D277" i="10"/>
  <c r="D279" i="10"/>
  <c r="D280" i="10"/>
  <c r="D281" i="10"/>
  <c r="D282" i="10"/>
  <c r="D283" i="10"/>
  <c r="D284" i="10"/>
  <c r="D285" i="10"/>
  <c r="D286" i="10"/>
  <c r="D287" i="10"/>
  <c r="D288" i="10"/>
  <c r="D289" i="10"/>
  <c r="D290" i="10"/>
  <c r="D291" i="10"/>
  <c r="D292" i="10"/>
  <c r="D293" i="10"/>
  <c r="D294" i="10"/>
  <c r="D295" i="10"/>
  <c r="D296" i="10"/>
  <c r="D297" i="10"/>
  <c r="D298" i="10"/>
  <c r="D299" i="10"/>
  <c r="D300" i="10"/>
  <c r="D301" i="10"/>
  <c r="D302" i="10"/>
  <c r="D303" i="10"/>
  <c r="D304" i="10"/>
  <c r="D305" i="10"/>
  <c r="D306" i="10"/>
  <c r="D307" i="10"/>
  <c r="D308" i="10"/>
  <c r="D309" i="10"/>
  <c r="D310" i="10"/>
  <c r="D311" i="10"/>
  <c r="D312" i="10"/>
  <c r="D313" i="10"/>
  <c r="D314" i="10"/>
  <c r="D315" i="10"/>
  <c r="D316" i="10"/>
  <c r="D317" i="10"/>
  <c r="D318" i="10"/>
  <c r="D319" i="10"/>
  <c r="D320" i="10"/>
  <c r="D321" i="10"/>
  <c r="D322" i="10"/>
  <c r="D323" i="10"/>
  <c r="D325" i="10"/>
  <c r="D326" i="10"/>
  <c r="D327" i="10"/>
  <c r="D328" i="10"/>
  <c r="D329" i="10"/>
  <c r="D330" i="10"/>
  <c r="D331" i="10"/>
  <c r="D332" i="10"/>
  <c r="D333" i="10"/>
  <c r="D334" i="10"/>
  <c r="D335" i="10"/>
  <c r="D336" i="10"/>
  <c r="D337" i="10"/>
  <c r="D338" i="10"/>
  <c r="D339" i="10"/>
  <c r="D340" i="10"/>
  <c r="D341" i="10"/>
  <c r="D342" i="10"/>
  <c r="D343" i="10"/>
  <c r="D344" i="10"/>
  <c r="D345" i="10"/>
  <c r="D346" i="10"/>
  <c r="D347" i="10"/>
  <c r="D348" i="10"/>
  <c r="D350" i="10"/>
  <c r="D351" i="10"/>
  <c r="D352" i="10"/>
  <c r="D353" i="10"/>
  <c r="D354" i="10"/>
  <c r="D355" i="10"/>
  <c r="D356" i="10"/>
  <c r="D357" i="10"/>
  <c r="D358" i="10"/>
  <c r="D359" i="10"/>
  <c r="D360" i="10"/>
  <c r="D361" i="10"/>
  <c r="D362" i="10"/>
  <c r="D363" i="10"/>
  <c r="D364" i="10"/>
  <c r="D365" i="10"/>
  <c r="D366" i="10"/>
  <c r="D367" i="10"/>
  <c r="D368" i="10"/>
  <c r="D369" i="10"/>
  <c r="D370" i="10"/>
  <c r="D372" i="10"/>
  <c r="D373" i="10"/>
  <c r="D374" i="10"/>
  <c r="D375" i="10"/>
  <c r="D376" i="10"/>
  <c r="D377" i="10"/>
  <c r="D378" i="10"/>
  <c r="D379" i="10"/>
  <c r="D380" i="10"/>
  <c r="D381" i="10"/>
  <c r="D383" i="10"/>
  <c r="D384" i="10"/>
  <c r="D385" i="10"/>
  <c r="D386" i="10"/>
  <c r="D387" i="10"/>
  <c r="D388" i="10"/>
  <c r="D389" i="10"/>
  <c r="D390" i="10"/>
  <c r="D391" i="10"/>
  <c r="D392" i="10"/>
  <c r="D393" i="10"/>
  <c r="D394" i="10"/>
  <c r="D395" i="10"/>
  <c r="D396" i="10"/>
  <c r="D397" i="10"/>
  <c r="D398" i="10"/>
  <c r="D399" i="10"/>
  <c r="D400" i="10"/>
  <c r="D401" i="10"/>
  <c r="D402" i="10"/>
  <c r="D404" i="10"/>
  <c r="D405" i="10"/>
  <c r="D406" i="10"/>
  <c r="D407" i="10"/>
  <c r="D409" i="10"/>
  <c r="D410" i="10"/>
  <c r="D411" i="10"/>
  <c r="D412" i="10"/>
  <c r="D413" i="10"/>
  <c r="D414" i="10"/>
  <c r="D415" i="10"/>
  <c r="D416" i="10"/>
  <c r="D417" i="10"/>
  <c r="D418" i="10"/>
  <c r="D420" i="10"/>
  <c r="D421" i="10"/>
  <c r="D422" i="10"/>
  <c r="D423" i="10"/>
  <c r="D424" i="10"/>
  <c r="D425" i="10"/>
  <c r="D426" i="10"/>
  <c r="D427" i="10"/>
  <c r="D428" i="10"/>
  <c r="D429" i="10"/>
  <c r="D430" i="10"/>
  <c r="D431" i="10"/>
  <c r="D432" i="10"/>
  <c r="D433" i="10"/>
  <c r="D434" i="10"/>
  <c r="D435" i="10"/>
  <c r="D436" i="10"/>
  <c r="D437" i="10"/>
  <c r="D438" i="10"/>
  <c r="D440" i="10"/>
  <c r="D441" i="10"/>
  <c r="D442" i="10"/>
  <c r="D443" i="10"/>
  <c r="D444" i="10"/>
  <c r="D445" i="10"/>
  <c r="D446" i="10"/>
  <c r="D447" i="10"/>
  <c r="D448" i="10"/>
  <c r="D449" i="10"/>
  <c r="D450" i="10"/>
  <c r="D451" i="10"/>
  <c r="D452" i="10"/>
  <c r="D453" i="10"/>
  <c r="D454" i="10"/>
  <c r="D455" i="10"/>
  <c r="D456" i="10"/>
  <c r="D457" i="10"/>
  <c r="D458" i="10"/>
  <c r="D459" i="10"/>
  <c r="D460" i="10"/>
  <c r="D461" i="10"/>
  <c r="D462" i="10"/>
  <c r="D463" i="10"/>
  <c r="D464" i="10"/>
  <c r="D465" i="10"/>
  <c r="D466" i="10"/>
  <c r="D467" i="10"/>
  <c r="D468" i="10"/>
  <c r="D469" i="10"/>
  <c r="D470" i="10"/>
  <c r="D471" i="10"/>
  <c r="D472" i="10"/>
  <c r="D473" i="10"/>
  <c r="D474" i="10"/>
  <c r="D475" i="10"/>
  <c r="D476" i="10"/>
  <c r="D477" i="10"/>
  <c r="D478" i="10"/>
  <c r="D479" i="10"/>
  <c r="D480" i="10"/>
  <c r="D481" i="10"/>
  <c r="D482" i="10"/>
  <c r="D483" i="10"/>
  <c r="D484" i="10"/>
  <c r="D485" i="10"/>
  <c r="D486" i="10"/>
  <c r="D487" i="10"/>
  <c r="D488" i="10"/>
  <c r="D489" i="10"/>
  <c r="D490" i="10"/>
  <c r="D491" i="10"/>
  <c r="D492" i="10"/>
  <c r="D493" i="10"/>
  <c r="D494" i="10"/>
  <c r="D495" i="10"/>
  <c r="D496" i="10"/>
  <c r="D497" i="10"/>
  <c r="D498" i="10"/>
  <c r="D499" i="10"/>
  <c r="D500" i="10"/>
  <c r="D501" i="10"/>
  <c r="D502" i="10"/>
  <c r="D503" i="10"/>
  <c r="D504" i="10"/>
  <c r="D505" i="10"/>
  <c r="D506" i="10"/>
  <c r="D507" i="10"/>
  <c r="D508" i="10"/>
  <c r="D509" i="10"/>
  <c r="D510" i="10"/>
  <c r="D511" i="10"/>
  <c r="D512" i="10"/>
  <c r="D513" i="10"/>
  <c r="D515" i="10"/>
  <c r="D516" i="10"/>
  <c r="D517" i="10"/>
  <c r="D518" i="10"/>
  <c r="D519" i="10"/>
  <c r="D520" i="10"/>
  <c r="D521" i="10"/>
  <c r="D522" i="10"/>
  <c r="D523" i="10"/>
  <c r="D524" i="10"/>
  <c r="D525" i="10"/>
  <c r="D526" i="10"/>
  <c r="D527" i="10"/>
  <c r="D528" i="10"/>
  <c r="D529" i="10"/>
  <c r="D530" i="10"/>
  <c r="D531" i="10"/>
  <c r="D532" i="10"/>
  <c r="D533" i="10"/>
  <c r="D534" i="10"/>
  <c r="D535" i="10"/>
  <c r="D536" i="10"/>
  <c r="D537" i="10"/>
  <c r="D538" i="10"/>
  <c r="D540" i="10"/>
  <c r="D541" i="10"/>
  <c r="D542" i="10"/>
  <c r="D543" i="10"/>
  <c r="D544" i="10"/>
  <c r="D545" i="10"/>
  <c r="D546" i="10"/>
  <c r="D547" i="10"/>
  <c r="D548" i="10"/>
  <c r="D549" i="10"/>
  <c r="D550" i="10"/>
  <c r="D551" i="10"/>
  <c r="D552" i="10"/>
  <c r="D553" i="10"/>
  <c r="D554" i="10"/>
  <c r="D555" i="10"/>
  <c r="D556" i="10"/>
  <c r="D557" i="10"/>
  <c r="D558" i="10"/>
  <c r="D559" i="10"/>
  <c r="D560" i="10"/>
  <c r="D561" i="10"/>
  <c r="D562" i="10"/>
  <c r="D563" i="10"/>
  <c r="D564" i="10"/>
  <c r="D565" i="10"/>
  <c r="D566" i="10"/>
  <c r="D567" i="10"/>
  <c r="D568" i="10"/>
  <c r="D569" i="10"/>
  <c r="D570" i="10"/>
  <c r="D571" i="10"/>
  <c r="D572" i="10"/>
  <c r="D573" i="10"/>
  <c r="D574" i="10"/>
  <c r="D575" i="10"/>
  <c r="D576" i="10"/>
  <c r="D577" i="10"/>
  <c r="D578" i="10"/>
  <c r="D579" i="10"/>
  <c r="D580" i="10"/>
  <c r="D581" i="10"/>
  <c r="D582" i="10"/>
  <c r="D583" i="10"/>
  <c r="D585" i="10"/>
  <c r="D586" i="10"/>
  <c r="D587" i="10"/>
  <c r="D588" i="10"/>
  <c r="D589" i="10"/>
  <c r="D590" i="10"/>
  <c r="D591" i="10"/>
  <c r="D592" i="10"/>
  <c r="D593" i="10"/>
  <c r="D594" i="10"/>
  <c r="D595" i="10"/>
  <c r="D596" i="10"/>
  <c r="D597" i="10"/>
  <c r="D598" i="10"/>
  <c r="D599" i="10"/>
  <c r="D600" i="10"/>
  <c r="D601" i="10"/>
  <c r="D602" i="10"/>
  <c r="D603" i="10"/>
  <c r="D604" i="10"/>
  <c r="D605" i="10"/>
  <c r="D606" i="10"/>
  <c r="D607" i="10"/>
  <c r="D608" i="10"/>
  <c r="D610" i="10"/>
  <c r="D611" i="10"/>
  <c r="D612" i="10"/>
  <c r="D613" i="10"/>
  <c r="D614" i="10"/>
  <c r="D615" i="10"/>
  <c r="D616" i="10"/>
  <c r="D617" i="10"/>
  <c r="D618" i="10"/>
  <c r="D619" i="10"/>
  <c r="D620" i="10"/>
  <c r="D621" i="10"/>
  <c r="D622" i="10"/>
  <c r="D623" i="10"/>
  <c r="D624" i="10"/>
  <c r="D625" i="10"/>
  <c r="D626" i="10"/>
  <c r="D627" i="10"/>
  <c r="D628" i="10"/>
  <c r="D629" i="10"/>
  <c r="D630" i="10"/>
  <c r="D631" i="10"/>
  <c r="D633" i="10"/>
  <c r="D634" i="10"/>
  <c r="D635" i="10"/>
  <c r="D636" i="10"/>
  <c r="D637" i="10"/>
  <c r="D638" i="10"/>
  <c r="D639" i="10"/>
  <c r="D640" i="10"/>
  <c r="D641" i="10"/>
  <c r="D643" i="10"/>
  <c r="D644" i="10"/>
  <c r="D645" i="10"/>
  <c r="D646" i="10"/>
  <c r="D647" i="10"/>
  <c r="D648" i="10"/>
  <c r="D649" i="10"/>
  <c r="D650" i="10"/>
  <c r="D651" i="10"/>
  <c r="D652" i="10"/>
  <c r="D653" i="10"/>
  <c r="D654" i="10"/>
  <c r="D655" i="10"/>
  <c r="D656" i="10"/>
  <c r="D657" i="10"/>
  <c r="D658" i="10"/>
  <c r="D659" i="10"/>
  <c r="D660" i="10"/>
  <c r="D661" i="10"/>
  <c r="D662" i="10"/>
  <c r="D664" i="10"/>
  <c r="D665" i="10"/>
  <c r="D666" i="10"/>
  <c r="D667" i="10"/>
  <c r="D668" i="10"/>
  <c r="D669" i="10"/>
  <c r="D670" i="10"/>
  <c r="D671" i="10"/>
  <c r="D672" i="10"/>
  <c r="D673" i="10"/>
  <c r="D674" i="10"/>
  <c r="D675" i="10"/>
  <c r="D676" i="10"/>
  <c r="D677" i="10"/>
  <c r="D678" i="10"/>
  <c r="D680" i="10"/>
  <c r="D681" i="10"/>
  <c r="D682" i="10"/>
  <c r="D683" i="10"/>
  <c r="D684" i="10"/>
  <c r="D685" i="10"/>
  <c r="D686" i="10"/>
  <c r="D687" i="10"/>
  <c r="D688" i="10"/>
  <c r="D689" i="10"/>
  <c r="D690" i="10"/>
  <c r="D691" i="10"/>
  <c r="D692" i="10"/>
  <c r="D693" i="10"/>
  <c r="D694" i="10"/>
  <c r="D695" i="10"/>
  <c r="D696" i="10"/>
  <c r="D697" i="10"/>
  <c r="D698" i="10"/>
  <c r="D699" i="10"/>
  <c r="D700" i="10"/>
  <c r="D701" i="10"/>
  <c r="D702" i="10"/>
  <c r="D703" i="10"/>
  <c r="D705" i="10"/>
  <c r="D706" i="10"/>
  <c r="D707" i="10"/>
  <c r="D708" i="10"/>
  <c r="D709" i="10"/>
  <c r="D710" i="10"/>
  <c r="D711" i="10"/>
  <c r="D712" i="10"/>
  <c r="D713" i="10"/>
  <c r="D714" i="10"/>
  <c r="D715" i="10"/>
  <c r="D716" i="10"/>
  <c r="D717" i="10"/>
  <c r="D718" i="10"/>
  <c r="D719" i="10"/>
  <c r="D720" i="10"/>
  <c r="D721" i="10"/>
  <c r="D722" i="10"/>
  <c r="D723" i="10"/>
  <c r="D724" i="10"/>
  <c r="D725" i="10"/>
  <c r="D726" i="10"/>
  <c r="D727" i="10"/>
  <c r="D728" i="10"/>
  <c r="D729" i="10"/>
  <c r="D730" i="10"/>
  <c r="D731" i="10"/>
  <c r="D732" i="10"/>
  <c r="D733" i="10"/>
  <c r="D734" i="10"/>
  <c r="D735" i="10"/>
  <c r="D736" i="10"/>
  <c r="D737" i="10"/>
  <c r="D738" i="10"/>
  <c r="D739" i="10"/>
  <c r="D740" i="10"/>
  <c r="D741" i="10"/>
  <c r="D742" i="10"/>
  <c r="D744" i="10"/>
  <c r="D745" i="10"/>
  <c r="D746" i="10"/>
  <c r="D747" i="10"/>
  <c r="D748" i="10"/>
  <c r="D749" i="10"/>
  <c r="D750" i="10"/>
  <c r="D751" i="10"/>
  <c r="D752" i="10"/>
  <c r="D753" i="10"/>
  <c r="D754" i="10"/>
  <c r="D755" i="10"/>
  <c r="D756" i="10"/>
  <c r="D757" i="10"/>
  <c r="D758" i="10"/>
  <c r="D759" i="10"/>
  <c r="D760" i="10"/>
  <c r="D761" i="10"/>
  <c r="D762" i="10"/>
  <c r="D763" i="10"/>
  <c r="D764" i="10"/>
  <c r="D765" i="10"/>
  <c r="D766" i="10"/>
  <c r="D767" i="10"/>
  <c r="D768" i="10"/>
  <c r="D769" i="10"/>
  <c r="D770" i="10"/>
  <c r="D771" i="10"/>
  <c r="D772" i="10"/>
  <c r="D773" i="10"/>
  <c r="D775" i="10"/>
  <c r="D776" i="10"/>
  <c r="D777" i="10"/>
  <c r="D778" i="10"/>
  <c r="D779" i="10"/>
  <c r="D780" i="10"/>
  <c r="D781" i="10"/>
  <c r="D782" i="10"/>
  <c r="D783" i="10"/>
  <c r="D784" i="10"/>
  <c r="D785" i="10"/>
  <c r="D786" i="10"/>
  <c r="D787" i="10"/>
  <c r="D788" i="10"/>
  <c r="D790" i="10"/>
  <c r="D791" i="10"/>
  <c r="D792" i="10"/>
  <c r="D793" i="10"/>
  <c r="D794" i="10"/>
  <c r="D795" i="10"/>
  <c r="D796" i="10"/>
  <c r="D797" i="10"/>
  <c r="D798" i="10"/>
  <c r="D800" i="10"/>
  <c r="D801" i="10"/>
  <c r="D802" i="10"/>
  <c r="D803" i="10"/>
  <c r="D804" i="10"/>
  <c r="D805" i="10"/>
  <c r="D806" i="10"/>
  <c r="D807" i="10"/>
  <c r="D808" i="10"/>
  <c r="D809" i="10"/>
  <c r="D810" i="10"/>
  <c r="D811" i="10"/>
  <c r="D812" i="10"/>
  <c r="D813" i="10"/>
  <c r="D814" i="10"/>
  <c r="D815" i="10"/>
  <c r="D816" i="10"/>
  <c r="D817" i="10"/>
  <c r="D818" i="10"/>
  <c r="D819" i="10"/>
  <c r="D820" i="10"/>
  <c r="D821" i="10"/>
  <c r="D822" i="10"/>
  <c r="D823" i="10"/>
  <c r="D824" i="10"/>
  <c r="D825" i="10"/>
  <c r="D826" i="10"/>
  <c r="D827" i="10"/>
  <c r="D828" i="10"/>
  <c r="D829" i="10"/>
  <c r="D830" i="10"/>
  <c r="D831" i="10"/>
  <c r="D832" i="10"/>
  <c r="D833" i="10"/>
  <c r="D834" i="10"/>
  <c r="D835" i="10"/>
  <c r="D836" i="10"/>
  <c r="D837" i="10"/>
  <c r="D838" i="10"/>
  <c r="D839" i="10"/>
  <c r="D840" i="10"/>
  <c r="D841" i="10"/>
  <c r="D842" i="10"/>
  <c r="D843" i="10"/>
  <c r="D845" i="10"/>
  <c r="D846" i="10"/>
  <c r="D847" i="10"/>
  <c r="D848" i="10"/>
  <c r="D849" i="10"/>
  <c r="D850" i="10"/>
  <c r="D851" i="10"/>
  <c r="D852" i="10"/>
  <c r="D853" i="10"/>
  <c r="D854" i="10"/>
  <c r="D855" i="10"/>
  <c r="D856" i="10"/>
  <c r="D857" i="10"/>
  <c r="D858" i="10"/>
  <c r="D859" i="10"/>
  <c r="D860" i="10"/>
  <c r="D861" i="10"/>
  <c r="D862" i="10"/>
  <c r="D863" i="10"/>
  <c r="D864" i="10"/>
  <c r="D865" i="10"/>
  <c r="D866" i="10"/>
  <c r="D867" i="10"/>
  <c r="D868" i="10"/>
  <c r="D870" i="10"/>
  <c r="D871" i="10"/>
  <c r="D872" i="10"/>
  <c r="D873" i="10"/>
  <c r="D874" i="10"/>
  <c r="D875" i="10"/>
  <c r="D876" i="10"/>
  <c r="D877" i="10"/>
  <c r="D878" i="10"/>
  <c r="D879" i="10"/>
  <c r="D880" i="10"/>
  <c r="D881" i="10"/>
  <c r="D882" i="10"/>
  <c r="D883" i="10"/>
  <c r="D884" i="10"/>
  <c r="D885" i="10"/>
  <c r="D886" i="10"/>
  <c r="D887" i="10"/>
  <c r="D888" i="10"/>
  <c r="D889" i="10"/>
  <c r="D890" i="10"/>
  <c r="D891" i="10"/>
  <c r="D892" i="10"/>
  <c r="D894" i="10"/>
  <c r="D895" i="10"/>
  <c r="D896" i="10"/>
  <c r="D897" i="10"/>
  <c r="D898" i="10"/>
  <c r="D899" i="10"/>
  <c r="D900" i="10"/>
  <c r="D901" i="10"/>
  <c r="D903" i="10"/>
  <c r="D904" i="10"/>
  <c r="D905" i="10"/>
  <c r="D906" i="10"/>
  <c r="D907" i="10"/>
  <c r="D908" i="10"/>
  <c r="D909" i="10"/>
  <c r="D910" i="10"/>
  <c r="D911" i="10"/>
  <c r="D912" i="10"/>
  <c r="D913" i="10"/>
  <c r="D914" i="10"/>
  <c r="D915" i="10"/>
  <c r="D916" i="10"/>
  <c r="D917" i="10"/>
  <c r="D918" i="10"/>
  <c r="D919" i="10"/>
  <c r="D920" i="10"/>
  <c r="D921" i="10"/>
  <c r="D922" i="10"/>
  <c r="D923" i="10"/>
  <c r="D925" i="10"/>
  <c r="D926" i="10"/>
  <c r="D927" i="10"/>
  <c r="D928" i="10"/>
  <c r="D930" i="10"/>
  <c r="D931" i="10"/>
  <c r="D932" i="10"/>
  <c r="D933" i="10"/>
  <c r="D934" i="10"/>
  <c r="D935" i="10"/>
  <c r="D936" i="10"/>
  <c r="D937" i="10"/>
  <c r="D938" i="10"/>
  <c r="D940" i="10"/>
  <c r="D941" i="10"/>
  <c r="D942" i="10"/>
  <c r="D943" i="10"/>
  <c r="D944" i="10"/>
  <c r="D945" i="10"/>
  <c r="D946" i="10"/>
  <c r="D947" i="10"/>
  <c r="D948" i="10"/>
  <c r="D949" i="10"/>
  <c r="D950" i="10"/>
  <c r="D951" i="10"/>
  <c r="D952" i="10"/>
  <c r="D953" i="10"/>
  <c r="D954" i="10"/>
  <c r="D955" i="10"/>
  <c r="D956" i="10"/>
  <c r="D957" i="10"/>
  <c r="D958" i="10"/>
  <c r="D959" i="10"/>
  <c r="D960" i="10"/>
  <c r="D961" i="10"/>
  <c r="D962" i="10"/>
  <c r="D963" i="10"/>
  <c r="D965" i="10"/>
  <c r="D966" i="10"/>
  <c r="D967" i="10"/>
  <c r="D968" i="10"/>
  <c r="D969" i="10"/>
  <c r="D970" i="10"/>
  <c r="D971" i="10"/>
  <c r="D972" i="10"/>
  <c r="D973" i="10"/>
  <c r="D974" i="10"/>
  <c r="D975" i="10"/>
  <c r="D976" i="10"/>
  <c r="D977" i="10"/>
  <c r="D978" i="10"/>
  <c r="D979" i="10"/>
  <c r="D980" i="10"/>
  <c r="D981" i="10"/>
  <c r="D982" i="10"/>
  <c r="D983" i="10"/>
  <c r="D984" i="10"/>
  <c r="D985" i="10"/>
  <c r="D986" i="10"/>
  <c r="D987" i="10"/>
  <c r="D988" i="10"/>
  <c r="D989" i="10"/>
  <c r="D990" i="10"/>
  <c r="D991" i="10"/>
  <c r="D992" i="10"/>
  <c r="D993" i="10"/>
  <c r="D994" i="10"/>
  <c r="D995" i="10"/>
  <c r="D996" i="10"/>
  <c r="D997" i="10"/>
  <c r="D998" i="10"/>
  <c r="D999" i="10"/>
  <c r="D1000" i="10"/>
  <c r="D1001" i="10"/>
  <c r="D1002" i="10"/>
  <c r="D1003" i="10"/>
  <c r="D1004" i="10"/>
  <c r="D1005" i="10"/>
  <c r="D1006" i="10"/>
  <c r="D1007" i="10"/>
  <c r="D1008" i="10"/>
  <c r="D1009" i="10"/>
  <c r="D1010" i="10"/>
  <c r="D1011" i="10"/>
  <c r="D1012" i="10"/>
  <c r="D1013" i="10"/>
  <c r="D1014" i="10"/>
  <c r="D1015" i="10"/>
  <c r="D1016" i="10"/>
  <c r="D1017" i="10"/>
  <c r="D1018" i="10"/>
  <c r="D1019" i="10"/>
  <c r="D1020" i="10"/>
  <c r="D1021" i="10"/>
  <c r="D1022" i="10"/>
  <c r="D1023" i="10"/>
  <c r="D1024" i="10"/>
  <c r="D1025" i="10"/>
  <c r="D1026" i="10"/>
  <c r="D1027" i="10"/>
  <c r="D1028" i="10"/>
  <c r="D1029" i="10"/>
  <c r="D1030" i="10"/>
  <c r="D1031" i="10"/>
  <c r="D1032" i="10"/>
  <c r="D1033" i="10"/>
  <c r="D1035" i="10"/>
  <c r="D1036" i="10"/>
  <c r="D1037" i="10"/>
  <c r="D1038" i="10"/>
  <c r="D1039" i="10"/>
  <c r="D1040" i="10"/>
  <c r="D1041" i="10"/>
  <c r="D1042" i="10"/>
  <c r="D1043" i="10"/>
  <c r="D1044" i="10"/>
  <c r="D1045" i="10"/>
  <c r="D1046" i="10"/>
  <c r="D1047" i="10"/>
  <c r="D1048" i="10"/>
  <c r="D1050" i="10"/>
  <c r="D1051" i="10"/>
  <c r="D1052" i="10"/>
  <c r="D1053" i="10"/>
  <c r="D1054" i="10"/>
  <c r="D1055" i="10"/>
  <c r="D1056" i="10"/>
  <c r="D1057" i="10"/>
  <c r="D1058" i="10"/>
  <c r="D1059" i="10"/>
  <c r="D1061" i="10"/>
  <c r="D1062" i="10"/>
  <c r="D1063" i="10"/>
  <c r="D1064" i="10"/>
  <c r="D1065" i="10"/>
  <c r="D1066" i="10"/>
  <c r="D1067" i="10"/>
  <c r="D1068" i="10"/>
  <c r="D1069" i="10"/>
  <c r="D1070" i="10"/>
  <c r="D1071" i="10"/>
  <c r="D1072" i="10"/>
  <c r="D1073" i="10"/>
  <c r="D1074" i="10"/>
  <c r="D1075" i="10"/>
  <c r="D1076" i="10"/>
  <c r="D1077" i="10"/>
  <c r="D1078" i="10"/>
  <c r="D1079" i="10"/>
  <c r="D1080" i="10"/>
  <c r="D1081" i="10"/>
  <c r="D1082" i="10"/>
  <c r="D1083" i="10"/>
  <c r="D1084" i="10"/>
  <c r="D1085" i="10"/>
  <c r="D1086" i="10"/>
  <c r="D1087" i="10"/>
  <c r="D1088" i="10"/>
  <c r="D1089" i="10"/>
  <c r="D1090" i="10"/>
  <c r="D1091" i="10"/>
  <c r="D1092" i="10"/>
  <c r="D1093" i="10"/>
  <c r="D1094" i="10"/>
  <c r="D1095" i="10"/>
  <c r="D1096" i="10"/>
  <c r="D1097" i="10"/>
  <c r="D1098" i="10"/>
  <c r="D1099" i="10"/>
  <c r="D1100" i="10"/>
  <c r="D1101" i="10"/>
  <c r="D1102" i="10"/>
  <c r="D1103" i="10"/>
  <c r="D1105" i="10"/>
  <c r="D1106" i="10"/>
  <c r="D1107" i="10"/>
  <c r="D1108" i="10"/>
  <c r="D1109" i="10"/>
  <c r="D1110" i="10"/>
  <c r="D1111" i="10"/>
  <c r="D1112" i="10"/>
  <c r="D1113" i="10"/>
  <c r="D1114" i="10"/>
  <c r="D1115" i="10"/>
  <c r="D1116" i="10"/>
  <c r="D1117" i="10"/>
  <c r="D1118" i="10"/>
  <c r="D1119" i="10"/>
  <c r="D1120" i="10"/>
  <c r="D1121" i="10"/>
  <c r="D1122" i="10"/>
  <c r="D1123" i="10"/>
  <c r="D1124" i="10"/>
  <c r="D1125" i="10"/>
  <c r="D1126" i="10"/>
  <c r="D1127" i="10"/>
  <c r="D1128" i="10"/>
  <c r="D1130" i="10"/>
  <c r="D1131" i="10"/>
  <c r="D1132" i="10"/>
  <c r="D1133" i="10"/>
  <c r="D1134" i="10"/>
  <c r="D1135" i="10"/>
  <c r="D1136" i="10"/>
  <c r="D1137" i="10"/>
  <c r="D1138" i="10"/>
  <c r="D1139" i="10"/>
  <c r="D1140" i="10"/>
  <c r="D1141" i="10"/>
  <c r="D1142" i="10"/>
  <c r="D1143" i="10"/>
  <c r="D1144" i="10"/>
  <c r="D1145" i="10"/>
  <c r="D1146" i="10"/>
  <c r="D1147" i="10"/>
  <c r="D1148" i="10"/>
  <c r="D1149" i="10"/>
  <c r="D1150" i="10"/>
  <c r="D1151" i="10"/>
  <c r="D1152" i="10"/>
  <c r="D1153" i="10"/>
  <c r="D1154" i="10"/>
  <c r="D1155" i="10"/>
  <c r="D1156" i="10"/>
  <c r="D1157" i="10"/>
  <c r="D1158" i="10"/>
  <c r="D1159" i="10"/>
  <c r="D1160" i="10"/>
  <c r="D1161" i="10"/>
  <c r="D1163" i="10"/>
  <c r="D1164" i="10"/>
  <c r="D1165" i="10"/>
  <c r="D1166" i="10"/>
  <c r="D1167" i="10"/>
  <c r="D1168" i="10"/>
  <c r="D1169" i="10"/>
  <c r="D1170" i="10"/>
  <c r="D1171" i="10"/>
  <c r="D1172" i="10"/>
  <c r="D1173" i="10"/>
  <c r="D1174" i="10"/>
  <c r="D1175" i="10"/>
  <c r="D1176" i="10"/>
  <c r="D1177" i="10"/>
  <c r="D1178" i="10"/>
  <c r="D1179" i="10"/>
  <c r="D1180" i="10"/>
  <c r="D1181" i="10"/>
  <c r="D1182" i="10"/>
  <c r="D1183" i="10"/>
  <c r="D1185" i="10"/>
  <c r="D1186" i="10"/>
  <c r="D1187" i="10"/>
  <c r="D1188" i="10"/>
  <c r="D1190" i="10"/>
  <c r="D1191" i="10"/>
  <c r="D1192" i="10"/>
  <c r="D1193" i="10"/>
  <c r="D1194" i="10"/>
  <c r="D1195" i="10"/>
  <c r="D1196" i="10"/>
  <c r="D1197" i="10"/>
  <c r="D1198" i="10"/>
  <c r="D3" i="10"/>
  <c r="E2" i="10"/>
  <c r="E3" i="10" s="1"/>
  <c r="P2" i="10"/>
  <c r="M3" i="12"/>
  <c r="M4" i="12" s="1"/>
  <c r="M5" i="12" s="1"/>
  <c r="M6" i="12" s="1"/>
  <c r="C3" i="12"/>
  <c r="C4" i="12" s="1"/>
  <c r="C5" i="12" s="1"/>
  <c r="C6" i="12" s="1"/>
  <c r="C7" i="12" s="1"/>
  <c r="C8" i="12" s="1"/>
  <c r="C9" i="12" s="1"/>
  <c r="C10" i="12" s="1"/>
  <c r="C11" i="12" s="1"/>
  <c r="C12" i="12" s="1"/>
  <c r="C13" i="12" s="1"/>
  <c r="C14" i="12" s="1"/>
  <c r="C15" i="12" s="1"/>
  <c r="C16" i="12" s="1"/>
  <c r="C17" i="12" s="1"/>
  <c r="C18" i="12" s="1"/>
  <c r="C19" i="12" s="1"/>
  <c r="C20" i="12" s="1"/>
  <c r="C21" i="12" s="1"/>
  <c r="C22" i="12" s="1"/>
  <c r="C23" i="12" s="1"/>
  <c r="C24" i="12" s="1"/>
  <c r="C25" i="12" s="1"/>
  <c r="C26" i="12" s="1"/>
  <c r="C27" i="12" s="1"/>
  <c r="C28" i="12" s="1"/>
  <c r="C29" i="12" s="1"/>
  <c r="C30" i="12" s="1"/>
  <c r="C31" i="12" s="1"/>
  <c r="C32" i="12" s="1"/>
  <c r="C33" i="12" s="1"/>
  <c r="C34" i="12" s="1"/>
  <c r="C35" i="12" s="1"/>
  <c r="C36" i="12" s="1"/>
  <c r="C37" i="12" s="1"/>
  <c r="C38" i="12" s="1"/>
  <c r="C39" i="12" s="1"/>
  <c r="C40" i="12" s="1"/>
  <c r="C41" i="12" s="1"/>
  <c r="C42" i="12" s="1"/>
  <c r="C43" i="12" s="1"/>
  <c r="C44" i="12" s="1"/>
  <c r="C45" i="12" s="1"/>
  <c r="C46" i="12" s="1"/>
  <c r="C47" i="12" s="1"/>
  <c r="C48" i="12" s="1"/>
  <c r="C49" i="12" s="1"/>
  <c r="C50" i="12" s="1"/>
  <c r="C51" i="12" s="1"/>
  <c r="C52" i="12" s="1"/>
  <c r="C53" i="12" s="1"/>
  <c r="C54" i="12" s="1"/>
  <c r="C55" i="12" s="1"/>
  <c r="C56" i="12" s="1"/>
  <c r="C57" i="12" s="1"/>
  <c r="C58" i="12" s="1"/>
  <c r="C59" i="12" s="1"/>
  <c r="C60" i="12" s="1"/>
  <c r="C61" i="12" s="1"/>
  <c r="C62" i="12" s="1"/>
  <c r="C63" i="12" s="1"/>
  <c r="C64" i="12" s="1"/>
  <c r="C65" i="12" s="1"/>
  <c r="C66" i="12" s="1"/>
  <c r="C67" i="12" s="1"/>
  <c r="C68" i="12" s="1"/>
  <c r="C69" i="12" s="1"/>
  <c r="C70" i="12" s="1"/>
  <c r="C71" i="12" s="1"/>
  <c r="C72" i="12" s="1"/>
  <c r="C73" i="12" s="1"/>
  <c r="C74" i="12" s="1"/>
  <c r="C75" i="12" s="1"/>
  <c r="C76" i="12" s="1"/>
  <c r="C77" i="12" s="1"/>
  <c r="C78" i="12" s="1"/>
  <c r="C79" i="12" s="1"/>
  <c r="C80" i="12" s="1"/>
  <c r="C81" i="12" s="1"/>
  <c r="C82" i="12" s="1"/>
  <c r="C83" i="12" s="1"/>
  <c r="C84" i="12" s="1"/>
  <c r="C85" i="12" s="1"/>
  <c r="C86" i="12" s="1"/>
  <c r="C87" i="12" s="1"/>
  <c r="B1198" i="12"/>
  <c r="B1188" i="12"/>
  <c r="B1183" i="12"/>
  <c r="B1161" i="12"/>
  <c r="B1128" i="12"/>
  <c r="B1103" i="12"/>
  <c r="B1059" i="12"/>
  <c r="B1048" i="12"/>
  <c r="B1033" i="12"/>
  <c r="B963" i="12"/>
  <c r="B938" i="12"/>
  <c r="B928" i="12"/>
  <c r="B923" i="12"/>
  <c r="B901" i="12"/>
  <c r="B892" i="12"/>
  <c r="B868" i="12"/>
  <c r="B843" i="12"/>
  <c r="B798" i="12"/>
  <c r="B788" i="12"/>
  <c r="B773" i="12"/>
  <c r="B742" i="12"/>
  <c r="B703" i="12"/>
  <c r="B678" i="12"/>
  <c r="B662" i="12"/>
  <c r="B641" i="12"/>
  <c r="B631" i="12"/>
  <c r="B608" i="12"/>
  <c r="B583" i="12"/>
  <c r="B538" i="12"/>
  <c r="B513" i="12"/>
  <c r="B438" i="12"/>
  <c r="B418" i="12"/>
  <c r="B407" i="12"/>
  <c r="B402" i="12"/>
  <c r="B381" i="12"/>
  <c r="B370" i="12"/>
  <c r="B348" i="12"/>
  <c r="B323" i="12"/>
  <c r="B277" i="12"/>
  <c r="B248" i="12"/>
  <c r="B217" i="12"/>
  <c r="B178" i="12"/>
  <c r="B158" i="12"/>
  <c r="B145" i="12"/>
  <c r="B140" i="12"/>
  <c r="B121" i="12"/>
  <c r="B108" i="12"/>
  <c r="B88" i="12"/>
  <c r="B58" i="12"/>
  <c r="B16" i="12"/>
  <c r="G13" i="4"/>
  <c r="D22" i="4"/>
  <c r="G46" i="4"/>
  <c r="F46" i="4"/>
  <c r="E46" i="4"/>
  <c r="D46" i="4"/>
  <c r="C46" i="4"/>
  <c r="G45" i="4"/>
  <c r="F45" i="4"/>
  <c r="E45" i="4"/>
  <c r="D45" i="4"/>
  <c r="C45" i="4"/>
  <c r="G44" i="4"/>
  <c r="F44" i="4"/>
  <c r="E44" i="4"/>
  <c r="D44" i="4"/>
  <c r="C44" i="4"/>
  <c r="G43" i="4"/>
  <c r="F43" i="4"/>
  <c r="E43" i="4"/>
  <c r="D43" i="4"/>
  <c r="C43" i="4"/>
  <c r="G42" i="4"/>
  <c r="F42" i="4"/>
  <c r="E42" i="4"/>
  <c r="D42" i="4"/>
  <c r="C42" i="4"/>
  <c r="G41" i="4"/>
  <c r="F41" i="4"/>
  <c r="E41" i="4"/>
  <c r="D41" i="4"/>
  <c r="C41" i="4"/>
  <c r="G40" i="4"/>
  <c r="F40" i="4"/>
  <c r="E40" i="4"/>
  <c r="D40" i="4"/>
  <c r="C40" i="4"/>
  <c r="G39" i="4"/>
  <c r="F39" i="4"/>
  <c r="E39" i="4"/>
  <c r="D39" i="4"/>
  <c r="C39" i="4"/>
  <c r="G38" i="4"/>
  <c r="F38" i="4"/>
  <c r="E38" i="4"/>
  <c r="D38" i="4"/>
  <c r="C38" i="4"/>
  <c r="G37" i="4"/>
  <c r="F37" i="4"/>
  <c r="E37" i="4"/>
  <c r="D37" i="4"/>
  <c r="C37" i="4"/>
  <c r="F36" i="4"/>
  <c r="E36" i="4"/>
  <c r="D36" i="4"/>
  <c r="C36" i="4"/>
  <c r="F35" i="4"/>
  <c r="E35" i="4"/>
  <c r="D35" i="4"/>
  <c r="C35" i="4"/>
  <c r="F34" i="4"/>
  <c r="E34" i="4"/>
  <c r="D34" i="4"/>
  <c r="C34" i="4"/>
  <c r="F33" i="4"/>
  <c r="E33" i="4"/>
  <c r="D33" i="4"/>
  <c r="C33" i="4"/>
  <c r="F32" i="4"/>
  <c r="E32" i="4"/>
  <c r="D32" i="4"/>
  <c r="C32" i="4"/>
  <c r="E31" i="4"/>
  <c r="D31" i="4"/>
  <c r="C31" i="4"/>
  <c r="E30" i="4"/>
  <c r="D30" i="4"/>
  <c r="C30" i="4"/>
  <c r="D29" i="4"/>
  <c r="C29" i="4"/>
  <c r="C28" i="4"/>
  <c r="G14" i="4"/>
  <c r="G15" i="4"/>
  <c r="G16" i="4"/>
  <c r="G17" i="4"/>
  <c r="G18" i="4"/>
  <c r="G19" i="4"/>
  <c r="G20" i="4"/>
  <c r="G21" i="4"/>
  <c r="G22" i="4"/>
  <c r="F9" i="4"/>
  <c r="F10" i="4"/>
  <c r="F11" i="4"/>
  <c r="F12" i="4"/>
  <c r="F13" i="4"/>
  <c r="F14" i="4"/>
  <c r="F15" i="4"/>
  <c r="F16" i="4"/>
  <c r="F17" i="4"/>
  <c r="F18" i="4"/>
  <c r="F19" i="4"/>
  <c r="F20" i="4"/>
  <c r="F21" i="4"/>
  <c r="F22" i="4"/>
  <c r="F8" i="4"/>
  <c r="E7" i="4"/>
  <c r="E8" i="4"/>
  <c r="E9" i="4"/>
  <c r="E10" i="4"/>
  <c r="E11" i="4"/>
  <c r="E12" i="4"/>
  <c r="E13" i="4"/>
  <c r="E14" i="4"/>
  <c r="E15" i="4"/>
  <c r="E16" i="4"/>
  <c r="E17" i="4"/>
  <c r="E18" i="4"/>
  <c r="E19" i="4"/>
  <c r="E20" i="4"/>
  <c r="E21" i="4"/>
  <c r="E22" i="4"/>
  <c r="E6" i="4"/>
  <c r="D6" i="4"/>
  <c r="D7" i="4"/>
  <c r="D8" i="4"/>
  <c r="D9" i="4"/>
  <c r="D10" i="4"/>
  <c r="D11" i="4"/>
  <c r="D12" i="4"/>
  <c r="D13" i="4"/>
  <c r="D14" i="4"/>
  <c r="D15" i="4"/>
  <c r="D16" i="4"/>
  <c r="D17" i="4"/>
  <c r="D18" i="4"/>
  <c r="D19" i="4"/>
  <c r="D20" i="4"/>
  <c r="D21" i="4"/>
  <c r="D5" i="4"/>
  <c r="C5" i="4"/>
  <c r="C6" i="4"/>
  <c r="C7" i="4"/>
  <c r="C8" i="4"/>
  <c r="C9" i="4"/>
  <c r="C10" i="4"/>
  <c r="C11" i="4"/>
  <c r="C12" i="4"/>
  <c r="C13" i="4"/>
  <c r="C14" i="4"/>
  <c r="C15" i="4"/>
  <c r="C16" i="4"/>
  <c r="C17" i="4"/>
  <c r="C18" i="4"/>
  <c r="C19" i="4"/>
  <c r="C20" i="4"/>
  <c r="C21" i="4"/>
  <c r="C22" i="4"/>
  <c r="C4" i="4"/>
  <c r="B21" i="4"/>
  <c r="B11" i="4"/>
  <c r="B6" i="4"/>
  <c r="B1198" i="10"/>
  <c r="D1199" i="10" s="1"/>
  <c r="B1188" i="10"/>
  <c r="D1189" i="10" s="1"/>
  <c r="B1183" i="10"/>
  <c r="D1184" i="10" s="1"/>
  <c r="B1161" i="10"/>
  <c r="D1162" i="10" s="1"/>
  <c r="B1128" i="10"/>
  <c r="D1129" i="10" s="1"/>
  <c r="B1103" i="10"/>
  <c r="D1104" i="10" s="1"/>
  <c r="B1059" i="10"/>
  <c r="D1060" i="10" s="1"/>
  <c r="B1048" i="10"/>
  <c r="D1049" i="10" s="1"/>
  <c r="B1033" i="10"/>
  <c r="D1034" i="10" s="1"/>
  <c r="B963" i="10"/>
  <c r="D964" i="10" s="1"/>
  <c r="B938" i="10"/>
  <c r="D939" i="10" s="1"/>
  <c r="B928" i="10"/>
  <c r="D929" i="10" s="1"/>
  <c r="B923" i="10"/>
  <c r="D924" i="10" s="1"/>
  <c r="B901" i="10"/>
  <c r="D902" i="10" s="1"/>
  <c r="B892" i="10"/>
  <c r="D893" i="10" s="1"/>
  <c r="B868" i="10"/>
  <c r="D869" i="10" s="1"/>
  <c r="B843" i="10"/>
  <c r="D844" i="10" s="1"/>
  <c r="B798" i="10"/>
  <c r="D799" i="10" s="1"/>
  <c r="B788" i="10"/>
  <c r="D789" i="10" s="1"/>
  <c r="B773" i="10"/>
  <c r="D774" i="10" s="1"/>
  <c r="B742" i="10"/>
  <c r="D743" i="10" s="1"/>
  <c r="B703" i="10"/>
  <c r="D704" i="10" s="1"/>
  <c r="B678" i="10"/>
  <c r="D679" i="10" s="1"/>
  <c r="B662" i="10"/>
  <c r="D663" i="10" s="1"/>
  <c r="B641" i="10"/>
  <c r="D642" i="10" s="1"/>
  <c r="B631" i="10"/>
  <c r="D632" i="10" s="1"/>
  <c r="B608" i="10"/>
  <c r="D609" i="10" s="1"/>
  <c r="B583" i="10"/>
  <c r="D584" i="10" s="1"/>
  <c r="B538" i="10"/>
  <c r="D539" i="10" s="1"/>
  <c r="B513" i="10"/>
  <c r="D514" i="10" s="1"/>
  <c r="B438" i="10"/>
  <c r="D439" i="10" s="1"/>
  <c r="B418" i="10"/>
  <c r="D419" i="10" s="1"/>
  <c r="B407" i="10"/>
  <c r="D408" i="10" s="1"/>
  <c r="B402" i="10"/>
  <c r="D403" i="10" s="1"/>
  <c r="B381" i="10"/>
  <c r="D382" i="10" s="1"/>
  <c r="B370" i="10"/>
  <c r="D371" i="10" s="1"/>
  <c r="B348" i="10"/>
  <c r="D349" i="10" s="1"/>
  <c r="B323" i="10"/>
  <c r="D324" i="10" s="1"/>
  <c r="B277" i="10"/>
  <c r="D278" i="10" s="1"/>
  <c r="B248" i="10"/>
  <c r="D249" i="10" s="1"/>
  <c r="B217" i="10"/>
  <c r="D218" i="10" s="1"/>
  <c r="B178" i="10"/>
  <c r="D179" i="10" s="1"/>
  <c r="B158" i="10"/>
  <c r="D159" i="10" s="1"/>
  <c r="B145" i="10"/>
  <c r="D146" i="10" s="1"/>
  <c r="B140" i="10"/>
  <c r="D141" i="10" s="1"/>
  <c r="B121" i="10"/>
  <c r="D122" i="10" s="1"/>
  <c r="B108" i="10"/>
  <c r="D109" i="10" s="1"/>
  <c r="B88" i="10"/>
  <c r="D89" i="10" s="1"/>
  <c r="B58" i="10"/>
  <c r="D59" i="10" s="1"/>
  <c r="B16" i="10"/>
  <c r="M3" i="6"/>
  <c r="M4" i="6" s="1"/>
  <c r="O4" i="6" s="1"/>
  <c r="P4" i="6" s="1"/>
  <c r="C3" i="6"/>
  <c r="E3" i="6" s="1"/>
  <c r="F3" i="6" s="1"/>
  <c r="B1198" i="6"/>
  <c r="B1188" i="6"/>
  <c r="B1183" i="6"/>
  <c r="B1161" i="6"/>
  <c r="B1128" i="6"/>
  <c r="B1103" i="6"/>
  <c r="B1059" i="6"/>
  <c r="B1048" i="6"/>
  <c r="B1033" i="6"/>
  <c r="B963" i="6"/>
  <c r="B938" i="6"/>
  <c r="B928" i="6"/>
  <c r="B923" i="6"/>
  <c r="B901" i="6"/>
  <c r="B892" i="6"/>
  <c r="B868" i="6"/>
  <c r="B843" i="6"/>
  <c r="B798" i="6"/>
  <c r="B788" i="6"/>
  <c r="B773" i="6"/>
  <c r="B742" i="6"/>
  <c r="B703" i="6"/>
  <c r="B678" i="6"/>
  <c r="B662" i="6"/>
  <c r="B641" i="6"/>
  <c r="B631" i="6"/>
  <c r="B608" i="6"/>
  <c r="B583" i="6"/>
  <c r="B538" i="6"/>
  <c r="B513" i="6"/>
  <c r="B438" i="6"/>
  <c r="B418" i="6"/>
  <c r="B407" i="6"/>
  <c r="B402" i="6"/>
  <c r="B381" i="6"/>
  <c r="B370" i="6"/>
  <c r="B348" i="6"/>
  <c r="B323" i="6"/>
  <c r="B277" i="6"/>
  <c r="B248" i="6"/>
  <c r="B217" i="6"/>
  <c r="B178" i="6"/>
  <c r="B158" i="6"/>
  <c r="B145" i="6"/>
  <c r="B140" i="6"/>
  <c r="B121" i="6"/>
  <c r="B108" i="6"/>
  <c r="B88" i="6"/>
  <c r="B58" i="6"/>
  <c r="B16" i="6"/>
  <c r="B1208" i="1"/>
  <c r="F1209" i="1" s="1"/>
  <c r="B1198" i="1"/>
  <c r="B1193" i="1"/>
  <c r="B1171" i="1"/>
  <c r="B1138" i="1"/>
  <c r="B1113" i="1"/>
  <c r="B1069" i="1"/>
  <c r="B1058" i="1"/>
  <c r="B1043" i="1"/>
  <c r="B973" i="1"/>
  <c r="B948" i="1"/>
  <c r="B938" i="1"/>
  <c r="B933" i="1"/>
  <c r="B911" i="1"/>
  <c r="B902" i="1"/>
  <c r="B878" i="1"/>
  <c r="F879" i="1" s="1"/>
  <c r="B853" i="1"/>
  <c r="B798" i="1"/>
  <c r="B808" i="1"/>
  <c r="B783" i="1"/>
  <c r="B752" i="1"/>
  <c r="B713" i="1"/>
  <c r="B688" i="1"/>
  <c r="B672" i="1"/>
  <c r="B651" i="1"/>
  <c r="F652" i="1" s="1"/>
  <c r="B641" i="1"/>
  <c r="B618" i="1"/>
  <c r="B593" i="1"/>
  <c r="B548" i="1"/>
  <c r="B523" i="1"/>
  <c r="B448" i="1"/>
  <c r="B428" i="1"/>
  <c r="B417" i="1"/>
  <c r="B412" i="1"/>
  <c r="B391" i="1"/>
  <c r="F392" i="1" s="1"/>
  <c r="B380" i="1"/>
  <c r="B358" i="1"/>
  <c r="B333" i="1"/>
  <c r="B287" i="1"/>
  <c r="B258" i="1"/>
  <c r="B227" i="1"/>
  <c r="B188" i="1"/>
  <c r="B168" i="1"/>
  <c r="B155" i="1"/>
  <c r="F156" i="1" s="1"/>
  <c r="B150" i="1"/>
  <c r="B131" i="1"/>
  <c r="B118" i="1"/>
  <c r="B98" i="1"/>
  <c r="F99" i="1" s="1"/>
  <c r="B68" i="1"/>
  <c r="F69" i="1" s="1"/>
  <c r="B26" i="1"/>
  <c r="F27" i="1" s="1"/>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8" i="2"/>
  <c r="F15" i="1"/>
  <c r="F16" i="1"/>
  <c r="F17" i="1"/>
  <c r="F18" i="1"/>
  <c r="F19" i="1"/>
  <c r="F20" i="1"/>
  <c r="F21" i="1"/>
  <c r="F22" i="1"/>
  <c r="F23" i="1"/>
  <c r="F24" i="1"/>
  <c r="F25" i="1"/>
  <c r="F26"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4" i="1"/>
  <c r="F13" i="1"/>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8" i="2"/>
  <c r="D14" i="1"/>
  <c r="D15" i="1"/>
  <c r="D16" i="1"/>
  <c r="D17" i="1"/>
  <c r="D18" i="1"/>
  <c r="D19" i="1"/>
  <c r="D20" i="1"/>
  <c r="D21" i="1"/>
  <c r="D22" i="1"/>
  <c r="D23" i="1"/>
  <c r="D24" i="1"/>
  <c r="D25"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3" i="1"/>
  <c r="D17" i="10" l="1"/>
  <c r="P3" i="10"/>
  <c r="I8" i="10"/>
  <c r="E4" i="10"/>
  <c r="E5" i="10"/>
  <c r="R4" i="10"/>
  <c r="P4" i="10"/>
  <c r="P5" i="10" s="1"/>
  <c r="P6" i="10" s="1"/>
  <c r="P7" i="10" s="1"/>
  <c r="P8" i="10" s="1"/>
  <c r="P9" i="10" s="1"/>
  <c r="P10" i="10" s="1"/>
  <c r="P11" i="10" s="1"/>
  <c r="P12" i="10" s="1"/>
  <c r="P13" i="10" s="1"/>
  <c r="P14" i="10" s="1"/>
  <c r="P15" i="10" s="1"/>
  <c r="P16" i="10" s="1"/>
  <c r="P17" i="10" s="1"/>
  <c r="P18" i="10" s="1"/>
  <c r="P19" i="10" s="1"/>
  <c r="P20" i="10" s="1"/>
  <c r="P21" i="10" s="1"/>
  <c r="P22" i="10" s="1"/>
  <c r="P23" i="10" s="1"/>
  <c r="P24" i="10" s="1"/>
  <c r="P25" i="10" s="1"/>
  <c r="P26" i="10" s="1"/>
  <c r="P27" i="10" s="1"/>
  <c r="P28" i="10" s="1"/>
  <c r="P29" i="10" s="1"/>
  <c r="P30" i="10" s="1"/>
  <c r="P31" i="10" s="1"/>
  <c r="P32" i="10" s="1"/>
  <c r="P33" i="10" s="1"/>
  <c r="P34" i="10" s="1"/>
  <c r="P35" i="10" s="1"/>
  <c r="P36" i="10" s="1"/>
  <c r="P37" i="10" s="1"/>
  <c r="P38" i="10" s="1"/>
  <c r="P39" i="10" s="1"/>
  <c r="P40" i="10" s="1"/>
  <c r="P41" i="10" s="1"/>
  <c r="P42" i="10" s="1"/>
  <c r="P43" i="10" s="1"/>
  <c r="P44" i="10" s="1"/>
  <c r="P45" i="10" s="1"/>
  <c r="P46" i="10" s="1"/>
  <c r="P47" i="10" s="1"/>
  <c r="P48" i="10" s="1"/>
  <c r="P49" i="10" s="1"/>
  <c r="P50" i="10" s="1"/>
  <c r="P51" i="10" s="1"/>
  <c r="P52" i="10" s="1"/>
  <c r="P53" i="10" s="1"/>
  <c r="P54" i="10" s="1"/>
  <c r="P55" i="10" s="1"/>
  <c r="P56" i="10" s="1"/>
  <c r="P57" i="10" s="1"/>
  <c r="P58" i="10" s="1"/>
  <c r="P59" i="10" s="1"/>
  <c r="P60" i="10" s="1"/>
  <c r="P61" i="10" s="1"/>
  <c r="P62" i="10" s="1"/>
  <c r="P63" i="10" s="1"/>
  <c r="P64" i="10" s="1"/>
  <c r="P65" i="10" s="1"/>
  <c r="P66" i="10" s="1"/>
  <c r="P67" i="10" s="1"/>
  <c r="P68" i="10" s="1"/>
  <c r="P69" i="10" s="1"/>
  <c r="P70" i="10" s="1"/>
  <c r="P71" i="10" s="1"/>
  <c r="P72" i="10" s="1"/>
  <c r="P73" i="10" s="1"/>
  <c r="P74" i="10" s="1"/>
  <c r="P75" i="10" s="1"/>
  <c r="P76" i="10" s="1"/>
  <c r="P77" i="10" s="1"/>
  <c r="P78" i="10" s="1"/>
  <c r="P79" i="10" s="1"/>
  <c r="P80" i="10" s="1"/>
  <c r="P81" i="10" s="1"/>
  <c r="P82" i="10" s="1"/>
  <c r="P83" i="10" s="1"/>
  <c r="P84" i="10" s="1"/>
  <c r="P85" i="10" s="1"/>
  <c r="P86" i="10" s="1"/>
  <c r="P87" i="10" s="1"/>
  <c r="P88" i="10" s="1"/>
  <c r="P89" i="10" s="1"/>
  <c r="P90" i="10" s="1"/>
  <c r="P91" i="10" s="1"/>
  <c r="P92" i="10" s="1"/>
  <c r="P93" i="10" s="1"/>
  <c r="P94" i="10" s="1"/>
  <c r="P95" i="10" s="1"/>
  <c r="P96" i="10" s="1"/>
  <c r="P97" i="10" s="1"/>
  <c r="P98" i="10" s="1"/>
  <c r="P99" i="10" s="1"/>
  <c r="P100" i="10" s="1"/>
  <c r="P101" i="10" s="1"/>
  <c r="P102" i="10" s="1"/>
  <c r="P103" i="10" s="1"/>
  <c r="P104" i="10" s="1"/>
  <c r="P105" i="10" s="1"/>
  <c r="P106" i="10" s="1"/>
  <c r="P107" i="10" s="1"/>
  <c r="P108" i="10" s="1"/>
  <c r="P109" i="10" s="1"/>
  <c r="P110" i="10" s="1"/>
  <c r="P111" i="10" s="1"/>
  <c r="P112" i="10" s="1"/>
  <c r="P113" i="10" s="1"/>
  <c r="P114" i="10" s="1"/>
  <c r="P115" i="10" s="1"/>
  <c r="P116" i="10" s="1"/>
  <c r="P117" i="10" s="1"/>
  <c r="P118" i="10" s="1"/>
  <c r="P119" i="10" s="1"/>
  <c r="P120" i="10" s="1"/>
  <c r="P121" i="10" s="1"/>
  <c r="P122" i="10" s="1"/>
  <c r="P123" i="10" s="1"/>
  <c r="P124" i="10" s="1"/>
  <c r="P125" i="10" s="1"/>
  <c r="P126" i="10" s="1"/>
  <c r="P127" i="10" s="1"/>
  <c r="P128" i="10" s="1"/>
  <c r="P129" i="10" s="1"/>
  <c r="P130" i="10" s="1"/>
  <c r="P131" i="10" s="1"/>
  <c r="P132" i="10" s="1"/>
  <c r="P133" i="10" s="1"/>
  <c r="P134" i="10" s="1"/>
  <c r="P135" i="10" s="1"/>
  <c r="P136" i="10" s="1"/>
  <c r="P137" i="10" s="1"/>
  <c r="P138" i="10" s="1"/>
  <c r="P139" i="10" s="1"/>
  <c r="P140" i="10" s="1"/>
  <c r="P141" i="10" s="1"/>
  <c r="P142" i="10" s="1"/>
  <c r="P143" i="10" s="1"/>
  <c r="P144" i="10" s="1"/>
  <c r="P145" i="10" s="1"/>
  <c r="P146" i="10" s="1"/>
  <c r="P147" i="10" s="1"/>
  <c r="P148" i="10" s="1"/>
  <c r="P149" i="10" s="1"/>
  <c r="P150" i="10" s="1"/>
  <c r="P151" i="10" s="1"/>
  <c r="P152" i="10" s="1"/>
  <c r="P153" i="10" s="1"/>
  <c r="P154" i="10" s="1"/>
  <c r="P155" i="10" s="1"/>
  <c r="P156" i="10" s="1"/>
  <c r="P157" i="10" s="1"/>
  <c r="P158" i="10" s="1"/>
  <c r="P159" i="10" s="1"/>
  <c r="P160" i="10" s="1"/>
  <c r="P161" i="10" s="1"/>
  <c r="P162" i="10" s="1"/>
  <c r="P163" i="10" s="1"/>
  <c r="P164" i="10" s="1"/>
  <c r="P165" i="10" s="1"/>
  <c r="P166" i="10" s="1"/>
  <c r="P167" i="10" s="1"/>
  <c r="P168" i="10" s="1"/>
  <c r="P169" i="10" s="1"/>
  <c r="P170" i="10" s="1"/>
  <c r="P171" i="10" s="1"/>
  <c r="P172" i="10" s="1"/>
  <c r="P173" i="10" s="1"/>
  <c r="P174" i="10" s="1"/>
  <c r="P175" i="10" s="1"/>
  <c r="P176" i="10" s="1"/>
  <c r="P177" i="10" s="1"/>
  <c r="P178" i="10" s="1"/>
  <c r="P179" i="10" s="1"/>
  <c r="P180" i="10" s="1"/>
  <c r="P181" i="10" s="1"/>
  <c r="P182" i="10" s="1"/>
  <c r="P183" i="10" s="1"/>
  <c r="P184" i="10" s="1"/>
  <c r="P185" i="10" s="1"/>
  <c r="P186" i="10" s="1"/>
  <c r="P187" i="10" s="1"/>
  <c r="P188" i="10" s="1"/>
  <c r="P189" i="10" s="1"/>
  <c r="P190" i="10" s="1"/>
  <c r="P191" i="10" s="1"/>
  <c r="P192" i="10" s="1"/>
  <c r="P193" i="10" s="1"/>
  <c r="P194" i="10" s="1"/>
  <c r="P195" i="10" s="1"/>
  <c r="P196" i="10" s="1"/>
  <c r="P197" i="10" s="1"/>
  <c r="P198" i="10" s="1"/>
  <c r="P199" i="10" s="1"/>
  <c r="P200" i="10" s="1"/>
  <c r="P201" i="10" s="1"/>
  <c r="P202" i="10" s="1"/>
  <c r="P203" i="10" s="1"/>
  <c r="P204" i="10" s="1"/>
  <c r="P205" i="10" s="1"/>
  <c r="P206" i="10" s="1"/>
  <c r="P207" i="10" s="1"/>
  <c r="P208" i="10" s="1"/>
  <c r="P209" i="10" s="1"/>
  <c r="P210" i="10" s="1"/>
  <c r="P211" i="10" s="1"/>
  <c r="P212" i="10" s="1"/>
  <c r="P213" i="10" s="1"/>
  <c r="P214" i="10" s="1"/>
  <c r="P215" i="10" s="1"/>
  <c r="P216" i="10" s="1"/>
  <c r="P217" i="10" s="1"/>
  <c r="P218" i="10" s="1"/>
  <c r="P219" i="10" s="1"/>
  <c r="P220" i="10" s="1"/>
  <c r="P221" i="10" s="1"/>
  <c r="P222" i="10" s="1"/>
  <c r="P223" i="10" s="1"/>
  <c r="P224" i="10" s="1"/>
  <c r="P225" i="10" s="1"/>
  <c r="P226" i="10" s="1"/>
  <c r="P227" i="10" s="1"/>
  <c r="P228" i="10" s="1"/>
  <c r="P229" i="10" s="1"/>
  <c r="P230" i="10" s="1"/>
  <c r="P231" i="10" s="1"/>
  <c r="P232" i="10" s="1"/>
  <c r="P233" i="10" s="1"/>
  <c r="P234" i="10" s="1"/>
  <c r="P235" i="10" s="1"/>
  <c r="P236" i="10" s="1"/>
  <c r="P237" i="10" s="1"/>
  <c r="P238" i="10" s="1"/>
  <c r="P239" i="10" s="1"/>
  <c r="P240" i="10" s="1"/>
  <c r="P241" i="10" s="1"/>
  <c r="P242" i="10" s="1"/>
  <c r="P243" i="10" s="1"/>
  <c r="P244" i="10" s="1"/>
  <c r="P245" i="10" s="1"/>
  <c r="P246" i="10" s="1"/>
  <c r="P247" i="10" s="1"/>
  <c r="P248" i="10" s="1"/>
  <c r="P249" i="10" s="1"/>
  <c r="P250" i="10" s="1"/>
  <c r="P251" i="10" s="1"/>
  <c r="P252" i="10" s="1"/>
  <c r="P253" i="10" s="1"/>
  <c r="P254" i="10" s="1"/>
  <c r="P255" i="10" s="1"/>
  <c r="P256" i="10" s="1"/>
  <c r="P257" i="10" s="1"/>
  <c r="P258" i="10" s="1"/>
  <c r="P259" i="10" s="1"/>
  <c r="P260" i="10" s="1"/>
  <c r="P261" i="10" s="1"/>
  <c r="P262" i="10" s="1"/>
  <c r="P263" i="10" s="1"/>
  <c r="P264" i="10" s="1"/>
  <c r="P265" i="10" s="1"/>
  <c r="P266" i="10" s="1"/>
  <c r="P267" i="10" s="1"/>
  <c r="P268" i="10" s="1"/>
  <c r="P269" i="10" s="1"/>
  <c r="P270" i="10" s="1"/>
  <c r="P271" i="10" s="1"/>
  <c r="P272" i="10" s="1"/>
  <c r="M5" i="6"/>
  <c r="M6" i="6" s="1"/>
  <c r="O3" i="6"/>
  <c r="P3" i="6" s="1"/>
  <c r="C88" i="12"/>
  <c r="C89" i="12" s="1"/>
  <c r="C90" i="12" s="1"/>
  <c r="C91" i="12" s="1"/>
  <c r="C92" i="12" s="1"/>
  <c r="C93" i="12" s="1"/>
  <c r="C94" i="12" s="1"/>
  <c r="C95" i="12" s="1"/>
  <c r="C96" i="12" s="1"/>
  <c r="C97" i="12" s="1"/>
  <c r="C98" i="12" s="1"/>
  <c r="C99" i="12" s="1"/>
  <c r="C100" i="12" s="1"/>
  <c r="C101" i="12" s="1"/>
  <c r="C102" i="12" s="1"/>
  <c r="C103" i="12" s="1"/>
  <c r="C104" i="12" s="1"/>
  <c r="C105" i="12" s="1"/>
  <c r="C106" i="12" s="1"/>
  <c r="C107" i="12" s="1"/>
  <c r="C108" i="12" s="1"/>
  <c r="C109" i="12" s="1"/>
  <c r="C110" i="12" s="1"/>
  <c r="C111" i="12" s="1"/>
  <c r="C112" i="12" s="1"/>
  <c r="C113" i="12" s="1"/>
  <c r="C114" i="12" s="1"/>
  <c r="C115" i="12" s="1"/>
  <c r="C116" i="12" s="1"/>
  <c r="C117" i="12" s="1"/>
  <c r="C118" i="12" s="1"/>
  <c r="C119" i="12" s="1"/>
  <c r="C120" i="12" s="1"/>
  <c r="C121" i="12" s="1"/>
  <c r="C122" i="12" s="1"/>
  <c r="C123" i="12" s="1"/>
  <c r="C124" i="12" s="1"/>
  <c r="C125" i="12" s="1"/>
  <c r="C126" i="12" s="1"/>
  <c r="C127" i="12" s="1"/>
  <c r="C128" i="12" s="1"/>
  <c r="C129" i="12" s="1"/>
  <c r="C130" i="12" s="1"/>
  <c r="C131" i="12" s="1"/>
  <c r="C132" i="12" s="1"/>
  <c r="C133" i="12" s="1"/>
  <c r="C134" i="12" s="1"/>
  <c r="C135" i="12" s="1"/>
  <c r="C136" i="12" s="1"/>
  <c r="C137" i="12" s="1"/>
  <c r="C138" i="12" s="1"/>
  <c r="C139" i="12" s="1"/>
  <c r="C140" i="12" s="1"/>
  <c r="C141" i="12" s="1"/>
  <c r="C142" i="12" s="1"/>
  <c r="C143" i="12" s="1"/>
  <c r="C144" i="12" s="1"/>
  <c r="C145" i="12" s="1"/>
  <c r="C146" i="12" s="1"/>
  <c r="C147" i="12" s="1"/>
  <c r="C148" i="12" s="1"/>
  <c r="C149" i="12" s="1"/>
  <c r="C150" i="12" s="1"/>
  <c r="C151" i="12" s="1"/>
  <c r="C152" i="12" s="1"/>
  <c r="C153" i="12" s="1"/>
  <c r="C154" i="12" s="1"/>
  <c r="C155" i="12" s="1"/>
  <c r="C156" i="12" s="1"/>
  <c r="C157" i="12" s="1"/>
  <c r="C158" i="12" s="1"/>
  <c r="C159" i="12" s="1"/>
  <c r="C160" i="12" s="1"/>
  <c r="C161" i="12" s="1"/>
  <c r="C162" i="12" s="1"/>
  <c r="C163" i="12" s="1"/>
  <c r="C164" i="12" s="1"/>
  <c r="C165" i="12" s="1"/>
  <c r="C166" i="12" s="1"/>
  <c r="C167" i="12" s="1"/>
  <c r="C168" i="12" s="1"/>
  <c r="C169" i="12" s="1"/>
  <c r="C170" i="12" s="1"/>
  <c r="C171" i="12" s="1"/>
  <c r="C172" i="12" s="1"/>
  <c r="C173" i="12" s="1"/>
  <c r="C174" i="12" s="1"/>
  <c r="C175" i="12" s="1"/>
  <c r="C176" i="12" s="1"/>
  <c r="C177" i="12" s="1"/>
  <c r="C178" i="12" s="1"/>
  <c r="C179" i="12" s="1"/>
  <c r="C180" i="12" s="1"/>
  <c r="C181" i="12" s="1"/>
  <c r="C182" i="12" s="1"/>
  <c r="C183" i="12" s="1"/>
  <c r="C184" i="12" s="1"/>
  <c r="C185" i="12" s="1"/>
  <c r="C186" i="12" s="1"/>
  <c r="C187" i="12" s="1"/>
  <c r="C188" i="12" s="1"/>
  <c r="C189" i="12" s="1"/>
  <c r="C190" i="12" s="1"/>
  <c r="C191" i="12" s="1"/>
  <c r="C192" i="12" s="1"/>
  <c r="C193" i="12" s="1"/>
  <c r="C194" i="12" s="1"/>
  <c r="C195" i="12" s="1"/>
  <c r="C196" i="12" s="1"/>
  <c r="C197" i="12" s="1"/>
  <c r="C198" i="12" s="1"/>
  <c r="C199" i="12" s="1"/>
  <c r="C200" i="12" s="1"/>
  <c r="C201" i="12" s="1"/>
  <c r="C202" i="12" s="1"/>
  <c r="C203" i="12" s="1"/>
  <c r="C204" i="12" s="1"/>
  <c r="C205" i="12" s="1"/>
  <c r="C206" i="12" s="1"/>
  <c r="C207" i="12" s="1"/>
  <c r="C208" i="12" s="1"/>
  <c r="C209" i="12" s="1"/>
  <c r="C210" i="12" s="1"/>
  <c r="C211" i="12" s="1"/>
  <c r="C212" i="12" s="1"/>
  <c r="C213" i="12" s="1"/>
  <c r="C214" i="12" s="1"/>
  <c r="C215" i="12" s="1"/>
  <c r="C216" i="12" s="1"/>
  <c r="C217" i="12" s="1"/>
  <c r="C218" i="12" s="1"/>
  <c r="C219" i="12" s="1"/>
  <c r="C220" i="12" s="1"/>
  <c r="C221" i="12" s="1"/>
  <c r="C222" i="12" s="1"/>
  <c r="C223" i="12" s="1"/>
  <c r="C224" i="12" s="1"/>
  <c r="C225" i="12" s="1"/>
  <c r="C226" i="12" s="1"/>
  <c r="C227" i="12" s="1"/>
  <c r="C228" i="12" s="1"/>
  <c r="C229" i="12" s="1"/>
  <c r="C230" i="12" s="1"/>
  <c r="C231" i="12" s="1"/>
  <c r="C232" i="12" s="1"/>
  <c r="C233" i="12" s="1"/>
  <c r="C234" i="12" s="1"/>
  <c r="C235" i="12" s="1"/>
  <c r="C236" i="12" s="1"/>
  <c r="C237" i="12" s="1"/>
  <c r="C238" i="12" s="1"/>
  <c r="C239" i="12" s="1"/>
  <c r="C240" i="12" s="1"/>
  <c r="C241" i="12" s="1"/>
  <c r="C242" i="12" s="1"/>
  <c r="C243" i="12" s="1"/>
  <c r="C244" i="12" s="1"/>
  <c r="C245" i="12" s="1"/>
  <c r="C246" i="12" s="1"/>
  <c r="C247" i="12" s="1"/>
  <c r="C248" i="12" s="1"/>
  <c r="C249" i="12" s="1"/>
  <c r="C250" i="12" s="1"/>
  <c r="C251" i="12" s="1"/>
  <c r="C252" i="12" s="1"/>
  <c r="C253" i="12" s="1"/>
  <c r="C254" i="12" s="1"/>
  <c r="C255" i="12" s="1"/>
  <c r="C256" i="12" s="1"/>
  <c r="C257" i="12" s="1"/>
  <c r="C258" i="12" s="1"/>
  <c r="C259" i="12" s="1"/>
  <c r="C260" i="12" s="1"/>
  <c r="C261" i="12" s="1"/>
  <c r="C262" i="12" s="1"/>
  <c r="C263" i="12" s="1"/>
  <c r="C264" i="12" s="1"/>
  <c r="C265" i="12" s="1"/>
  <c r="C266" i="12" s="1"/>
  <c r="C267" i="12" s="1"/>
  <c r="C268" i="12" s="1"/>
  <c r="C269" i="12" s="1"/>
  <c r="C270" i="12" s="1"/>
  <c r="C271" i="12" s="1"/>
  <c r="C272" i="12" s="1"/>
  <c r="C273" i="12" s="1"/>
  <c r="C274" i="12" s="1"/>
  <c r="C275" i="12" s="1"/>
  <c r="C276" i="12" s="1"/>
  <c r="C277" i="12" s="1"/>
  <c r="C278" i="12" s="1"/>
  <c r="C279" i="12" s="1"/>
  <c r="C280" i="12" s="1"/>
  <c r="C281" i="12" s="1"/>
  <c r="C282" i="12" s="1"/>
  <c r="C283" i="12" s="1"/>
  <c r="C284" i="12" s="1"/>
  <c r="C285" i="12" s="1"/>
  <c r="C286" i="12" s="1"/>
  <c r="C287" i="12" s="1"/>
  <c r="C288" i="12" s="1"/>
  <c r="C289" i="12" s="1"/>
  <c r="C290" i="12" s="1"/>
  <c r="C291" i="12" s="1"/>
  <c r="C292" i="12" s="1"/>
  <c r="C293" i="12" s="1"/>
  <c r="C294" i="12" s="1"/>
  <c r="C295" i="12" s="1"/>
  <c r="C296" i="12" s="1"/>
  <c r="C297" i="12" s="1"/>
  <c r="C298" i="12" s="1"/>
  <c r="C299" i="12" s="1"/>
  <c r="C300" i="12" s="1"/>
  <c r="C301" i="12" s="1"/>
  <c r="C302" i="12" s="1"/>
  <c r="C303" i="12" s="1"/>
  <c r="C304" i="12" s="1"/>
  <c r="C305" i="12" s="1"/>
  <c r="C306" i="12" s="1"/>
  <c r="C307" i="12" s="1"/>
  <c r="C308" i="12" s="1"/>
  <c r="C309" i="12" s="1"/>
  <c r="C310" i="12" s="1"/>
  <c r="C311" i="12" s="1"/>
  <c r="C312" i="12" s="1"/>
  <c r="C313" i="12" s="1"/>
  <c r="C314" i="12" s="1"/>
  <c r="C315" i="12" s="1"/>
  <c r="C316" i="12" s="1"/>
  <c r="C317" i="12" s="1"/>
  <c r="C318" i="12" s="1"/>
  <c r="C319" i="12" s="1"/>
  <c r="C320" i="12" s="1"/>
  <c r="C321" i="12" s="1"/>
  <c r="C322" i="12" s="1"/>
  <c r="C323" i="12" s="1"/>
  <c r="C324" i="12" s="1"/>
  <c r="C325" i="12" s="1"/>
  <c r="C326" i="12" s="1"/>
  <c r="C327" i="12" s="1"/>
  <c r="C328" i="12" s="1"/>
  <c r="C329" i="12" s="1"/>
  <c r="C330" i="12" s="1"/>
  <c r="C331" i="12" s="1"/>
  <c r="C332" i="12" s="1"/>
  <c r="C333" i="12" s="1"/>
  <c r="C334" i="12" s="1"/>
  <c r="C335" i="12" s="1"/>
  <c r="C336" i="12" s="1"/>
  <c r="C337" i="12" s="1"/>
  <c r="C338" i="12" s="1"/>
  <c r="C339" i="12" s="1"/>
  <c r="C340" i="12" s="1"/>
  <c r="C341" i="12" s="1"/>
  <c r="C342" i="12" s="1"/>
  <c r="C343" i="12" s="1"/>
  <c r="C344" i="12" s="1"/>
  <c r="C345" i="12" s="1"/>
  <c r="C346" i="12" s="1"/>
  <c r="C347" i="12" s="1"/>
  <c r="C348" i="12" s="1"/>
  <c r="C349" i="12" s="1"/>
  <c r="C350" i="12" s="1"/>
  <c r="C351" i="12" s="1"/>
  <c r="C352" i="12" s="1"/>
  <c r="C353" i="12" s="1"/>
  <c r="C354" i="12" s="1"/>
  <c r="C355" i="12" s="1"/>
  <c r="C356" i="12" s="1"/>
  <c r="C357" i="12" s="1"/>
  <c r="C358" i="12" s="1"/>
  <c r="C359" i="12" s="1"/>
  <c r="C360" i="12" s="1"/>
  <c r="C361" i="12" s="1"/>
  <c r="C362" i="12" s="1"/>
  <c r="C363" i="12" s="1"/>
  <c r="C364" i="12" s="1"/>
  <c r="C365" i="12" s="1"/>
  <c r="C366" i="12" s="1"/>
  <c r="C367" i="12" s="1"/>
  <c r="C368" i="12" s="1"/>
  <c r="C369" i="12" s="1"/>
  <c r="C370" i="12" s="1"/>
  <c r="C371" i="12" s="1"/>
  <c r="C372" i="12" s="1"/>
  <c r="C373" i="12" s="1"/>
  <c r="C374" i="12" s="1"/>
  <c r="C375" i="12" s="1"/>
  <c r="C376" i="12" s="1"/>
  <c r="C377" i="12" s="1"/>
  <c r="C378" i="12" s="1"/>
  <c r="C379" i="12" s="1"/>
  <c r="C380" i="12" s="1"/>
  <c r="C381" i="12" s="1"/>
  <c r="C382" i="12" s="1"/>
  <c r="C383" i="12" s="1"/>
  <c r="C384" i="12" s="1"/>
  <c r="C385" i="12" s="1"/>
  <c r="C386" i="12" s="1"/>
  <c r="C387" i="12" s="1"/>
  <c r="C388" i="12" s="1"/>
  <c r="C389" i="12" s="1"/>
  <c r="C390" i="12" s="1"/>
  <c r="C391" i="12" s="1"/>
  <c r="C392" i="12" s="1"/>
  <c r="C393" i="12" s="1"/>
  <c r="C394" i="12" s="1"/>
  <c r="C395" i="12" s="1"/>
  <c r="C396" i="12" s="1"/>
  <c r="C397" i="12" s="1"/>
  <c r="C398" i="12" s="1"/>
  <c r="C399" i="12" s="1"/>
  <c r="C400" i="12" s="1"/>
  <c r="C401" i="12" s="1"/>
  <c r="C402" i="12" s="1"/>
  <c r="C403" i="12" s="1"/>
  <c r="C404" i="12" s="1"/>
  <c r="C405" i="12" s="1"/>
  <c r="C406" i="12" s="1"/>
  <c r="C407" i="12" s="1"/>
  <c r="C408" i="12" s="1"/>
  <c r="C409" i="12" s="1"/>
  <c r="C410" i="12" s="1"/>
  <c r="C411" i="12" s="1"/>
  <c r="C412" i="12" s="1"/>
  <c r="C413" i="12" s="1"/>
  <c r="C414" i="12" s="1"/>
  <c r="C415" i="12" s="1"/>
  <c r="C416" i="12" s="1"/>
  <c r="C417" i="12" s="1"/>
  <c r="C418" i="12" s="1"/>
  <c r="C419" i="12" s="1"/>
  <c r="C420" i="12" s="1"/>
  <c r="C421" i="12" s="1"/>
  <c r="C422" i="12" s="1"/>
  <c r="C423" i="12" s="1"/>
  <c r="C424" i="12" s="1"/>
  <c r="C425" i="12" s="1"/>
  <c r="C426" i="12" s="1"/>
  <c r="C427" i="12" s="1"/>
  <c r="C428" i="12" s="1"/>
  <c r="C429" i="12" s="1"/>
  <c r="C430" i="12" s="1"/>
  <c r="C431" i="12" s="1"/>
  <c r="C432" i="12" s="1"/>
  <c r="C433" i="12" s="1"/>
  <c r="C434" i="12" s="1"/>
  <c r="C435" i="12" s="1"/>
  <c r="C436" i="12" s="1"/>
  <c r="C437" i="12" s="1"/>
  <c r="C438" i="12" s="1"/>
  <c r="C439" i="12" s="1"/>
  <c r="C440" i="12" s="1"/>
  <c r="C441" i="12" s="1"/>
  <c r="C442" i="12" s="1"/>
  <c r="C443" i="12" s="1"/>
  <c r="C444" i="12" s="1"/>
  <c r="C445" i="12" s="1"/>
  <c r="C446" i="12" s="1"/>
  <c r="C447" i="12" s="1"/>
  <c r="C448" i="12" s="1"/>
  <c r="C449" i="12" s="1"/>
  <c r="C450" i="12" s="1"/>
  <c r="C451" i="12" s="1"/>
  <c r="C452" i="12" s="1"/>
  <c r="C453" i="12" s="1"/>
  <c r="C454" i="12" s="1"/>
  <c r="C455" i="12" s="1"/>
  <c r="C456" i="12" s="1"/>
  <c r="C457" i="12" s="1"/>
  <c r="C458" i="12" s="1"/>
  <c r="C459" i="12" s="1"/>
  <c r="C460" i="12" s="1"/>
  <c r="C461" i="12" s="1"/>
  <c r="C462" i="12" s="1"/>
  <c r="C463" i="12" s="1"/>
  <c r="C464" i="12" s="1"/>
  <c r="C465" i="12" s="1"/>
  <c r="C466" i="12" s="1"/>
  <c r="C467" i="12" s="1"/>
  <c r="C468" i="12" s="1"/>
  <c r="C469" i="12" s="1"/>
  <c r="C470" i="12" s="1"/>
  <c r="C471" i="12" s="1"/>
  <c r="C472" i="12" s="1"/>
  <c r="C473" i="12" s="1"/>
  <c r="C474" i="12" s="1"/>
  <c r="C475" i="12" s="1"/>
  <c r="C476" i="12" s="1"/>
  <c r="C477" i="12" s="1"/>
  <c r="C478" i="12" s="1"/>
  <c r="C479" i="12" s="1"/>
  <c r="C480" i="12" s="1"/>
  <c r="C481" i="12" s="1"/>
  <c r="C482" i="12" s="1"/>
  <c r="C483" i="12" s="1"/>
  <c r="C484" i="12" s="1"/>
  <c r="C485" i="12" s="1"/>
  <c r="C486" i="12" s="1"/>
  <c r="C487" i="12" s="1"/>
  <c r="C488" i="12" s="1"/>
  <c r="C489" i="12" s="1"/>
  <c r="C490" i="12" s="1"/>
  <c r="C491" i="12" s="1"/>
  <c r="C492" i="12" s="1"/>
  <c r="C493" i="12" s="1"/>
  <c r="C494" i="12" s="1"/>
  <c r="C495" i="12" s="1"/>
  <c r="C496" i="12" s="1"/>
  <c r="C497" i="12" s="1"/>
  <c r="C498" i="12" s="1"/>
  <c r="C499" i="12" s="1"/>
  <c r="C500" i="12" s="1"/>
  <c r="C501" i="12" s="1"/>
  <c r="C502" i="12" s="1"/>
  <c r="C503" i="12" s="1"/>
  <c r="C504" i="12" s="1"/>
  <c r="C505" i="12" s="1"/>
  <c r="C506" i="12" s="1"/>
  <c r="C507" i="12" s="1"/>
  <c r="C508" i="12" s="1"/>
  <c r="C509" i="12" s="1"/>
  <c r="C510" i="12" s="1"/>
  <c r="C511" i="12" s="1"/>
  <c r="C512" i="12" s="1"/>
  <c r="C513" i="12" s="1"/>
  <c r="C514" i="12" s="1"/>
  <c r="C515" i="12" s="1"/>
  <c r="C516" i="12" s="1"/>
  <c r="C517" i="12" s="1"/>
  <c r="C518" i="12" s="1"/>
  <c r="C519" i="12" s="1"/>
  <c r="C520" i="12" s="1"/>
  <c r="C521" i="12" s="1"/>
  <c r="C522" i="12" s="1"/>
  <c r="C523" i="12" s="1"/>
  <c r="C524" i="12" s="1"/>
  <c r="C525" i="12" s="1"/>
  <c r="C526" i="12" s="1"/>
  <c r="C527" i="12" s="1"/>
  <c r="C528" i="12" s="1"/>
  <c r="C529" i="12" s="1"/>
  <c r="C530" i="12" s="1"/>
  <c r="C531" i="12" s="1"/>
  <c r="C532" i="12" s="1"/>
  <c r="C533" i="12" s="1"/>
  <c r="C534" i="12" s="1"/>
  <c r="C535" i="12" s="1"/>
  <c r="C536" i="12" s="1"/>
  <c r="C537" i="12" s="1"/>
  <c r="C538" i="12" s="1"/>
  <c r="C539" i="12" s="1"/>
  <c r="C540" i="12" s="1"/>
  <c r="C541" i="12" s="1"/>
  <c r="C542" i="12" s="1"/>
  <c r="C543" i="12" s="1"/>
  <c r="C544" i="12" s="1"/>
  <c r="C545" i="12" s="1"/>
  <c r="C546" i="12" s="1"/>
  <c r="C547" i="12" s="1"/>
  <c r="C548" i="12" s="1"/>
  <c r="C549" i="12" s="1"/>
  <c r="C550" i="12" s="1"/>
  <c r="C551" i="12" s="1"/>
  <c r="C552" i="12" s="1"/>
  <c r="C553" i="12" s="1"/>
  <c r="C554" i="12" s="1"/>
  <c r="C555" i="12" s="1"/>
  <c r="C556" i="12" s="1"/>
  <c r="C557" i="12" s="1"/>
  <c r="C558" i="12" s="1"/>
  <c r="C559" i="12" s="1"/>
  <c r="C560" i="12" s="1"/>
  <c r="C561" i="12" s="1"/>
  <c r="C562" i="12" s="1"/>
  <c r="C563" i="12" s="1"/>
  <c r="C564" i="12" s="1"/>
  <c r="C565" i="12" s="1"/>
  <c r="C566" i="12" s="1"/>
  <c r="C567" i="12" s="1"/>
  <c r="C568" i="12" s="1"/>
  <c r="C569" i="12" s="1"/>
  <c r="C570" i="12" s="1"/>
  <c r="C571" i="12" s="1"/>
  <c r="C572" i="12" s="1"/>
  <c r="C573" i="12" s="1"/>
  <c r="C574" i="12" s="1"/>
  <c r="C575" i="12" s="1"/>
  <c r="C576" i="12" s="1"/>
  <c r="C577" i="12" s="1"/>
  <c r="C578" i="12" s="1"/>
  <c r="C579" i="12" s="1"/>
  <c r="C580" i="12" s="1"/>
  <c r="C581" i="12" s="1"/>
  <c r="C582" i="12" s="1"/>
  <c r="C583" i="12" s="1"/>
  <c r="C584" i="12" s="1"/>
  <c r="C585" i="12" s="1"/>
  <c r="C586" i="12" s="1"/>
  <c r="C587" i="12" s="1"/>
  <c r="C588" i="12" s="1"/>
  <c r="C589" i="12" s="1"/>
  <c r="C590" i="12" s="1"/>
  <c r="C591" i="12" s="1"/>
  <c r="C592" i="12" s="1"/>
  <c r="C593" i="12" s="1"/>
  <c r="C594" i="12" s="1"/>
  <c r="C595" i="12" s="1"/>
  <c r="C596" i="12" s="1"/>
  <c r="C597" i="12" s="1"/>
  <c r="C598" i="12" s="1"/>
  <c r="C599" i="12" s="1"/>
  <c r="C600" i="12" s="1"/>
  <c r="C601" i="12" s="1"/>
  <c r="C602" i="12" s="1"/>
  <c r="C603" i="12" s="1"/>
  <c r="C604" i="12" s="1"/>
  <c r="C605" i="12" s="1"/>
  <c r="C606" i="12" s="1"/>
  <c r="C607" i="12" s="1"/>
  <c r="C608" i="12" s="1"/>
  <c r="C609" i="12" s="1"/>
  <c r="C610" i="12" s="1"/>
  <c r="C611" i="12" s="1"/>
  <c r="C612" i="12" s="1"/>
  <c r="C613" i="12" s="1"/>
  <c r="C614" i="12" s="1"/>
  <c r="C615" i="12" s="1"/>
  <c r="C616" i="12" s="1"/>
  <c r="C617" i="12" s="1"/>
  <c r="C618" i="12" s="1"/>
  <c r="C619" i="12" s="1"/>
  <c r="C620" i="12" s="1"/>
  <c r="C621" i="12" s="1"/>
  <c r="C622" i="12" s="1"/>
  <c r="C623" i="12" s="1"/>
  <c r="C624" i="12" s="1"/>
  <c r="C625" i="12" s="1"/>
  <c r="C626" i="12" s="1"/>
  <c r="C627" i="12" s="1"/>
  <c r="C628" i="12" s="1"/>
  <c r="C629" i="12" s="1"/>
  <c r="C630" i="12" s="1"/>
  <c r="C631" i="12" s="1"/>
  <c r="C632" i="12" s="1"/>
  <c r="C633" i="12" s="1"/>
  <c r="C634" i="12" s="1"/>
  <c r="C635" i="12" s="1"/>
  <c r="C636" i="12" s="1"/>
  <c r="C637" i="12" s="1"/>
  <c r="C638" i="12" s="1"/>
  <c r="C639" i="12" s="1"/>
  <c r="C640" i="12" s="1"/>
  <c r="C641" i="12" s="1"/>
  <c r="C642" i="12" s="1"/>
  <c r="C643" i="12" s="1"/>
  <c r="C644" i="12" s="1"/>
  <c r="C645" i="12" s="1"/>
  <c r="C646" i="12" s="1"/>
  <c r="C647" i="12" s="1"/>
  <c r="C648" i="12" s="1"/>
  <c r="C649" i="12" s="1"/>
  <c r="C650" i="12" s="1"/>
  <c r="C651" i="12" s="1"/>
  <c r="C652" i="12" s="1"/>
  <c r="C653" i="12" s="1"/>
  <c r="C654" i="12" s="1"/>
  <c r="C655" i="12" s="1"/>
  <c r="C656" i="12" s="1"/>
  <c r="C657" i="12" s="1"/>
  <c r="C658" i="12" s="1"/>
  <c r="C659" i="12" s="1"/>
  <c r="C660" i="12" s="1"/>
  <c r="C661" i="12" s="1"/>
  <c r="C662" i="12" s="1"/>
  <c r="C663" i="12" s="1"/>
  <c r="C664" i="12" s="1"/>
  <c r="C665" i="12" s="1"/>
  <c r="C666" i="12" s="1"/>
  <c r="C667" i="12" s="1"/>
  <c r="C668" i="12" s="1"/>
  <c r="C669" i="12" s="1"/>
  <c r="C670" i="12" s="1"/>
  <c r="C671" i="12" s="1"/>
  <c r="C672" i="12" s="1"/>
  <c r="C673" i="12" s="1"/>
  <c r="C674" i="12" s="1"/>
  <c r="C675" i="12" s="1"/>
  <c r="C676" i="12" s="1"/>
  <c r="C677" i="12" s="1"/>
  <c r="C678" i="12" s="1"/>
  <c r="C679" i="12" s="1"/>
  <c r="C680" i="12" s="1"/>
  <c r="C681" i="12" s="1"/>
  <c r="C682" i="12" s="1"/>
  <c r="C683" i="12" s="1"/>
  <c r="C684" i="12" s="1"/>
  <c r="C685" i="12" s="1"/>
  <c r="C686" i="12" s="1"/>
  <c r="C687" i="12" s="1"/>
  <c r="C688" i="12" s="1"/>
  <c r="C689" i="12" s="1"/>
  <c r="C690" i="12" s="1"/>
  <c r="C691" i="12" s="1"/>
  <c r="C692" i="12" s="1"/>
  <c r="C693" i="12" s="1"/>
  <c r="C694" i="12" s="1"/>
  <c r="C695" i="12" s="1"/>
  <c r="C696" i="12" s="1"/>
  <c r="C697" i="12" s="1"/>
  <c r="C698" i="12" s="1"/>
  <c r="C699" i="12" s="1"/>
  <c r="C700" i="12" s="1"/>
  <c r="C701" i="12" s="1"/>
  <c r="C702" i="12" s="1"/>
  <c r="C703" i="12" s="1"/>
  <c r="C704" i="12" s="1"/>
  <c r="C705" i="12" s="1"/>
  <c r="C706" i="12" s="1"/>
  <c r="C707" i="12" s="1"/>
  <c r="C708" i="12" s="1"/>
  <c r="C709" i="12" s="1"/>
  <c r="C710" i="12" s="1"/>
  <c r="C711" i="12" s="1"/>
  <c r="C712" i="12" s="1"/>
  <c r="C713" i="12" s="1"/>
  <c r="C714" i="12" s="1"/>
  <c r="C715" i="12" s="1"/>
  <c r="C716" i="12" s="1"/>
  <c r="C717" i="12" s="1"/>
  <c r="C718" i="12" s="1"/>
  <c r="C719" i="12" s="1"/>
  <c r="C720" i="12" s="1"/>
  <c r="C721" i="12" s="1"/>
  <c r="C722" i="12" s="1"/>
  <c r="C723" i="12" s="1"/>
  <c r="C724" i="12" s="1"/>
  <c r="C725" i="12" s="1"/>
  <c r="C726" i="12" s="1"/>
  <c r="C727" i="12" s="1"/>
  <c r="C728" i="12" s="1"/>
  <c r="C729" i="12" s="1"/>
  <c r="C730" i="12" s="1"/>
  <c r="C731" i="12" s="1"/>
  <c r="C732" i="12" s="1"/>
  <c r="C733" i="12" s="1"/>
  <c r="C734" i="12" s="1"/>
  <c r="C735" i="12" s="1"/>
  <c r="C736" i="12" s="1"/>
  <c r="C737" i="12" s="1"/>
  <c r="C738" i="12" s="1"/>
  <c r="C739" i="12" s="1"/>
  <c r="C740" i="12" s="1"/>
  <c r="C741" i="12" s="1"/>
  <c r="C742" i="12" s="1"/>
  <c r="C743" i="12" s="1"/>
  <c r="C744" i="12" s="1"/>
  <c r="C745" i="12" s="1"/>
  <c r="C746" i="12" s="1"/>
  <c r="C747" i="12" s="1"/>
  <c r="C748" i="12" s="1"/>
  <c r="C749" i="12" s="1"/>
  <c r="C750" i="12" s="1"/>
  <c r="C751" i="12" s="1"/>
  <c r="C752" i="12" s="1"/>
  <c r="C753" i="12" s="1"/>
  <c r="C754" i="12" s="1"/>
  <c r="C755" i="12" s="1"/>
  <c r="C756" i="12" s="1"/>
  <c r="C757" i="12" s="1"/>
  <c r="C758" i="12" s="1"/>
  <c r="C759" i="12" s="1"/>
  <c r="C760" i="12" s="1"/>
  <c r="C761" i="12" s="1"/>
  <c r="C762" i="12" s="1"/>
  <c r="C763" i="12" s="1"/>
  <c r="C764" i="12" s="1"/>
  <c r="C765" i="12" s="1"/>
  <c r="C766" i="12" s="1"/>
  <c r="C767" i="12" s="1"/>
  <c r="C768" i="12" s="1"/>
  <c r="C769" i="12" s="1"/>
  <c r="C770" i="12" s="1"/>
  <c r="C771" i="12" s="1"/>
  <c r="C772" i="12" s="1"/>
  <c r="C773" i="12" s="1"/>
  <c r="C774" i="12" s="1"/>
  <c r="C775" i="12" s="1"/>
  <c r="C776" i="12" s="1"/>
  <c r="C777" i="12" s="1"/>
  <c r="C778" i="12" s="1"/>
  <c r="C779" i="12" s="1"/>
  <c r="C780" i="12" s="1"/>
  <c r="C781" i="12" s="1"/>
  <c r="C782" i="12" s="1"/>
  <c r="C783" i="12" s="1"/>
  <c r="C784" i="12" s="1"/>
  <c r="C785" i="12" s="1"/>
  <c r="C786" i="12" s="1"/>
  <c r="C787" i="12" s="1"/>
  <c r="C788" i="12" s="1"/>
  <c r="C789" i="12" s="1"/>
  <c r="C790" i="12" s="1"/>
  <c r="C791" i="12" s="1"/>
  <c r="C792" i="12" s="1"/>
  <c r="C793" i="12" s="1"/>
  <c r="C794" i="12" s="1"/>
  <c r="C795" i="12" s="1"/>
  <c r="C796" i="12" s="1"/>
  <c r="C797" i="12" s="1"/>
  <c r="C798" i="12" s="1"/>
  <c r="C799" i="12" s="1"/>
  <c r="C800" i="12" s="1"/>
  <c r="C801" i="12" s="1"/>
  <c r="C802" i="12" s="1"/>
  <c r="C803" i="12" s="1"/>
  <c r="C804" i="12" s="1"/>
  <c r="C805" i="12" s="1"/>
  <c r="C806" i="12" s="1"/>
  <c r="C807" i="12" s="1"/>
  <c r="C808" i="12" s="1"/>
  <c r="C809" i="12" s="1"/>
  <c r="C810" i="12" s="1"/>
  <c r="C811" i="12" s="1"/>
  <c r="C812" i="12" s="1"/>
  <c r="C813" i="12" s="1"/>
  <c r="C814" i="12" s="1"/>
  <c r="C815" i="12" s="1"/>
  <c r="C816" i="12" s="1"/>
  <c r="C817" i="12" s="1"/>
  <c r="C818" i="12" s="1"/>
  <c r="C819" i="12" s="1"/>
  <c r="C820" i="12" s="1"/>
  <c r="C821" i="12" s="1"/>
  <c r="C822" i="12" s="1"/>
  <c r="C823" i="12" s="1"/>
  <c r="C824" i="12" s="1"/>
  <c r="C825" i="12" s="1"/>
  <c r="C826" i="12" s="1"/>
  <c r="C827" i="12" s="1"/>
  <c r="C828" i="12" s="1"/>
  <c r="C829" i="12" s="1"/>
  <c r="C830" i="12" s="1"/>
  <c r="C831" i="12" s="1"/>
  <c r="C832" i="12" s="1"/>
  <c r="C833" i="12" s="1"/>
  <c r="C834" i="12" s="1"/>
  <c r="C835" i="12" s="1"/>
  <c r="C836" i="12" s="1"/>
  <c r="C837" i="12" s="1"/>
  <c r="C838" i="12" s="1"/>
  <c r="C839" i="12" s="1"/>
  <c r="C840" i="12" s="1"/>
  <c r="C841" i="12" s="1"/>
  <c r="C842" i="12" s="1"/>
  <c r="C843" i="12" s="1"/>
  <c r="C844" i="12" s="1"/>
  <c r="C845" i="12" s="1"/>
  <c r="C846" i="12" s="1"/>
  <c r="C847" i="12" s="1"/>
  <c r="C848" i="12" s="1"/>
  <c r="C849" i="12" s="1"/>
  <c r="C850" i="12" s="1"/>
  <c r="C851" i="12" s="1"/>
  <c r="C852" i="12" s="1"/>
  <c r="C853" i="12" s="1"/>
  <c r="C854" i="12" s="1"/>
  <c r="C855" i="12" s="1"/>
  <c r="C856" i="12" s="1"/>
  <c r="C857" i="12" s="1"/>
  <c r="C858" i="12" s="1"/>
  <c r="C859" i="12" s="1"/>
  <c r="C860" i="12" s="1"/>
  <c r="C861" i="12" s="1"/>
  <c r="C862" i="12" s="1"/>
  <c r="C863" i="12" s="1"/>
  <c r="C864" i="12" s="1"/>
  <c r="C865" i="12" s="1"/>
  <c r="C866" i="12" s="1"/>
  <c r="C867" i="12" s="1"/>
  <c r="C868" i="12" s="1"/>
  <c r="C869" i="12" s="1"/>
  <c r="C870" i="12" s="1"/>
  <c r="C871" i="12" s="1"/>
  <c r="C872" i="12" s="1"/>
  <c r="C873" i="12" s="1"/>
  <c r="C874" i="12" s="1"/>
  <c r="C875" i="12" s="1"/>
  <c r="C876" i="12" s="1"/>
  <c r="C877" i="12" s="1"/>
  <c r="C878" i="12" s="1"/>
  <c r="C879" i="12" s="1"/>
  <c r="C880" i="12" s="1"/>
  <c r="C881" i="12" s="1"/>
  <c r="C882" i="12" s="1"/>
  <c r="C883" i="12" s="1"/>
  <c r="C884" i="12" s="1"/>
  <c r="C885" i="12" s="1"/>
  <c r="C886" i="12" s="1"/>
  <c r="C887" i="12" s="1"/>
  <c r="C888" i="12" s="1"/>
  <c r="C889" i="12" s="1"/>
  <c r="C890" i="12" s="1"/>
  <c r="C891" i="12" s="1"/>
  <c r="C892" i="12" s="1"/>
  <c r="C893" i="12" s="1"/>
  <c r="C894" i="12" s="1"/>
  <c r="C895" i="12" s="1"/>
  <c r="C896" i="12" s="1"/>
  <c r="C897" i="12" s="1"/>
  <c r="C898" i="12" s="1"/>
  <c r="C899" i="12" s="1"/>
  <c r="C900" i="12" s="1"/>
  <c r="C901" i="12" s="1"/>
  <c r="C902" i="12" s="1"/>
  <c r="C903" i="12" s="1"/>
  <c r="C904" i="12" s="1"/>
  <c r="C905" i="12" s="1"/>
  <c r="C906" i="12" s="1"/>
  <c r="C907" i="12" s="1"/>
  <c r="C908" i="12" s="1"/>
  <c r="C909" i="12" s="1"/>
  <c r="C910" i="12" s="1"/>
  <c r="C911" i="12" s="1"/>
  <c r="C912" i="12" s="1"/>
  <c r="C913" i="12" s="1"/>
  <c r="C914" i="12" s="1"/>
  <c r="C915" i="12" s="1"/>
  <c r="C916" i="12" s="1"/>
  <c r="C917" i="12" s="1"/>
  <c r="C918" i="12" s="1"/>
  <c r="C919" i="12" s="1"/>
  <c r="C920" i="12" s="1"/>
  <c r="C921" i="12" s="1"/>
  <c r="C922" i="12" s="1"/>
  <c r="C923" i="12" s="1"/>
  <c r="C924" i="12" s="1"/>
  <c r="C925" i="12" s="1"/>
  <c r="C926" i="12" s="1"/>
  <c r="C927" i="12" s="1"/>
  <c r="C928" i="12" s="1"/>
  <c r="C929" i="12" s="1"/>
  <c r="C930" i="12" s="1"/>
  <c r="C931" i="12" s="1"/>
  <c r="C932" i="12" s="1"/>
  <c r="C933" i="12" s="1"/>
  <c r="C934" i="12" s="1"/>
  <c r="C935" i="12" s="1"/>
  <c r="C936" i="12" s="1"/>
  <c r="C937" i="12" s="1"/>
  <c r="C938" i="12" s="1"/>
  <c r="C939" i="12" s="1"/>
  <c r="C940" i="12" s="1"/>
  <c r="C941" i="12" s="1"/>
  <c r="C942" i="12" s="1"/>
  <c r="C943" i="12" s="1"/>
  <c r="C944" i="12" s="1"/>
  <c r="C945" i="12" s="1"/>
  <c r="C946" i="12" s="1"/>
  <c r="C947" i="12" s="1"/>
  <c r="C948" i="12" s="1"/>
  <c r="C949" i="12" s="1"/>
  <c r="C950" i="12" s="1"/>
  <c r="C951" i="12" s="1"/>
  <c r="C952" i="12" s="1"/>
  <c r="C953" i="12" s="1"/>
  <c r="C954" i="12" s="1"/>
  <c r="C955" i="12" s="1"/>
  <c r="C956" i="12" s="1"/>
  <c r="C957" i="12" s="1"/>
  <c r="C958" i="12" s="1"/>
  <c r="C959" i="12" s="1"/>
  <c r="C960" i="12" s="1"/>
  <c r="C961" i="12" s="1"/>
  <c r="C962" i="12" s="1"/>
  <c r="C963" i="12" s="1"/>
  <c r="C964" i="12" s="1"/>
  <c r="C965" i="12" s="1"/>
  <c r="C966" i="12" s="1"/>
  <c r="C967" i="12" s="1"/>
  <c r="C968" i="12" s="1"/>
  <c r="C969" i="12" s="1"/>
  <c r="C970" i="12" s="1"/>
  <c r="C971" i="12" s="1"/>
  <c r="C972" i="12" s="1"/>
  <c r="C973" i="12" s="1"/>
  <c r="C974" i="12" s="1"/>
  <c r="C975" i="12" s="1"/>
  <c r="C976" i="12" s="1"/>
  <c r="C977" i="12" s="1"/>
  <c r="C978" i="12" s="1"/>
  <c r="C979" i="12" s="1"/>
  <c r="C980" i="12" s="1"/>
  <c r="C981" i="12" s="1"/>
  <c r="C982" i="12" s="1"/>
  <c r="C983" i="12" s="1"/>
  <c r="C984" i="12" s="1"/>
  <c r="C985" i="12" s="1"/>
  <c r="C986" i="12" s="1"/>
  <c r="C987" i="12" s="1"/>
  <c r="C988" i="12" s="1"/>
  <c r="C989" i="12" s="1"/>
  <c r="C990" i="12" s="1"/>
  <c r="C991" i="12" s="1"/>
  <c r="C992" i="12" s="1"/>
  <c r="C993" i="12" s="1"/>
  <c r="C994" i="12" s="1"/>
  <c r="C995" i="12" s="1"/>
  <c r="C996" i="12" s="1"/>
  <c r="C997" i="12" s="1"/>
  <c r="C998" i="12" s="1"/>
  <c r="C999" i="12" s="1"/>
  <c r="C1000" i="12" s="1"/>
  <c r="C1001" i="12" s="1"/>
  <c r="C1002" i="12" s="1"/>
  <c r="C1003" i="12" s="1"/>
  <c r="C1004" i="12" s="1"/>
  <c r="C1005" i="12" s="1"/>
  <c r="C1006" i="12" s="1"/>
  <c r="C1007" i="12" s="1"/>
  <c r="C1008" i="12" s="1"/>
  <c r="C1009" i="12" s="1"/>
  <c r="C1010" i="12" s="1"/>
  <c r="C1011" i="12" s="1"/>
  <c r="C1012" i="12" s="1"/>
  <c r="C1013" i="12" s="1"/>
  <c r="C1014" i="12" s="1"/>
  <c r="C1015" i="12" s="1"/>
  <c r="C1016" i="12" s="1"/>
  <c r="C1017" i="12" s="1"/>
  <c r="C1018" i="12" s="1"/>
  <c r="C1019" i="12" s="1"/>
  <c r="C1020" i="12" s="1"/>
  <c r="C1021" i="12" s="1"/>
  <c r="C1022" i="12" s="1"/>
  <c r="C1023" i="12" s="1"/>
  <c r="C1024" i="12" s="1"/>
  <c r="C1025" i="12" s="1"/>
  <c r="C1026" i="12" s="1"/>
  <c r="C1027" i="12" s="1"/>
  <c r="C1028" i="12" s="1"/>
  <c r="C1029" i="12" s="1"/>
  <c r="C1030" i="12" s="1"/>
  <c r="C1031" i="12" s="1"/>
  <c r="C1032" i="12" s="1"/>
  <c r="C1033" i="12" s="1"/>
  <c r="C1034" i="12" s="1"/>
  <c r="C1035" i="12" s="1"/>
  <c r="C1036" i="12" s="1"/>
  <c r="C1037" i="12" s="1"/>
  <c r="C1038" i="12" s="1"/>
  <c r="C1039" i="12" s="1"/>
  <c r="C1040" i="12" s="1"/>
  <c r="C1041" i="12" s="1"/>
  <c r="C1042" i="12" s="1"/>
  <c r="C1043" i="12" s="1"/>
  <c r="C1044" i="12" s="1"/>
  <c r="C1045" i="12" s="1"/>
  <c r="C1046" i="12" s="1"/>
  <c r="C1047" i="12" s="1"/>
  <c r="C1048" i="12" s="1"/>
  <c r="C1049" i="12" s="1"/>
  <c r="C1050" i="12" s="1"/>
  <c r="C1051" i="12" s="1"/>
  <c r="C1052" i="12" s="1"/>
  <c r="C1053" i="12" s="1"/>
  <c r="C1054" i="12" s="1"/>
  <c r="C1055" i="12" s="1"/>
  <c r="C1056" i="12" s="1"/>
  <c r="C1057" i="12" s="1"/>
  <c r="C1058" i="12" s="1"/>
  <c r="C1059" i="12" s="1"/>
  <c r="C1060" i="12" s="1"/>
  <c r="C1061" i="12" s="1"/>
  <c r="C1062" i="12" s="1"/>
  <c r="C1063" i="12" s="1"/>
  <c r="C1064" i="12" s="1"/>
  <c r="C1065" i="12" s="1"/>
  <c r="C1066" i="12" s="1"/>
  <c r="C1067" i="12" s="1"/>
  <c r="C1068" i="12" s="1"/>
  <c r="C1069" i="12" s="1"/>
  <c r="C1070" i="12" s="1"/>
  <c r="C1071" i="12" s="1"/>
  <c r="C1072" i="12" s="1"/>
  <c r="C1073" i="12" s="1"/>
  <c r="C1074" i="12" s="1"/>
  <c r="C1075" i="12" s="1"/>
  <c r="C1076" i="12" s="1"/>
  <c r="C1077" i="12" s="1"/>
  <c r="C1078" i="12" s="1"/>
  <c r="C1079" i="12" s="1"/>
  <c r="C1080" i="12" s="1"/>
  <c r="C1081" i="12" s="1"/>
  <c r="C1082" i="12" s="1"/>
  <c r="C1083" i="12" s="1"/>
  <c r="C1084" i="12" s="1"/>
  <c r="C1085" i="12" s="1"/>
  <c r="C1086" i="12" s="1"/>
  <c r="C1087" i="12" s="1"/>
  <c r="C1088" i="12" s="1"/>
  <c r="C1089" i="12" s="1"/>
  <c r="C1090" i="12" s="1"/>
  <c r="C1091" i="12" s="1"/>
  <c r="C1092" i="12" s="1"/>
  <c r="C1093" i="12" s="1"/>
  <c r="C1094" i="12" s="1"/>
  <c r="C1095" i="12" s="1"/>
  <c r="C1096" i="12" s="1"/>
  <c r="C1097" i="12" s="1"/>
  <c r="C1098" i="12" s="1"/>
  <c r="C1099" i="12" s="1"/>
  <c r="C1100" i="12" s="1"/>
  <c r="C1101" i="12" s="1"/>
  <c r="C1102" i="12" s="1"/>
  <c r="C1103" i="12" s="1"/>
  <c r="C1104" i="12" s="1"/>
  <c r="C1105" i="12" s="1"/>
  <c r="C1106" i="12" s="1"/>
  <c r="C1107" i="12" s="1"/>
  <c r="C1108" i="12" s="1"/>
  <c r="C1109" i="12" s="1"/>
  <c r="C1110" i="12" s="1"/>
  <c r="C1111" i="12" s="1"/>
  <c r="C1112" i="12" s="1"/>
  <c r="C1113" i="12" s="1"/>
  <c r="C1114" i="12" s="1"/>
  <c r="C1115" i="12" s="1"/>
  <c r="C1116" i="12" s="1"/>
  <c r="C1117" i="12" s="1"/>
  <c r="C1118" i="12" s="1"/>
  <c r="C1119" i="12" s="1"/>
  <c r="C1120" i="12" s="1"/>
  <c r="C1121" i="12" s="1"/>
  <c r="C1122" i="12" s="1"/>
  <c r="C1123" i="12" s="1"/>
  <c r="C1124" i="12" s="1"/>
  <c r="C1125" i="12" s="1"/>
  <c r="C1126" i="12" s="1"/>
  <c r="C1127" i="12" s="1"/>
  <c r="C1128" i="12" s="1"/>
  <c r="C1129" i="12" s="1"/>
  <c r="C1130" i="12" s="1"/>
  <c r="C1131" i="12" s="1"/>
  <c r="C1132" i="12" s="1"/>
  <c r="C1133" i="12" s="1"/>
  <c r="C1134" i="12" s="1"/>
  <c r="C1135" i="12" s="1"/>
  <c r="C1136" i="12" s="1"/>
  <c r="C1137" i="12" s="1"/>
  <c r="C1138" i="12" s="1"/>
  <c r="C1139" i="12" s="1"/>
  <c r="C1140" i="12" s="1"/>
  <c r="C1141" i="12" s="1"/>
  <c r="C1142" i="12" s="1"/>
  <c r="C1143" i="12" s="1"/>
  <c r="C1144" i="12" s="1"/>
  <c r="C1145" i="12" s="1"/>
  <c r="C1146" i="12" s="1"/>
  <c r="C1147" i="12" s="1"/>
  <c r="C1148" i="12" s="1"/>
  <c r="C1149" i="12" s="1"/>
  <c r="C1150" i="12" s="1"/>
  <c r="C1151" i="12" s="1"/>
  <c r="C1152" i="12" s="1"/>
  <c r="C1153" i="12" s="1"/>
  <c r="C1154" i="12" s="1"/>
  <c r="C1155" i="12" s="1"/>
  <c r="C1156" i="12" s="1"/>
  <c r="C1157" i="12" s="1"/>
  <c r="C1158" i="12" s="1"/>
  <c r="C1159" i="12" s="1"/>
  <c r="C1160" i="12" s="1"/>
  <c r="C1161" i="12" s="1"/>
  <c r="C1162" i="12" s="1"/>
  <c r="C1163" i="12" s="1"/>
  <c r="C1164" i="12" s="1"/>
  <c r="C1165" i="12" s="1"/>
  <c r="C1166" i="12" s="1"/>
  <c r="C1167" i="12" s="1"/>
  <c r="C1168" i="12" s="1"/>
  <c r="C1169" i="12" s="1"/>
  <c r="C1170" i="12" s="1"/>
  <c r="C1171" i="12" s="1"/>
  <c r="C1172" i="12" s="1"/>
  <c r="C1173" i="12" s="1"/>
  <c r="C1174" i="12" s="1"/>
  <c r="C1175" i="12" s="1"/>
  <c r="C1176" i="12" s="1"/>
  <c r="C1177" i="12" s="1"/>
  <c r="C1178" i="12" s="1"/>
  <c r="C1179" i="12" s="1"/>
  <c r="C1180" i="12" s="1"/>
  <c r="C1181" i="12" s="1"/>
  <c r="C1182" i="12" s="1"/>
  <c r="C1183" i="12" s="1"/>
  <c r="C1184" i="12" s="1"/>
  <c r="C1185" i="12" s="1"/>
  <c r="C1186" i="12" s="1"/>
  <c r="C1187" i="12" s="1"/>
  <c r="C1188" i="12" s="1"/>
  <c r="C1189" i="12" s="1"/>
  <c r="C1190" i="12" s="1"/>
  <c r="C1191" i="12" s="1"/>
  <c r="C1192" i="12" s="1"/>
  <c r="C1193" i="12" s="1"/>
  <c r="C1194" i="12" s="1"/>
  <c r="C1195" i="12" s="1"/>
  <c r="C1196" i="12" s="1"/>
  <c r="C1197" i="12" s="1"/>
  <c r="C1198" i="12" s="1"/>
  <c r="C1199" i="12" s="1"/>
  <c r="M8" i="12"/>
  <c r="M9" i="12" s="1"/>
  <c r="M10" i="12" s="1"/>
  <c r="M11" i="12" s="1"/>
  <c r="M12" i="12" s="1"/>
  <c r="M13" i="12" s="1"/>
  <c r="M14" i="12" s="1"/>
  <c r="M15" i="12" s="1"/>
  <c r="M16" i="12" s="1"/>
  <c r="M17" i="12" s="1"/>
  <c r="M18" i="12" s="1"/>
  <c r="M19" i="12" s="1"/>
  <c r="M20" i="12" s="1"/>
  <c r="M21" i="12" s="1"/>
  <c r="M22" i="12" s="1"/>
  <c r="M23" i="12" s="1"/>
  <c r="M24" i="12" s="1"/>
  <c r="M25" i="12" s="1"/>
  <c r="M26" i="12" s="1"/>
  <c r="M27" i="12" s="1"/>
  <c r="M28" i="12" s="1"/>
  <c r="M29" i="12" s="1"/>
  <c r="M30" i="12" s="1"/>
  <c r="M31" i="12" s="1"/>
  <c r="M32" i="12" s="1"/>
  <c r="M33" i="12" s="1"/>
  <c r="M34" i="12" s="1"/>
  <c r="M35" i="12" s="1"/>
  <c r="M36" i="12" s="1"/>
  <c r="M37" i="12" s="1"/>
  <c r="M38" i="12" s="1"/>
  <c r="M39" i="12" s="1"/>
  <c r="M40" i="12" s="1"/>
  <c r="M41" i="12" s="1"/>
  <c r="M42" i="12" s="1"/>
  <c r="M43" i="12" s="1"/>
  <c r="M44" i="12" s="1"/>
  <c r="M45" i="12" s="1"/>
  <c r="M46" i="12" s="1"/>
  <c r="M47" i="12" s="1"/>
  <c r="M48" i="12" s="1"/>
  <c r="M49" i="12" s="1"/>
  <c r="M50" i="12" s="1"/>
  <c r="M51" i="12" s="1"/>
  <c r="M52" i="12" s="1"/>
  <c r="M53" i="12" s="1"/>
  <c r="M54" i="12" s="1"/>
  <c r="M55" i="12" s="1"/>
  <c r="M56" i="12" s="1"/>
  <c r="M57" i="12" s="1"/>
  <c r="M58" i="12" s="1"/>
  <c r="M59" i="12" s="1"/>
  <c r="M60" i="12" s="1"/>
  <c r="M61" i="12" s="1"/>
  <c r="M62" i="12" s="1"/>
  <c r="M63" i="12" s="1"/>
  <c r="M64" i="12" s="1"/>
  <c r="M65" i="12" s="1"/>
  <c r="M66" i="12" s="1"/>
  <c r="M67" i="12" s="1"/>
  <c r="M68" i="12" s="1"/>
  <c r="M69" i="12" s="1"/>
  <c r="M70" i="12" s="1"/>
  <c r="M71" i="12" s="1"/>
  <c r="M72" i="12" s="1"/>
  <c r="M73" i="12" s="1"/>
  <c r="M74" i="12" s="1"/>
  <c r="M75" i="12" s="1"/>
  <c r="M76" i="12" s="1"/>
  <c r="M77" i="12" s="1"/>
  <c r="M78" i="12" s="1"/>
  <c r="M79" i="12" s="1"/>
  <c r="M80" i="12" s="1"/>
  <c r="M81" i="12" s="1"/>
  <c r="M82" i="12" s="1"/>
  <c r="M83" i="12" s="1"/>
  <c r="M84" i="12" s="1"/>
  <c r="M85" i="12" s="1"/>
  <c r="M86" i="12" s="1"/>
  <c r="M87" i="12" s="1"/>
  <c r="M88" i="12" s="1"/>
  <c r="M89" i="12" s="1"/>
  <c r="M90" i="12" s="1"/>
  <c r="M91" i="12" s="1"/>
  <c r="M92" i="12" s="1"/>
  <c r="M93" i="12" s="1"/>
  <c r="M94" i="12" s="1"/>
  <c r="M95" i="12" s="1"/>
  <c r="M96" i="12" s="1"/>
  <c r="M97" i="12" s="1"/>
  <c r="M98" i="12" s="1"/>
  <c r="M99" i="12" s="1"/>
  <c r="M100" i="12" s="1"/>
  <c r="M101" i="12" s="1"/>
  <c r="M102" i="12" s="1"/>
  <c r="M103" i="12" s="1"/>
  <c r="M104" i="12" s="1"/>
  <c r="M105" i="12" s="1"/>
  <c r="M106" i="12" s="1"/>
  <c r="M107" i="12" s="1"/>
  <c r="M108" i="12" s="1"/>
  <c r="M109" i="12" s="1"/>
  <c r="M110" i="12" s="1"/>
  <c r="M111" i="12" s="1"/>
  <c r="M112" i="12" s="1"/>
  <c r="M113" i="12" s="1"/>
  <c r="M114" i="12" s="1"/>
  <c r="M115" i="12" s="1"/>
  <c r="M116" i="12" s="1"/>
  <c r="M117" i="12" s="1"/>
  <c r="M118" i="12" s="1"/>
  <c r="M119" i="12" s="1"/>
  <c r="M120" i="12" s="1"/>
  <c r="M121" i="12" s="1"/>
  <c r="M122" i="12" s="1"/>
  <c r="M123" i="12" s="1"/>
  <c r="M124" i="12" s="1"/>
  <c r="M125" i="12" s="1"/>
  <c r="M126" i="12" s="1"/>
  <c r="M127" i="12" s="1"/>
  <c r="M128" i="12" s="1"/>
  <c r="M129" i="12" s="1"/>
  <c r="M130" i="12" s="1"/>
  <c r="M131" i="12" s="1"/>
  <c r="M132" i="12" s="1"/>
  <c r="M133" i="12" s="1"/>
  <c r="M134" i="12" s="1"/>
  <c r="M135" i="12" s="1"/>
  <c r="M136" i="12" s="1"/>
  <c r="M137" i="12" s="1"/>
  <c r="M138" i="12" s="1"/>
  <c r="M139" i="12" s="1"/>
  <c r="M140" i="12" s="1"/>
  <c r="M141" i="12" s="1"/>
  <c r="M142" i="12" s="1"/>
  <c r="M143" i="12" s="1"/>
  <c r="M144" i="12" s="1"/>
  <c r="M145" i="12" s="1"/>
  <c r="M146" i="12" s="1"/>
  <c r="M147" i="12" s="1"/>
  <c r="M148" i="12" s="1"/>
  <c r="M149" i="12" s="1"/>
  <c r="M150" i="12" s="1"/>
  <c r="M151" i="12" s="1"/>
  <c r="M152" i="12" s="1"/>
  <c r="M153" i="12" s="1"/>
  <c r="M154" i="12" s="1"/>
  <c r="M155" i="12" s="1"/>
  <c r="M156" i="12" s="1"/>
  <c r="M157" i="12" s="1"/>
  <c r="M158" i="12" s="1"/>
  <c r="M159" i="12" s="1"/>
  <c r="M160" i="12" s="1"/>
  <c r="M161" i="12" s="1"/>
  <c r="M162" i="12" s="1"/>
  <c r="M163" i="12" s="1"/>
  <c r="M164" i="12" s="1"/>
  <c r="M165" i="12" s="1"/>
  <c r="M166" i="12" s="1"/>
  <c r="M167" i="12" s="1"/>
  <c r="M168" i="12" s="1"/>
  <c r="M169" i="12" s="1"/>
  <c r="M170" i="12" s="1"/>
  <c r="M171" i="12" s="1"/>
  <c r="M172" i="12" s="1"/>
  <c r="M173" i="12" s="1"/>
  <c r="M174" i="12" s="1"/>
  <c r="M175" i="12" s="1"/>
  <c r="M176" i="12" s="1"/>
  <c r="M177" i="12" s="1"/>
  <c r="M178" i="12" s="1"/>
  <c r="M179" i="12" s="1"/>
  <c r="M180" i="12" s="1"/>
  <c r="M181" i="12" s="1"/>
  <c r="M182" i="12" s="1"/>
  <c r="M183" i="12" s="1"/>
  <c r="M184" i="12" s="1"/>
  <c r="M185" i="12" s="1"/>
  <c r="M186" i="12" s="1"/>
  <c r="M187" i="12" s="1"/>
  <c r="M188" i="12" s="1"/>
  <c r="M189" i="12" s="1"/>
  <c r="M190" i="12" s="1"/>
  <c r="M191" i="12" s="1"/>
  <c r="M192" i="12" s="1"/>
  <c r="M193" i="12" s="1"/>
  <c r="M194" i="12" s="1"/>
  <c r="M195" i="12" s="1"/>
  <c r="M196" i="12" s="1"/>
  <c r="M197" i="12" s="1"/>
  <c r="M198" i="12" s="1"/>
  <c r="M199" i="12" s="1"/>
  <c r="M200" i="12" s="1"/>
  <c r="M201" i="12" s="1"/>
  <c r="M202" i="12" s="1"/>
  <c r="M203" i="12" s="1"/>
  <c r="M204" i="12" s="1"/>
  <c r="M205" i="12" s="1"/>
  <c r="M206" i="12" s="1"/>
  <c r="M207" i="12" s="1"/>
  <c r="M208" i="12" s="1"/>
  <c r="M209" i="12" s="1"/>
  <c r="M210" i="12" s="1"/>
  <c r="M211" i="12" s="1"/>
  <c r="M212" i="12" s="1"/>
  <c r="M213" i="12" s="1"/>
  <c r="M214" i="12" s="1"/>
  <c r="M215" i="12" s="1"/>
  <c r="M216" i="12" s="1"/>
  <c r="M217" i="12" s="1"/>
  <c r="M218" i="12" s="1"/>
  <c r="M219" i="12" s="1"/>
  <c r="M220" i="12" s="1"/>
  <c r="M221" i="12" s="1"/>
  <c r="M222" i="12" s="1"/>
  <c r="M223" i="12" s="1"/>
  <c r="M224" i="12" s="1"/>
  <c r="M225" i="12" s="1"/>
  <c r="M226" i="12" s="1"/>
  <c r="M227" i="12" s="1"/>
  <c r="M228" i="12" s="1"/>
  <c r="M229" i="12" s="1"/>
  <c r="M230" i="12" s="1"/>
  <c r="M231" i="12" s="1"/>
  <c r="M232" i="12" s="1"/>
  <c r="M233" i="12" s="1"/>
  <c r="M234" i="12" s="1"/>
  <c r="M235" i="12" s="1"/>
  <c r="M236" i="12" s="1"/>
  <c r="M237" i="12" s="1"/>
  <c r="M238" i="12" s="1"/>
  <c r="M239" i="12" s="1"/>
  <c r="M240" i="12" s="1"/>
  <c r="M241" i="12" s="1"/>
  <c r="M242" i="12" s="1"/>
  <c r="M243" i="12" s="1"/>
  <c r="M244" i="12" s="1"/>
  <c r="M245" i="12" s="1"/>
  <c r="M246" i="12" s="1"/>
  <c r="M247" i="12" s="1"/>
  <c r="M248" i="12" s="1"/>
  <c r="M249" i="12" s="1"/>
  <c r="M250" i="12" s="1"/>
  <c r="M251" i="12" s="1"/>
  <c r="M252" i="12" s="1"/>
  <c r="M253" i="12" s="1"/>
  <c r="M254" i="12" s="1"/>
  <c r="M255" i="12" s="1"/>
  <c r="M256" i="12" s="1"/>
  <c r="M257" i="12" s="1"/>
  <c r="M258" i="12" s="1"/>
  <c r="M259" i="12" s="1"/>
  <c r="M260" i="12" s="1"/>
  <c r="M261" i="12" s="1"/>
  <c r="M262" i="12" s="1"/>
  <c r="M263" i="12" s="1"/>
  <c r="M264" i="12" s="1"/>
  <c r="M265" i="12" s="1"/>
  <c r="M266" i="12" s="1"/>
  <c r="M267" i="12" s="1"/>
  <c r="M268" i="12" s="1"/>
  <c r="M269" i="12" s="1"/>
  <c r="M270" i="12" s="1"/>
  <c r="M271" i="12" s="1"/>
  <c r="M272" i="12" s="1"/>
  <c r="O3" i="12"/>
  <c r="P3" i="12" s="1"/>
  <c r="E3" i="12"/>
  <c r="F3" i="12" s="1"/>
  <c r="C4" i="6"/>
  <c r="C5" i="6" s="1"/>
  <c r="C6" i="6" s="1"/>
  <c r="D1209" i="1"/>
  <c r="D1208" i="1"/>
  <c r="D68" i="1"/>
  <c r="D26" i="1"/>
  <c r="I10" i="10" l="1" a="1"/>
  <c r="I10" i="10" s="1"/>
  <c r="R5" i="10"/>
  <c r="E6" i="10"/>
  <c r="O5" i="6"/>
  <c r="P5" i="6" s="1"/>
  <c r="M7" i="6"/>
  <c r="O6" i="6"/>
  <c r="P6" i="6" s="1"/>
  <c r="O4" i="12"/>
  <c r="P4" i="12" s="1"/>
  <c r="E4" i="6"/>
  <c r="F4" i="6" s="1"/>
  <c r="R6" i="10" l="1"/>
  <c r="E7" i="10"/>
  <c r="M8" i="6"/>
  <c r="O7" i="6"/>
  <c r="P7" i="6" s="1"/>
  <c r="E4" i="12"/>
  <c r="F4" i="12" s="1"/>
  <c r="O5" i="12"/>
  <c r="P5" i="12" s="1"/>
  <c r="E5" i="6"/>
  <c r="F5" i="6" s="1"/>
  <c r="E8" i="10" l="1"/>
  <c r="R7" i="10"/>
  <c r="M9" i="6"/>
  <c r="O8" i="6"/>
  <c r="P8" i="6" s="1"/>
  <c r="E5" i="12"/>
  <c r="F5" i="12" s="1"/>
  <c r="O6" i="12"/>
  <c r="P6" i="12" s="1"/>
  <c r="C7" i="6"/>
  <c r="E6" i="6"/>
  <c r="F6" i="6" s="1"/>
  <c r="E9" i="10" l="1"/>
  <c r="R8" i="10"/>
  <c r="M10" i="6"/>
  <c r="O9" i="6"/>
  <c r="P9" i="6" s="1"/>
  <c r="O7" i="12"/>
  <c r="P7" i="12" s="1"/>
  <c r="E6" i="12"/>
  <c r="F6" i="12" s="1"/>
  <c r="C8" i="6"/>
  <c r="E7" i="6"/>
  <c r="F7" i="6" s="1"/>
  <c r="R9" i="10" l="1"/>
  <c r="E10" i="10"/>
  <c r="M11" i="6"/>
  <c r="O10" i="6"/>
  <c r="P10" i="6" s="1"/>
  <c r="O8" i="12"/>
  <c r="P8" i="12" s="1"/>
  <c r="E7" i="12"/>
  <c r="F7" i="12" s="1"/>
  <c r="C9" i="6"/>
  <c r="E8" i="6"/>
  <c r="F8" i="6" s="1"/>
  <c r="E11" i="10" l="1"/>
  <c r="R10" i="10"/>
  <c r="M12" i="6"/>
  <c r="O11" i="6"/>
  <c r="P11" i="6" s="1"/>
  <c r="E8" i="12"/>
  <c r="F8" i="12" s="1"/>
  <c r="O9" i="12"/>
  <c r="P9" i="12" s="1"/>
  <c r="C10" i="6"/>
  <c r="E9" i="6"/>
  <c r="F9" i="6" s="1"/>
  <c r="R11" i="10" l="1"/>
  <c r="E12" i="10"/>
  <c r="M13" i="6"/>
  <c r="O12" i="6"/>
  <c r="P12" i="6" s="1"/>
  <c r="O10" i="12"/>
  <c r="P10" i="12" s="1"/>
  <c r="E9" i="12"/>
  <c r="F9" i="12" s="1"/>
  <c r="C11" i="6"/>
  <c r="E10" i="6"/>
  <c r="F10" i="6" s="1"/>
  <c r="E13" i="10" l="1"/>
  <c r="R12" i="10"/>
  <c r="M14" i="6"/>
  <c r="O13" i="6"/>
  <c r="P13" i="6" s="1"/>
  <c r="E10" i="12"/>
  <c r="F10" i="12" s="1"/>
  <c r="O11" i="12"/>
  <c r="P11" i="12" s="1"/>
  <c r="C12" i="6"/>
  <c r="E11" i="6"/>
  <c r="F11" i="6" s="1"/>
  <c r="R13" i="10" l="1"/>
  <c r="E14" i="10"/>
  <c r="M15" i="6"/>
  <c r="O14" i="6"/>
  <c r="P14" i="6" s="1"/>
  <c r="O12" i="12"/>
  <c r="P12" i="12" s="1"/>
  <c r="E11" i="12"/>
  <c r="F11" i="12" s="1"/>
  <c r="C13" i="6"/>
  <c r="E12" i="6"/>
  <c r="F12" i="6" s="1"/>
  <c r="R14" i="10" l="1"/>
  <c r="E15" i="10"/>
  <c r="M16" i="6"/>
  <c r="O15" i="6"/>
  <c r="P15" i="6" s="1"/>
  <c r="E12" i="12"/>
  <c r="F12" i="12" s="1"/>
  <c r="O13" i="12"/>
  <c r="P13" i="12" s="1"/>
  <c r="C14" i="6"/>
  <c r="E13" i="6"/>
  <c r="F13" i="6" s="1"/>
  <c r="E16" i="10" l="1"/>
  <c r="R15" i="10"/>
  <c r="M17" i="6"/>
  <c r="O16" i="6"/>
  <c r="P16" i="6" s="1"/>
  <c r="E13" i="12"/>
  <c r="F13" i="12" s="1"/>
  <c r="O14" i="12"/>
  <c r="P14" i="12" s="1"/>
  <c r="C15" i="6"/>
  <c r="E14" i="6"/>
  <c r="F14" i="6" s="1"/>
  <c r="R16" i="10" l="1"/>
  <c r="E17" i="10"/>
  <c r="M18" i="6"/>
  <c r="O17" i="6"/>
  <c r="P17" i="6" s="1"/>
  <c r="O15" i="12"/>
  <c r="P15" i="12" s="1"/>
  <c r="E14" i="12"/>
  <c r="F14" i="12" s="1"/>
  <c r="C16" i="6"/>
  <c r="E15" i="6"/>
  <c r="F15" i="6" s="1"/>
  <c r="E18" i="10" l="1"/>
  <c r="R17" i="10"/>
  <c r="M19" i="6"/>
  <c r="O18" i="6"/>
  <c r="P18" i="6" s="1"/>
  <c r="E15" i="12"/>
  <c r="F15" i="12" s="1"/>
  <c r="O16" i="12"/>
  <c r="P16" i="12" s="1"/>
  <c r="C17" i="6"/>
  <c r="E16" i="6"/>
  <c r="F16" i="6" s="1"/>
  <c r="R18" i="10" l="1"/>
  <c r="E19" i="10"/>
  <c r="M20" i="6"/>
  <c r="O19" i="6"/>
  <c r="P19" i="6" s="1"/>
  <c r="O17" i="12"/>
  <c r="P17" i="12" s="1"/>
  <c r="E16" i="12"/>
  <c r="F16" i="12" s="1"/>
  <c r="C18" i="6"/>
  <c r="E17" i="6"/>
  <c r="F17" i="6" s="1"/>
  <c r="E20" i="10" l="1"/>
  <c r="R19" i="10"/>
  <c r="M21" i="6"/>
  <c r="O20" i="6"/>
  <c r="P20" i="6" s="1"/>
  <c r="E17" i="12"/>
  <c r="F17" i="12" s="1"/>
  <c r="O18" i="12"/>
  <c r="P18" i="12" s="1"/>
  <c r="C19" i="6"/>
  <c r="E18" i="6"/>
  <c r="F18" i="6" s="1"/>
  <c r="R20" i="10" l="1"/>
  <c r="E21" i="10"/>
  <c r="M22" i="6"/>
  <c r="O21" i="6"/>
  <c r="P21" i="6" s="1"/>
  <c r="O19" i="12"/>
  <c r="P19" i="12" s="1"/>
  <c r="E18" i="12"/>
  <c r="F18" i="12" s="1"/>
  <c r="C20" i="6"/>
  <c r="E19" i="6"/>
  <c r="F19" i="6" s="1"/>
  <c r="E22" i="10" l="1"/>
  <c r="R21" i="10"/>
  <c r="M23" i="6"/>
  <c r="O22" i="6"/>
  <c r="P22" i="6" s="1"/>
  <c r="E19" i="12"/>
  <c r="F19" i="12" s="1"/>
  <c r="O20" i="12"/>
  <c r="P20" i="12" s="1"/>
  <c r="C21" i="6"/>
  <c r="E20" i="6"/>
  <c r="F20" i="6" s="1"/>
  <c r="E23" i="10" l="1"/>
  <c r="R22" i="10"/>
  <c r="M24" i="6"/>
  <c r="O23" i="6"/>
  <c r="P23" i="6" s="1"/>
  <c r="O21" i="12"/>
  <c r="P21" i="12" s="1"/>
  <c r="E20" i="12"/>
  <c r="F20" i="12" s="1"/>
  <c r="C22" i="6"/>
  <c r="E21" i="6"/>
  <c r="F21" i="6" s="1"/>
  <c r="R23" i="10" l="1"/>
  <c r="E24" i="10"/>
  <c r="M25" i="6"/>
  <c r="O24" i="6"/>
  <c r="P24" i="6" s="1"/>
  <c r="E21" i="12"/>
  <c r="F21" i="12" s="1"/>
  <c r="O22" i="12"/>
  <c r="P22" i="12" s="1"/>
  <c r="C23" i="6"/>
  <c r="E22" i="6"/>
  <c r="F22" i="6" s="1"/>
  <c r="E25" i="10" l="1"/>
  <c r="R24" i="10"/>
  <c r="M26" i="6"/>
  <c r="O25" i="6"/>
  <c r="P25" i="6" s="1"/>
  <c r="O23" i="12"/>
  <c r="P23" i="12" s="1"/>
  <c r="E22" i="12"/>
  <c r="F22" i="12" s="1"/>
  <c r="C24" i="6"/>
  <c r="E23" i="6"/>
  <c r="F23" i="6" s="1"/>
  <c r="R25" i="10" l="1"/>
  <c r="E26" i="10"/>
  <c r="M27" i="6"/>
  <c r="O26" i="6"/>
  <c r="P26" i="6" s="1"/>
  <c r="E23" i="12"/>
  <c r="F23" i="12" s="1"/>
  <c r="O24" i="12"/>
  <c r="P24" i="12" s="1"/>
  <c r="C25" i="6"/>
  <c r="E24" i="6"/>
  <c r="F24" i="6" s="1"/>
  <c r="E27" i="10" l="1"/>
  <c r="R26" i="10"/>
  <c r="M28" i="6"/>
  <c r="O27" i="6"/>
  <c r="P27" i="6" s="1"/>
  <c r="O25" i="12"/>
  <c r="P25" i="12" s="1"/>
  <c r="E24" i="12"/>
  <c r="F24" i="12" s="1"/>
  <c r="C26" i="6"/>
  <c r="E25" i="6"/>
  <c r="F25" i="6" s="1"/>
  <c r="R27" i="10" l="1"/>
  <c r="E28" i="10"/>
  <c r="M29" i="6"/>
  <c r="O28" i="6"/>
  <c r="P28" i="6" s="1"/>
  <c r="E25" i="12"/>
  <c r="F25" i="12" s="1"/>
  <c r="O26" i="12"/>
  <c r="P26" i="12" s="1"/>
  <c r="C27" i="6"/>
  <c r="E26" i="6"/>
  <c r="F26" i="6" s="1"/>
  <c r="E29" i="10" l="1"/>
  <c r="R28" i="10"/>
  <c r="M30" i="6"/>
  <c r="O29" i="6"/>
  <c r="P29" i="6" s="1"/>
  <c r="O27" i="12"/>
  <c r="P27" i="12" s="1"/>
  <c r="E26" i="12"/>
  <c r="F26" i="12" s="1"/>
  <c r="C28" i="6"/>
  <c r="E27" i="6"/>
  <c r="F27" i="6" s="1"/>
  <c r="R29" i="10" l="1"/>
  <c r="E30" i="10"/>
  <c r="M31" i="6"/>
  <c r="O30" i="6"/>
  <c r="P30" i="6" s="1"/>
  <c r="E27" i="12"/>
  <c r="F27" i="12" s="1"/>
  <c r="O28" i="12"/>
  <c r="P28" i="12" s="1"/>
  <c r="C29" i="6"/>
  <c r="E28" i="6"/>
  <c r="F28" i="6" s="1"/>
  <c r="E31" i="10" l="1"/>
  <c r="R30" i="10"/>
  <c r="M32" i="6"/>
  <c r="O31" i="6"/>
  <c r="P31" i="6" s="1"/>
  <c r="O29" i="12"/>
  <c r="P29" i="12" s="1"/>
  <c r="E28" i="12"/>
  <c r="F28" i="12" s="1"/>
  <c r="C30" i="6"/>
  <c r="E29" i="6"/>
  <c r="F29" i="6" s="1"/>
  <c r="R31" i="10" l="1"/>
  <c r="E32" i="10"/>
  <c r="M33" i="6"/>
  <c r="O32" i="6"/>
  <c r="P32" i="6" s="1"/>
  <c r="E29" i="12"/>
  <c r="F29" i="12" s="1"/>
  <c r="O30" i="12"/>
  <c r="P30" i="12" s="1"/>
  <c r="C31" i="6"/>
  <c r="E30" i="6"/>
  <c r="F30" i="6" s="1"/>
  <c r="E33" i="10" l="1"/>
  <c r="R32" i="10"/>
  <c r="M34" i="6"/>
  <c r="O33" i="6"/>
  <c r="P33" i="6" s="1"/>
  <c r="E30" i="12"/>
  <c r="F30" i="12" s="1"/>
  <c r="O31" i="12"/>
  <c r="P31" i="12" s="1"/>
  <c r="C32" i="6"/>
  <c r="E31" i="6"/>
  <c r="F31" i="6" s="1"/>
  <c r="R33" i="10" l="1"/>
  <c r="E34" i="10"/>
  <c r="M35" i="6"/>
  <c r="O34" i="6"/>
  <c r="P34" i="6" s="1"/>
  <c r="O32" i="12"/>
  <c r="P32" i="12" s="1"/>
  <c r="E31" i="12"/>
  <c r="F31" i="12" s="1"/>
  <c r="C33" i="6"/>
  <c r="E32" i="6"/>
  <c r="F32" i="6" s="1"/>
  <c r="R34" i="10" l="1"/>
  <c r="E35" i="10"/>
  <c r="M36" i="6"/>
  <c r="O35" i="6"/>
  <c r="P35" i="6" s="1"/>
  <c r="E32" i="12"/>
  <c r="F32" i="12" s="1"/>
  <c r="O33" i="12"/>
  <c r="P33" i="12" s="1"/>
  <c r="C34" i="6"/>
  <c r="E33" i="6"/>
  <c r="F33" i="6" s="1"/>
  <c r="R35" i="10" l="1"/>
  <c r="E36" i="10"/>
  <c r="M37" i="6"/>
  <c r="O36" i="6"/>
  <c r="P36" i="6" s="1"/>
  <c r="O34" i="12"/>
  <c r="P34" i="12" s="1"/>
  <c r="E33" i="12"/>
  <c r="F33" i="12" s="1"/>
  <c r="C35" i="6"/>
  <c r="E34" i="6"/>
  <c r="F34" i="6" s="1"/>
  <c r="E37" i="10" l="1"/>
  <c r="R36" i="10"/>
  <c r="M38" i="6"/>
  <c r="O37" i="6"/>
  <c r="P37" i="6" s="1"/>
  <c r="E34" i="12"/>
  <c r="F34" i="12" s="1"/>
  <c r="O35" i="12"/>
  <c r="P35" i="12" s="1"/>
  <c r="C36" i="6"/>
  <c r="E35" i="6"/>
  <c r="F35" i="6" s="1"/>
  <c r="R37" i="10" l="1"/>
  <c r="E38" i="10"/>
  <c r="M39" i="6"/>
  <c r="O38" i="6"/>
  <c r="P38" i="6" s="1"/>
  <c r="O36" i="12"/>
  <c r="P36" i="12" s="1"/>
  <c r="E35" i="12"/>
  <c r="F35" i="12" s="1"/>
  <c r="C37" i="6"/>
  <c r="E36" i="6"/>
  <c r="F36" i="6" s="1"/>
  <c r="E39" i="10" l="1"/>
  <c r="R38" i="10"/>
  <c r="M40" i="6"/>
  <c r="O39" i="6"/>
  <c r="P39" i="6" s="1"/>
  <c r="E36" i="12"/>
  <c r="F36" i="12" s="1"/>
  <c r="O37" i="12"/>
  <c r="P37" i="12" s="1"/>
  <c r="C38" i="6"/>
  <c r="E37" i="6"/>
  <c r="F37" i="6" s="1"/>
  <c r="R39" i="10" l="1"/>
  <c r="E40" i="10"/>
  <c r="M41" i="6"/>
  <c r="O40" i="6"/>
  <c r="P40" i="6" s="1"/>
  <c r="E37" i="12"/>
  <c r="F37" i="12" s="1"/>
  <c r="O38" i="12"/>
  <c r="P38" i="12" s="1"/>
  <c r="C39" i="6"/>
  <c r="E38" i="6"/>
  <c r="F38" i="6" s="1"/>
  <c r="E41" i="10" l="1"/>
  <c r="R40" i="10"/>
  <c r="M42" i="6"/>
  <c r="O41" i="6"/>
  <c r="P41" i="6" s="1"/>
  <c r="O39" i="12"/>
  <c r="P39" i="12" s="1"/>
  <c r="E38" i="12"/>
  <c r="F38" i="12" s="1"/>
  <c r="C40" i="6"/>
  <c r="E39" i="6"/>
  <c r="F39" i="6" s="1"/>
  <c r="R41" i="10" l="1"/>
  <c r="E42" i="10"/>
  <c r="M43" i="6"/>
  <c r="O42" i="6"/>
  <c r="P42" i="6" s="1"/>
  <c r="E39" i="12"/>
  <c r="F39" i="12" s="1"/>
  <c r="O40" i="12"/>
  <c r="P40" i="12" s="1"/>
  <c r="C41" i="6"/>
  <c r="E40" i="6"/>
  <c r="F40" i="6" s="1"/>
  <c r="E43" i="10" l="1"/>
  <c r="R42" i="10"/>
  <c r="M44" i="6"/>
  <c r="O43" i="6"/>
  <c r="P43" i="6" s="1"/>
  <c r="O41" i="12"/>
  <c r="P41" i="12" s="1"/>
  <c r="E40" i="12"/>
  <c r="F40" i="12" s="1"/>
  <c r="C42" i="6"/>
  <c r="E41" i="6"/>
  <c r="F41" i="6" s="1"/>
  <c r="R43" i="10" l="1"/>
  <c r="E44" i="10"/>
  <c r="M45" i="6"/>
  <c r="O44" i="6"/>
  <c r="P44" i="6" s="1"/>
  <c r="O42" i="12"/>
  <c r="P42" i="12" s="1"/>
  <c r="E41" i="12"/>
  <c r="F41" i="12" s="1"/>
  <c r="C43" i="6"/>
  <c r="E42" i="6"/>
  <c r="F42" i="6" s="1"/>
  <c r="R44" i="10" l="1"/>
  <c r="E45" i="10"/>
  <c r="M46" i="6"/>
  <c r="O45" i="6"/>
  <c r="P45" i="6" s="1"/>
  <c r="E42" i="12"/>
  <c r="F42" i="12" s="1"/>
  <c r="O43" i="12"/>
  <c r="P43" i="12" s="1"/>
  <c r="C44" i="6"/>
  <c r="E43" i="6"/>
  <c r="F43" i="6" s="1"/>
  <c r="E46" i="10" l="1"/>
  <c r="R45" i="10"/>
  <c r="M47" i="6"/>
  <c r="O46" i="6"/>
  <c r="P46" i="6" s="1"/>
  <c r="O44" i="12"/>
  <c r="P44" i="12" s="1"/>
  <c r="E43" i="12"/>
  <c r="F43" i="12" s="1"/>
  <c r="C45" i="6"/>
  <c r="E44" i="6"/>
  <c r="F44" i="6" s="1"/>
  <c r="E47" i="10" l="1"/>
  <c r="R46" i="10"/>
  <c r="M48" i="6"/>
  <c r="O47" i="6"/>
  <c r="P47" i="6" s="1"/>
  <c r="E44" i="12"/>
  <c r="F44" i="12" s="1"/>
  <c r="O45" i="12"/>
  <c r="P45" i="12" s="1"/>
  <c r="C46" i="6"/>
  <c r="E45" i="6"/>
  <c r="F45" i="6" s="1"/>
  <c r="R47" i="10" l="1"/>
  <c r="E48" i="10"/>
  <c r="M49" i="6"/>
  <c r="O48" i="6"/>
  <c r="P48" i="6" s="1"/>
  <c r="O46" i="12"/>
  <c r="P46" i="12" s="1"/>
  <c r="E45" i="12"/>
  <c r="F45" i="12" s="1"/>
  <c r="C47" i="6"/>
  <c r="E46" i="6"/>
  <c r="F46" i="6" s="1"/>
  <c r="E49" i="10" l="1"/>
  <c r="R48" i="10"/>
  <c r="M50" i="6"/>
  <c r="O49" i="6"/>
  <c r="P49" i="6" s="1"/>
  <c r="O47" i="12"/>
  <c r="P47" i="12" s="1"/>
  <c r="E46" i="12"/>
  <c r="F46" i="12" s="1"/>
  <c r="C48" i="6"/>
  <c r="E47" i="6"/>
  <c r="F47" i="6" s="1"/>
  <c r="R49" i="10" l="1"/>
  <c r="E50" i="10"/>
  <c r="M51" i="6"/>
  <c r="O50" i="6"/>
  <c r="P50" i="6" s="1"/>
  <c r="E47" i="12"/>
  <c r="F47" i="12" s="1"/>
  <c r="O48" i="12"/>
  <c r="P48" i="12" s="1"/>
  <c r="C49" i="6"/>
  <c r="E48" i="6"/>
  <c r="F48" i="6" s="1"/>
  <c r="E51" i="10" l="1"/>
  <c r="R50" i="10"/>
  <c r="M52" i="6"/>
  <c r="O51" i="6"/>
  <c r="P51" i="6" s="1"/>
  <c r="O49" i="12"/>
  <c r="P49" i="12" s="1"/>
  <c r="E48" i="12"/>
  <c r="F48" i="12" s="1"/>
  <c r="C50" i="6"/>
  <c r="E49" i="6"/>
  <c r="F49" i="6" s="1"/>
  <c r="R51" i="10" l="1"/>
  <c r="E52" i="10"/>
  <c r="M53" i="6"/>
  <c r="O52" i="6"/>
  <c r="P52" i="6" s="1"/>
  <c r="E49" i="12"/>
  <c r="F49" i="12" s="1"/>
  <c r="O50" i="12"/>
  <c r="P50" i="12" s="1"/>
  <c r="C51" i="6"/>
  <c r="E50" i="6"/>
  <c r="F50" i="6" s="1"/>
  <c r="R52" i="10" l="1"/>
  <c r="E53" i="10"/>
  <c r="M54" i="6"/>
  <c r="O53" i="6"/>
  <c r="P53" i="6" s="1"/>
  <c r="O51" i="12"/>
  <c r="P51" i="12" s="1"/>
  <c r="E50" i="12"/>
  <c r="F50" i="12" s="1"/>
  <c r="C52" i="6"/>
  <c r="E51" i="6"/>
  <c r="F51" i="6" s="1"/>
  <c r="E54" i="10" l="1"/>
  <c r="R53" i="10"/>
  <c r="M55" i="6"/>
  <c r="O54" i="6"/>
  <c r="P54" i="6" s="1"/>
  <c r="E51" i="12"/>
  <c r="F51" i="12" s="1"/>
  <c r="O52" i="12"/>
  <c r="P52" i="12" s="1"/>
  <c r="C53" i="6"/>
  <c r="E52" i="6"/>
  <c r="F52" i="6" s="1"/>
  <c r="R54" i="10" l="1"/>
  <c r="E55" i="10"/>
  <c r="M56" i="6"/>
  <c r="O55" i="6"/>
  <c r="P55" i="6" s="1"/>
  <c r="O53" i="12"/>
  <c r="P53" i="12" s="1"/>
  <c r="E52" i="12"/>
  <c r="F52" i="12" s="1"/>
  <c r="C54" i="6"/>
  <c r="E53" i="6"/>
  <c r="F53" i="6" s="1"/>
  <c r="E56" i="10" l="1"/>
  <c r="R55" i="10"/>
  <c r="M57" i="6"/>
  <c r="O56" i="6"/>
  <c r="P56" i="6" s="1"/>
  <c r="E53" i="12"/>
  <c r="F53" i="12" s="1"/>
  <c r="O54" i="12"/>
  <c r="P54" i="12" s="1"/>
  <c r="C55" i="6"/>
  <c r="E54" i="6"/>
  <c r="F54" i="6" s="1"/>
  <c r="R56" i="10" l="1"/>
  <c r="E57" i="10"/>
  <c r="M58" i="6"/>
  <c r="O57" i="6"/>
  <c r="P57" i="6" s="1"/>
  <c r="O55" i="12"/>
  <c r="P55" i="12" s="1"/>
  <c r="E54" i="12"/>
  <c r="F54" i="12" s="1"/>
  <c r="C56" i="6"/>
  <c r="E55" i="6"/>
  <c r="F55" i="6" s="1"/>
  <c r="E58" i="10" l="1"/>
  <c r="R57" i="10"/>
  <c r="M59" i="6"/>
  <c r="O58" i="6"/>
  <c r="P58" i="6" s="1"/>
  <c r="E55" i="12"/>
  <c r="F55" i="12" s="1"/>
  <c r="O56" i="12"/>
  <c r="P56" i="12" s="1"/>
  <c r="C57" i="6"/>
  <c r="E56" i="6"/>
  <c r="F56" i="6" s="1"/>
  <c r="R58" i="10" l="1"/>
  <c r="E59" i="10"/>
  <c r="M60" i="6"/>
  <c r="O59" i="6"/>
  <c r="P59" i="6" s="1"/>
  <c r="E56" i="12"/>
  <c r="F56" i="12" s="1"/>
  <c r="O57" i="12"/>
  <c r="P57" i="12" s="1"/>
  <c r="C58" i="6"/>
  <c r="E57" i="6"/>
  <c r="F57" i="6" s="1"/>
  <c r="E60" i="10" l="1"/>
  <c r="R59" i="10"/>
  <c r="M61" i="6"/>
  <c r="O60" i="6"/>
  <c r="P60" i="6" s="1"/>
  <c r="O58" i="12"/>
  <c r="P58" i="12" s="1"/>
  <c r="E57" i="12"/>
  <c r="F57" i="12" s="1"/>
  <c r="C59" i="6"/>
  <c r="E58" i="6"/>
  <c r="F58" i="6" s="1"/>
  <c r="R60" i="10" l="1"/>
  <c r="E61" i="10"/>
  <c r="M62" i="6"/>
  <c r="O61" i="6"/>
  <c r="P61" i="6" s="1"/>
  <c r="E58" i="12"/>
  <c r="F58" i="12" s="1"/>
  <c r="O59" i="12"/>
  <c r="P59" i="12" s="1"/>
  <c r="C60" i="6"/>
  <c r="E59" i="6"/>
  <c r="F59" i="6" s="1"/>
  <c r="E62" i="10" l="1"/>
  <c r="R61" i="10"/>
  <c r="M63" i="6"/>
  <c r="O62" i="6"/>
  <c r="P62" i="6" s="1"/>
  <c r="O60" i="12"/>
  <c r="P60" i="12" s="1"/>
  <c r="E59" i="12"/>
  <c r="F59" i="12" s="1"/>
  <c r="C61" i="6"/>
  <c r="E60" i="6"/>
  <c r="F60" i="6" s="1"/>
  <c r="R62" i="10" l="1"/>
  <c r="E63" i="10"/>
  <c r="M64" i="6"/>
  <c r="O63" i="6"/>
  <c r="P63" i="6" s="1"/>
  <c r="E60" i="12"/>
  <c r="F60" i="12" s="1"/>
  <c r="O61" i="12"/>
  <c r="P61" i="12" s="1"/>
  <c r="C62" i="6"/>
  <c r="E61" i="6"/>
  <c r="F61" i="6" s="1"/>
  <c r="E64" i="10" l="1"/>
  <c r="R63" i="10"/>
  <c r="M65" i="6"/>
  <c r="O64" i="6"/>
  <c r="P64" i="6" s="1"/>
  <c r="O62" i="12"/>
  <c r="P62" i="12" s="1"/>
  <c r="E61" i="12"/>
  <c r="F61" i="12" s="1"/>
  <c r="C63" i="6"/>
  <c r="E62" i="6"/>
  <c r="F62" i="6" s="1"/>
  <c r="E65" i="10" l="1"/>
  <c r="R64" i="10"/>
  <c r="M66" i="6"/>
  <c r="O65" i="6"/>
  <c r="P65" i="6" s="1"/>
  <c r="O63" i="12"/>
  <c r="P63" i="12" s="1"/>
  <c r="E62" i="12"/>
  <c r="F62" i="12" s="1"/>
  <c r="C64" i="6"/>
  <c r="E63" i="6"/>
  <c r="F63" i="6" s="1"/>
  <c r="E66" i="10" l="1"/>
  <c r="R65" i="10"/>
  <c r="M67" i="6"/>
  <c r="O66" i="6"/>
  <c r="P66" i="6" s="1"/>
  <c r="E63" i="12"/>
  <c r="F63" i="12" s="1"/>
  <c r="O64" i="12"/>
  <c r="P64" i="12" s="1"/>
  <c r="C65" i="6"/>
  <c r="E64" i="6"/>
  <c r="F64" i="6" s="1"/>
  <c r="E67" i="10" l="1"/>
  <c r="R66" i="10"/>
  <c r="M68" i="6"/>
  <c r="O67" i="6"/>
  <c r="P67" i="6" s="1"/>
  <c r="O65" i="12"/>
  <c r="P65" i="12" s="1"/>
  <c r="E64" i="12"/>
  <c r="F64" i="12" s="1"/>
  <c r="C66" i="6"/>
  <c r="E65" i="6"/>
  <c r="F65" i="6" s="1"/>
  <c r="E68" i="10" l="1"/>
  <c r="R67" i="10"/>
  <c r="M69" i="6"/>
  <c r="O68" i="6"/>
  <c r="P68" i="6" s="1"/>
  <c r="E65" i="12"/>
  <c r="F65" i="12" s="1"/>
  <c r="O66" i="12"/>
  <c r="P66" i="12" s="1"/>
  <c r="C67" i="6"/>
  <c r="E66" i="6"/>
  <c r="F66" i="6" s="1"/>
  <c r="R68" i="10" l="1"/>
  <c r="E69" i="10"/>
  <c r="M70" i="6"/>
  <c r="O69" i="6"/>
  <c r="P69" i="6" s="1"/>
  <c r="E66" i="12"/>
  <c r="F66" i="12" s="1"/>
  <c r="O67" i="12"/>
  <c r="P67" i="12" s="1"/>
  <c r="C68" i="6"/>
  <c r="E67" i="6"/>
  <c r="F67" i="6" s="1"/>
  <c r="E70" i="10" l="1"/>
  <c r="R69" i="10"/>
  <c r="M71" i="6"/>
  <c r="O70" i="6"/>
  <c r="P70" i="6" s="1"/>
  <c r="O68" i="12"/>
  <c r="P68" i="12" s="1"/>
  <c r="E67" i="12"/>
  <c r="F67" i="12" s="1"/>
  <c r="C69" i="6"/>
  <c r="E68" i="6"/>
  <c r="F68" i="6" s="1"/>
  <c r="R70" i="10" l="1"/>
  <c r="E71" i="10"/>
  <c r="M72" i="6"/>
  <c r="O71" i="6"/>
  <c r="P71" i="6" s="1"/>
  <c r="E68" i="12"/>
  <c r="F68" i="12" s="1"/>
  <c r="O69" i="12"/>
  <c r="P69" i="12" s="1"/>
  <c r="C70" i="6"/>
  <c r="E69" i="6"/>
  <c r="F69" i="6" s="1"/>
  <c r="E72" i="10" l="1"/>
  <c r="R71" i="10"/>
  <c r="M73" i="6"/>
  <c r="O72" i="6"/>
  <c r="P72" i="6" s="1"/>
  <c r="E69" i="12"/>
  <c r="F69" i="12" s="1"/>
  <c r="O70" i="12"/>
  <c r="P70" i="12" s="1"/>
  <c r="C71" i="6"/>
  <c r="E70" i="6"/>
  <c r="F70" i="6" s="1"/>
  <c r="R72" i="10" l="1"/>
  <c r="E73" i="10"/>
  <c r="M74" i="6"/>
  <c r="O73" i="6"/>
  <c r="P73" i="6" s="1"/>
  <c r="E70" i="12"/>
  <c r="F70" i="12" s="1"/>
  <c r="O71" i="12"/>
  <c r="P71" i="12" s="1"/>
  <c r="C72" i="6"/>
  <c r="E71" i="6"/>
  <c r="F71" i="6" s="1"/>
  <c r="E74" i="10" l="1"/>
  <c r="R73" i="10"/>
  <c r="M75" i="6"/>
  <c r="O74" i="6"/>
  <c r="P74" i="6" s="1"/>
  <c r="E71" i="12"/>
  <c r="F71" i="12" s="1"/>
  <c r="O72" i="12"/>
  <c r="P72" i="12" s="1"/>
  <c r="C73" i="6"/>
  <c r="E72" i="6"/>
  <c r="F72" i="6" s="1"/>
  <c r="R74" i="10" l="1"/>
  <c r="E75" i="10"/>
  <c r="M76" i="6"/>
  <c r="O75" i="6"/>
  <c r="P75" i="6" s="1"/>
  <c r="E72" i="12"/>
  <c r="F72" i="12" s="1"/>
  <c r="O73" i="12"/>
  <c r="P73" i="12" s="1"/>
  <c r="C74" i="6"/>
  <c r="E73" i="6"/>
  <c r="F73" i="6" s="1"/>
  <c r="E76" i="10" l="1"/>
  <c r="R75" i="10"/>
  <c r="M77" i="6"/>
  <c r="O76" i="6"/>
  <c r="P76" i="6" s="1"/>
  <c r="O74" i="12"/>
  <c r="P74" i="12" s="1"/>
  <c r="E73" i="12"/>
  <c r="F73" i="12" s="1"/>
  <c r="C75" i="6"/>
  <c r="E74" i="6"/>
  <c r="F74" i="6" s="1"/>
  <c r="R76" i="10" l="1"/>
  <c r="E77" i="10"/>
  <c r="M78" i="6"/>
  <c r="O77" i="6"/>
  <c r="P77" i="6" s="1"/>
  <c r="E74" i="12"/>
  <c r="F74" i="12" s="1"/>
  <c r="O75" i="12"/>
  <c r="P75" i="12" s="1"/>
  <c r="C76" i="6"/>
  <c r="E75" i="6"/>
  <c r="F75" i="6" s="1"/>
  <c r="E78" i="10" l="1"/>
  <c r="R77" i="10"/>
  <c r="M79" i="6"/>
  <c r="O78" i="6"/>
  <c r="P78" i="6" s="1"/>
  <c r="E75" i="12"/>
  <c r="F75" i="12" s="1"/>
  <c r="O76" i="12"/>
  <c r="P76" i="12" s="1"/>
  <c r="C77" i="6"/>
  <c r="E76" i="6"/>
  <c r="F76" i="6" s="1"/>
  <c r="R78" i="10" l="1"/>
  <c r="E79" i="10"/>
  <c r="M80" i="6"/>
  <c r="O79" i="6"/>
  <c r="P79" i="6" s="1"/>
  <c r="E76" i="12"/>
  <c r="F76" i="12" s="1"/>
  <c r="O77" i="12"/>
  <c r="P77" i="12" s="1"/>
  <c r="C78" i="6"/>
  <c r="E77" i="6"/>
  <c r="F77" i="6" s="1"/>
  <c r="E80" i="10" l="1"/>
  <c r="R79" i="10"/>
  <c r="M81" i="6"/>
  <c r="O80" i="6"/>
  <c r="P80" i="6" s="1"/>
  <c r="E77" i="12"/>
  <c r="F77" i="12" s="1"/>
  <c r="O78" i="12"/>
  <c r="P78" i="12" s="1"/>
  <c r="C79" i="6"/>
  <c r="E78" i="6"/>
  <c r="F78" i="6" s="1"/>
  <c r="R80" i="10" l="1"/>
  <c r="E81" i="10"/>
  <c r="M82" i="6"/>
  <c r="O81" i="6"/>
  <c r="P81" i="6" s="1"/>
  <c r="E78" i="12"/>
  <c r="F78" i="12" s="1"/>
  <c r="O79" i="12"/>
  <c r="P79" i="12" s="1"/>
  <c r="C80" i="6"/>
  <c r="E79" i="6"/>
  <c r="F79" i="6" s="1"/>
  <c r="E82" i="10" l="1"/>
  <c r="R81" i="10"/>
  <c r="M83" i="6"/>
  <c r="O82" i="6"/>
  <c r="P82" i="6" s="1"/>
  <c r="E79" i="12"/>
  <c r="F79" i="12" s="1"/>
  <c r="O80" i="12"/>
  <c r="P80" i="12" s="1"/>
  <c r="C81" i="6"/>
  <c r="E80" i="6"/>
  <c r="F80" i="6" s="1"/>
  <c r="R82" i="10" l="1"/>
  <c r="E83" i="10"/>
  <c r="M84" i="6"/>
  <c r="O83" i="6"/>
  <c r="P83" i="6" s="1"/>
  <c r="E80" i="12"/>
  <c r="F80" i="12" s="1"/>
  <c r="O81" i="12"/>
  <c r="P81" i="12" s="1"/>
  <c r="C82" i="6"/>
  <c r="E81" i="6"/>
  <c r="F81" i="6" s="1"/>
  <c r="E84" i="10" l="1"/>
  <c r="R83" i="10"/>
  <c r="M85" i="6"/>
  <c r="O84" i="6"/>
  <c r="P84" i="6" s="1"/>
  <c r="E81" i="12"/>
  <c r="F81" i="12" s="1"/>
  <c r="O82" i="12"/>
  <c r="P82" i="12" s="1"/>
  <c r="C83" i="6"/>
  <c r="E82" i="6"/>
  <c r="F82" i="6" s="1"/>
  <c r="E85" i="10" l="1"/>
  <c r="R84" i="10"/>
  <c r="M86" i="6"/>
  <c r="O85" i="6"/>
  <c r="P85" i="6" s="1"/>
  <c r="E82" i="12"/>
  <c r="F82" i="12" s="1"/>
  <c r="O83" i="12"/>
  <c r="P83" i="12" s="1"/>
  <c r="C84" i="6"/>
  <c r="E83" i="6"/>
  <c r="F83" i="6" s="1"/>
  <c r="R85" i="10" l="1"/>
  <c r="E86" i="10"/>
  <c r="M87" i="6"/>
  <c r="O86" i="6"/>
  <c r="P86" i="6" s="1"/>
  <c r="E83" i="12"/>
  <c r="F83" i="12" s="1"/>
  <c r="O84" i="12"/>
  <c r="P84" i="12" s="1"/>
  <c r="C85" i="6"/>
  <c r="E84" i="6"/>
  <c r="F84" i="6" s="1"/>
  <c r="E87" i="10" l="1"/>
  <c r="R86" i="10"/>
  <c r="M88" i="6"/>
  <c r="O87" i="6"/>
  <c r="P87" i="6" s="1"/>
  <c r="O85" i="12"/>
  <c r="P85" i="12" s="1"/>
  <c r="E84" i="12"/>
  <c r="F84" i="12" s="1"/>
  <c r="C86" i="6"/>
  <c r="E85" i="6"/>
  <c r="F85" i="6" s="1"/>
  <c r="R87" i="10" l="1"/>
  <c r="E88" i="10"/>
  <c r="M89" i="6"/>
  <c r="O88" i="6"/>
  <c r="P88" i="6" s="1"/>
  <c r="E85" i="12"/>
  <c r="F85" i="12" s="1"/>
  <c r="O86" i="12"/>
  <c r="P86" i="12" s="1"/>
  <c r="C87" i="6"/>
  <c r="E86" i="6"/>
  <c r="F86" i="6" s="1"/>
  <c r="E89" i="10" l="1"/>
  <c r="R88" i="10"/>
  <c r="M90" i="6"/>
  <c r="O89" i="6"/>
  <c r="P89" i="6" s="1"/>
  <c r="O87" i="12"/>
  <c r="P87" i="12" s="1"/>
  <c r="E86" i="12"/>
  <c r="F86" i="12" s="1"/>
  <c r="C88" i="6"/>
  <c r="E87" i="6"/>
  <c r="F87" i="6" s="1"/>
  <c r="R89" i="10" l="1"/>
  <c r="E90" i="10"/>
  <c r="M91" i="6"/>
  <c r="O90" i="6"/>
  <c r="P90" i="6" s="1"/>
  <c r="O88" i="12"/>
  <c r="P88" i="12" s="1"/>
  <c r="E87" i="12"/>
  <c r="F87" i="12" s="1"/>
  <c r="C89" i="6"/>
  <c r="E88" i="6"/>
  <c r="F88" i="6" s="1"/>
  <c r="E91" i="10" l="1"/>
  <c r="R90" i="10"/>
  <c r="M92" i="6"/>
  <c r="O91" i="6"/>
  <c r="P91" i="6" s="1"/>
  <c r="E88" i="12"/>
  <c r="F88" i="12" s="1"/>
  <c r="O89" i="12"/>
  <c r="P89" i="12" s="1"/>
  <c r="C90" i="6"/>
  <c r="E89" i="6"/>
  <c r="F89" i="6" s="1"/>
  <c r="R91" i="10" l="1"/>
  <c r="E92" i="10"/>
  <c r="M93" i="6"/>
  <c r="O92" i="6"/>
  <c r="P92" i="6" s="1"/>
  <c r="E89" i="12"/>
  <c r="F89" i="12" s="1"/>
  <c r="O90" i="12"/>
  <c r="P90" i="12" s="1"/>
  <c r="C91" i="6"/>
  <c r="E90" i="6"/>
  <c r="F90" i="6" s="1"/>
  <c r="E93" i="10" l="1"/>
  <c r="R92" i="10"/>
  <c r="M94" i="6"/>
  <c r="O93" i="6"/>
  <c r="P93" i="6" s="1"/>
  <c r="E90" i="12"/>
  <c r="F90" i="12" s="1"/>
  <c r="O91" i="12"/>
  <c r="P91" i="12" s="1"/>
  <c r="C92" i="6"/>
  <c r="E91" i="6"/>
  <c r="F91" i="6" s="1"/>
  <c r="R93" i="10" l="1"/>
  <c r="E94" i="10"/>
  <c r="M95" i="6"/>
  <c r="O94" i="6"/>
  <c r="P94" i="6" s="1"/>
  <c r="E91" i="12"/>
  <c r="F91" i="12" s="1"/>
  <c r="O92" i="12"/>
  <c r="P92" i="12" s="1"/>
  <c r="C93" i="6"/>
  <c r="E92" i="6"/>
  <c r="F92" i="6" s="1"/>
  <c r="E95" i="10" l="1"/>
  <c r="R94" i="10"/>
  <c r="M96" i="6"/>
  <c r="O95" i="6"/>
  <c r="P95" i="6" s="1"/>
  <c r="E92" i="12"/>
  <c r="F92" i="12" s="1"/>
  <c r="O93" i="12"/>
  <c r="P93" i="12" s="1"/>
  <c r="C94" i="6"/>
  <c r="E93" i="6"/>
  <c r="F93" i="6" s="1"/>
  <c r="R95" i="10" l="1"/>
  <c r="E96" i="10"/>
  <c r="M97" i="6"/>
  <c r="O96" i="6"/>
  <c r="P96" i="6" s="1"/>
  <c r="O94" i="12"/>
  <c r="P94" i="12" s="1"/>
  <c r="E93" i="12"/>
  <c r="F93" i="12" s="1"/>
  <c r="C95" i="6"/>
  <c r="E94" i="6"/>
  <c r="F94" i="6" s="1"/>
  <c r="E97" i="10" l="1"/>
  <c r="R96" i="10"/>
  <c r="M98" i="6"/>
  <c r="O97" i="6"/>
  <c r="P97" i="6" s="1"/>
  <c r="E94" i="12"/>
  <c r="F94" i="12" s="1"/>
  <c r="O95" i="12"/>
  <c r="P95" i="12" s="1"/>
  <c r="C96" i="6"/>
  <c r="E95" i="6"/>
  <c r="F95" i="6" s="1"/>
  <c r="R97" i="10" l="1"/>
  <c r="E98" i="10"/>
  <c r="M99" i="6"/>
  <c r="O98" i="6"/>
  <c r="P98" i="6" s="1"/>
  <c r="E95" i="12"/>
  <c r="F95" i="12" s="1"/>
  <c r="O96" i="12"/>
  <c r="P96" i="12" s="1"/>
  <c r="C97" i="6"/>
  <c r="E96" i="6"/>
  <c r="F96" i="6" s="1"/>
  <c r="E99" i="10" l="1"/>
  <c r="R98" i="10"/>
  <c r="M100" i="6"/>
  <c r="O99" i="6"/>
  <c r="P99" i="6" s="1"/>
  <c r="E96" i="12"/>
  <c r="F96" i="12" s="1"/>
  <c r="O97" i="12"/>
  <c r="P97" i="12" s="1"/>
  <c r="C98" i="6"/>
  <c r="E97" i="6"/>
  <c r="F97" i="6" s="1"/>
  <c r="R99" i="10" l="1"/>
  <c r="E100" i="10"/>
  <c r="M101" i="6"/>
  <c r="O100" i="6"/>
  <c r="P100" i="6" s="1"/>
  <c r="O98" i="12"/>
  <c r="P98" i="12" s="1"/>
  <c r="E97" i="12"/>
  <c r="F97" i="12" s="1"/>
  <c r="C99" i="6"/>
  <c r="E98" i="6"/>
  <c r="F98" i="6" s="1"/>
  <c r="E101" i="10" l="1"/>
  <c r="R100" i="10"/>
  <c r="M102" i="6"/>
  <c r="O101" i="6"/>
  <c r="P101" i="6" s="1"/>
  <c r="E98" i="12"/>
  <c r="F98" i="12" s="1"/>
  <c r="O99" i="12"/>
  <c r="P99" i="12" s="1"/>
  <c r="C100" i="6"/>
  <c r="E99" i="6"/>
  <c r="F99" i="6" s="1"/>
  <c r="R101" i="10" l="1"/>
  <c r="E102" i="10"/>
  <c r="M103" i="6"/>
  <c r="O102" i="6"/>
  <c r="P102" i="6" s="1"/>
  <c r="E99" i="12"/>
  <c r="F99" i="12" s="1"/>
  <c r="O100" i="12"/>
  <c r="P100" i="12" s="1"/>
  <c r="C101" i="6"/>
  <c r="E100" i="6"/>
  <c r="F100" i="6" s="1"/>
  <c r="R102" i="10" l="1"/>
  <c r="E103" i="10"/>
  <c r="M104" i="6"/>
  <c r="O103" i="6"/>
  <c r="P103" i="6" s="1"/>
  <c r="E100" i="12"/>
  <c r="F100" i="12" s="1"/>
  <c r="O101" i="12"/>
  <c r="P101" i="12" s="1"/>
  <c r="C102" i="6"/>
  <c r="E101" i="6"/>
  <c r="F101" i="6" s="1"/>
  <c r="E104" i="10" l="1"/>
  <c r="R103" i="10"/>
  <c r="M105" i="6"/>
  <c r="O104" i="6"/>
  <c r="P104" i="6" s="1"/>
  <c r="E101" i="12"/>
  <c r="F101" i="12" s="1"/>
  <c r="O102" i="12"/>
  <c r="P102" i="12" s="1"/>
  <c r="C103" i="6"/>
  <c r="E102" i="6"/>
  <c r="F102" i="6" s="1"/>
  <c r="R104" i="10" l="1"/>
  <c r="E105" i="10"/>
  <c r="M106" i="6"/>
  <c r="O105" i="6"/>
  <c r="P105" i="6" s="1"/>
  <c r="E102" i="12"/>
  <c r="F102" i="12" s="1"/>
  <c r="O103" i="12"/>
  <c r="P103" i="12" s="1"/>
  <c r="C104" i="6"/>
  <c r="E103" i="6"/>
  <c r="F103" i="6" s="1"/>
  <c r="E106" i="10" l="1"/>
  <c r="R105" i="10"/>
  <c r="M107" i="6"/>
  <c r="O106" i="6"/>
  <c r="P106" i="6" s="1"/>
  <c r="E103" i="12"/>
  <c r="F103" i="12" s="1"/>
  <c r="O104" i="12"/>
  <c r="P104" i="12" s="1"/>
  <c r="C105" i="6"/>
  <c r="E104" i="6"/>
  <c r="F104" i="6" s="1"/>
  <c r="R106" i="10" l="1"/>
  <c r="E107" i="10"/>
  <c r="M108" i="6"/>
  <c r="O107" i="6"/>
  <c r="P107" i="6" s="1"/>
  <c r="E104" i="12"/>
  <c r="F104" i="12" s="1"/>
  <c r="O105" i="12"/>
  <c r="P105" i="12" s="1"/>
  <c r="C106" i="6"/>
  <c r="E105" i="6"/>
  <c r="F105" i="6" s="1"/>
  <c r="R107" i="10" l="1"/>
  <c r="E108" i="10"/>
  <c r="M109" i="6"/>
  <c r="O108" i="6"/>
  <c r="P108" i="6" s="1"/>
  <c r="E105" i="12"/>
  <c r="F105" i="12" s="1"/>
  <c r="O106" i="12"/>
  <c r="P106" i="12" s="1"/>
  <c r="C107" i="6"/>
  <c r="E106" i="6"/>
  <c r="F106" i="6" s="1"/>
  <c r="E109" i="10" l="1"/>
  <c r="R108" i="10"/>
  <c r="M110" i="6"/>
  <c r="O109" i="6"/>
  <c r="P109" i="6" s="1"/>
  <c r="E106" i="12"/>
  <c r="F106" i="12" s="1"/>
  <c r="O107" i="12"/>
  <c r="P107" i="12" s="1"/>
  <c r="C108" i="6"/>
  <c r="E107" i="6"/>
  <c r="F107" i="6" s="1"/>
  <c r="R109" i="10" l="1"/>
  <c r="E110" i="10"/>
  <c r="M111" i="6"/>
  <c r="O110" i="6"/>
  <c r="P110" i="6" s="1"/>
  <c r="E107" i="12"/>
  <c r="F107" i="12" s="1"/>
  <c r="O108" i="12"/>
  <c r="P108" i="12" s="1"/>
  <c r="C109" i="6"/>
  <c r="E108" i="6"/>
  <c r="F108" i="6" s="1"/>
  <c r="E111" i="10" l="1"/>
  <c r="R110" i="10"/>
  <c r="M112" i="6"/>
  <c r="O111" i="6"/>
  <c r="P111" i="6" s="1"/>
  <c r="E108" i="12"/>
  <c r="F108" i="12" s="1"/>
  <c r="O109" i="12"/>
  <c r="P109" i="12" s="1"/>
  <c r="C110" i="6"/>
  <c r="E109" i="6"/>
  <c r="F109" i="6" s="1"/>
  <c r="R111" i="10" l="1"/>
  <c r="E112" i="10"/>
  <c r="M113" i="6"/>
  <c r="O112" i="6"/>
  <c r="P112" i="6" s="1"/>
  <c r="E109" i="12"/>
  <c r="F109" i="12" s="1"/>
  <c r="O110" i="12"/>
  <c r="P110" i="12" s="1"/>
  <c r="C111" i="6"/>
  <c r="E110" i="6"/>
  <c r="F110" i="6" s="1"/>
  <c r="E113" i="10" l="1"/>
  <c r="R112" i="10"/>
  <c r="M114" i="6"/>
  <c r="O113" i="6"/>
  <c r="P113" i="6" s="1"/>
  <c r="O111" i="12"/>
  <c r="P111" i="12" s="1"/>
  <c r="E110" i="12"/>
  <c r="F110" i="12" s="1"/>
  <c r="C112" i="6"/>
  <c r="E111" i="6"/>
  <c r="F111" i="6" s="1"/>
  <c r="E114" i="10" l="1"/>
  <c r="R113" i="10"/>
  <c r="M115" i="6"/>
  <c r="O114" i="6"/>
  <c r="P114" i="6" s="1"/>
  <c r="E111" i="12"/>
  <c r="F111" i="12" s="1"/>
  <c r="O112" i="12"/>
  <c r="P112" i="12" s="1"/>
  <c r="C113" i="6"/>
  <c r="E112" i="6"/>
  <c r="F112" i="6" s="1"/>
  <c r="E115" i="10" l="1"/>
  <c r="R114" i="10"/>
  <c r="M116" i="6"/>
  <c r="O115" i="6"/>
  <c r="P115" i="6" s="1"/>
  <c r="E112" i="12"/>
  <c r="F112" i="12" s="1"/>
  <c r="O113" i="12"/>
  <c r="P113" i="12" s="1"/>
  <c r="C114" i="6"/>
  <c r="E113" i="6"/>
  <c r="F113" i="6" s="1"/>
  <c r="R115" i="10" l="1"/>
  <c r="E116" i="10"/>
  <c r="M117" i="6"/>
  <c r="O116" i="6"/>
  <c r="P116" i="6" s="1"/>
  <c r="E113" i="12"/>
  <c r="F113" i="12" s="1"/>
  <c r="O114" i="12"/>
  <c r="P114" i="12" s="1"/>
  <c r="C115" i="6"/>
  <c r="E114" i="6"/>
  <c r="F114" i="6" s="1"/>
  <c r="E117" i="10" l="1"/>
  <c r="R116" i="10"/>
  <c r="M118" i="6"/>
  <c r="O117" i="6"/>
  <c r="P117" i="6" s="1"/>
  <c r="E114" i="12"/>
  <c r="F114" i="12" s="1"/>
  <c r="O115" i="12"/>
  <c r="P115" i="12" s="1"/>
  <c r="C116" i="6"/>
  <c r="E115" i="6"/>
  <c r="F115" i="6" s="1"/>
  <c r="R117" i="10" l="1"/>
  <c r="E118" i="10"/>
  <c r="M119" i="6"/>
  <c r="O118" i="6"/>
  <c r="P118" i="6" s="1"/>
  <c r="E115" i="12"/>
  <c r="F115" i="12" s="1"/>
  <c r="O116" i="12"/>
  <c r="P116" i="12" s="1"/>
  <c r="C117" i="6"/>
  <c r="E116" i="6"/>
  <c r="F116" i="6" s="1"/>
  <c r="R118" i="10" l="1"/>
  <c r="E119" i="10"/>
  <c r="M120" i="6"/>
  <c r="O119" i="6"/>
  <c r="P119" i="6" s="1"/>
  <c r="E116" i="12"/>
  <c r="F116" i="12" s="1"/>
  <c r="O117" i="12"/>
  <c r="P117" i="12" s="1"/>
  <c r="C118" i="6"/>
  <c r="E117" i="6"/>
  <c r="F117" i="6" s="1"/>
  <c r="E120" i="10" l="1"/>
  <c r="R119" i="10"/>
  <c r="M121" i="6"/>
  <c r="O120" i="6"/>
  <c r="P120" i="6" s="1"/>
  <c r="O118" i="12"/>
  <c r="P118" i="12" s="1"/>
  <c r="E117" i="12"/>
  <c r="F117" i="12" s="1"/>
  <c r="C119" i="6"/>
  <c r="E118" i="6"/>
  <c r="F118" i="6" s="1"/>
  <c r="R120" i="10" l="1"/>
  <c r="E121" i="10"/>
  <c r="M122" i="6"/>
  <c r="O121" i="6"/>
  <c r="P121" i="6" s="1"/>
  <c r="E118" i="12"/>
  <c r="F118" i="12" s="1"/>
  <c r="O119" i="12"/>
  <c r="P119" i="12" s="1"/>
  <c r="C120" i="6"/>
  <c r="E119" i="6"/>
  <c r="F119" i="6" s="1"/>
  <c r="E122" i="10" l="1"/>
  <c r="R121" i="10"/>
  <c r="M123" i="6"/>
  <c r="O122" i="6"/>
  <c r="P122" i="6" s="1"/>
  <c r="E119" i="12"/>
  <c r="F119" i="12" s="1"/>
  <c r="O120" i="12"/>
  <c r="P120" i="12" s="1"/>
  <c r="C121" i="6"/>
  <c r="E120" i="6"/>
  <c r="F120" i="6" s="1"/>
  <c r="R122" i="10" l="1"/>
  <c r="E123" i="10"/>
  <c r="M124" i="6"/>
  <c r="O123" i="6"/>
  <c r="P123" i="6" s="1"/>
  <c r="O121" i="12"/>
  <c r="P121" i="12" s="1"/>
  <c r="E120" i="12"/>
  <c r="F120" i="12" s="1"/>
  <c r="C122" i="6"/>
  <c r="E121" i="6"/>
  <c r="F121" i="6" s="1"/>
  <c r="E124" i="10" l="1"/>
  <c r="R123" i="10"/>
  <c r="M125" i="6"/>
  <c r="O124" i="6"/>
  <c r="P124" i="6" s="1"/>
  <c r="E121" i="12"/>
  <c r="F121" i="12" s="1"/>
  <c r="O122" i="12"/>
  <c r="P122" i="12" s="1"/>
  <c r="C123" i="6"/>
  <c r="E122" i="6"/>
  <c r="F122" i="6" s="1"/>
  <c r="R124" i="10" l="1"/>
  <c r="E125" i="10"/>
  <c r="M126" i="6"/>
  <c r="O125" i="6"/>
  <c r="P125" i="6" s="1"/>
  <c r="E122" i="12"/>
  <c r="F122" i="12" s="1"/>
  <c r="O123" i="12"/>
  <c r="P123" i="12" s="1"/>
  <c r="C124" i="6"/>
  <c r="E123" i="6"/>
  <c r="F123" i="6" s="1"/>
  <c r="E126" i="10" l="1"/>
  <c r="R125" i="10"/>
  <c r="M127" i="6"/>
  <c r="O126" i="6"/>
  <c r="P126" i="6" s="1"/>
  <c r="E123" i="12"/>
  <c r="F123" i="12" s="1"/>
  <c r="O124" i="12"/>
  <c r="P124" i="12" s="1"/>
  <c r="C125" i="6"/>
  <c r="E124" i="6"/>
  <c r="F124" i="6" s="1"/>
  <c r="R126" i="10" l="1"/>
  <c r="E127" i="10"/>
  <c r="M128" i="6"/>
  <c r="O127" i="6"/>
  <c r="P127" i="6" s="1"/>
  <c r="E124" i="12"/>
  <c r="F124" i="12" s="1"/>
  <c r="O125" i="12"/>
  <c r="P125" i="12" s="1"/>
  <c r="C126" i="6"/>
  <c r="E125" i="6"/>
  <c r="F125" i="6" s="1"/>
  <c r="E128" i="10" l="1"/>
  <c r="R127" i="10"/>
  <c r="M129" i="6"/>
  <c r="O128" i="6"/>
  <c r="P128" i="6" s="1"/>
  <c r="O126" i="12"/>
  <c r="P126" i="12" s="1"/>
  <c r="E125" i="12"/>
  <c r="F125" i="12" s="1"/>
  <c r="C127" i="6"/>
  <c r="E126" i="6"/>
  <c r="F126" i="6" s="1"/>
  <c r="E129" i="10" l="1"/>
  <c r="R128" i="10"/>
  <c r="M130" i="6"/>
  <c r="O129" i="6"/>
  <c r="P129" i="6" s="1"/>
  <c r="E126" i="12"/>
  <c r="F126" i="12" s="1"/>
  <c r="O127" i="12"/>
  <c r="P127" i="12" s="1"/>
  <c r="C128" i="6"/>
  <c r="E127" i="6"/>
  <c r="F127" i="6" s="1"/>
  <c r="E130" i="10" l="1"/>
  <c r="R129" i="10"/>
  <c r="M131" i="6"/>
  <c r="O130" i="6"/>
  <c r="P130" i="6" s="1"/>
  <c r="E127" i="12"/>
  <c r="F127" i="12" s="1"/>
  <c r="O128" i="12"/>
  <c r="P128" i="12" s="1"/>
  <c r="C129" i="6"/>
  <c r="E128" i="6"/>
  <c r="F128" i="6" s="1"/>
  <c r="R130" i="10" l="1"/>
  <c r="E131" i="10"/>
  <c r="M132" i="6"/>
  <c r="O131" i="6"/>
  <c r="P131" i="6" s="1"/>
  <c r="E128" i="12"/>
  <c r="F128" i="12" s="1"/>
  <c r="O129" i="12"/>
  <c r="P129" i="12" s="1"/>
  <c r="C130" i="6"/>
  <c r="E129" i="6"/>
  <c r="F129" i="6" s="1"/>
  <c r="R131" i="10" l="1"/>
  <c r="E132" i="10"/>
  <c r="M133" i="6"/>
  <c r="O132" i="6"/>
  <c r="P132" i="6" s="1"/>
  <c r="E129" i="12"/>
  <c r="F129" i="12" s="1"/>
  <c r="O130" i="12"/>
  <c r="P130" i="12" s="1"/>
  <c r="C131" i="6"/>
  <c r="E130" i="6"/>
  <c r="F130" i="6" s="1"/>
  <c r="E133" i="10" l="1"/>
  <c r="R132" i="10"/>
  <c r="M134" i="6"/>
  <c r="O133" i="6"/>
  <c r="P133" i="6" s="1"/>
  <c r="O131" i="12"/>
  <c r="P131" i="12" s="1"/>
  <c r="E130" i="12"/>
  <c r="F130" i="12" s="1"/>
  <c r="C132" i="6"/>
  <c r="E131" i="6"/>
  <c r="F131" i="6" s="1"/>
  <c r="R133" i="10" l="1"/>
  <c r="E134" i="10"/>
  <c r="M135" i="6"/>
  <c r="O134" i="6"/>
  <c r="P134" i="6" s="1"/>
  <c r="O132" i="12"/>
  <c r="P132" i="12" s="1"/>
  <c r="E131" i="12"/>
  <c r="F131" i="12" s="1"/>
  <c r="C133" i="6"/>
  <c r="E132" i="6"/>
  <c r="F132" i="6" s="1"/>
  <c r="E135" i="10" l="1"/>
  <c r="R134" i="10"/>
  <c r="M136" i="6"/>
  <c r="O135" i="6"/>
  <c r="P135" i="6" s="1"/>
  <c r="E132" i="12"/>
  <c r="F132" i="12" s="1"/>
  <c r="O133" i="12"/>
  <c r="P133" i="12" s="1"/>
  <c r="C134" i="6"/>
  <c r="E133" i="6"/>
  <c r="F133" i="6" s="1"/>
  <c r="E136" i="10" l="1"/>
  <c r="R135" i="10"/>
  <c r="M137" i="6"/>
  <c r="O136" i="6"/>
  <c r="P136" i="6" s="1"/>
  <c r="E133" i="12"/>
  <c r="F133" i="12" s="1"/>
  <c r="O134" i="12"/>
  <c r="P134" i="12" s="1"/>
  <c r="C135" i="6"/>
  <c r="E134" i="6"/>
  <c r="F134" i="6" s="1"/>
  <c r="R136" i="10" l="1"/>
  <c r="E137" i="10"/>
  <c r="M138" i="6"/>
  <c r="O137" i="6"/>
  <c r="P137" i="6" s="1"/>
  <c r="E134" i="12"/>
  <c r="F134" i="12" s="1"/>
  <c r="O135" i="12"/>
  <c r="P135" i="12" s="1"/>
  <c r="C136" i="6"/>
  <c r="E135" i="6"/>
  <c r="F135" i="6" s="1"/>
  <c r="E138" i="10" l="1"/>
  <c r="R137" i="10"/>
  <c r="M139" i="6"/>
  <c r="O138" i="6"/>
  <c r="P138" i="6" s="1"/>
  <c r="O136" i="12"/>
  <c r="P136" i="12" s="1"/>
  <c r="E135" i="12"/>
  <c r="F135" i="12" s="1"/>
  <c r="C137" i="6"/>
  <c r="E136" i="6"/>
  <c r="F136" i="6" s="1"/>
  <c r="E139" i="10" l="1"/>
  <c r="R138" i="10"/>
  <c r="M140" i="6"/>
  <c r="O139" i="6"/>
  <c r="P139" i="6" s="1"/>
  <c r="E136" i="12"/>
  <c r="F136" i="12" s="1"/>
  <c r="O137" i="12"/>
  <c r="P137" i="12" s="1"/>
  <c r="C138" i="6"/>
  <c r="E137" i="6"/>
  <c r="F137" i="6" s="1"/>
  <c r="E140" i="10" l="1"/>
  <c r="R139" i="10"/>
  <c r="M141" i="6"/>
  <c r="O140" i="6"/>
  <c r="P140" i="6" s="1"/>
  <c r="O138" i="12"/>
  <c r="P138" i="12" s="1"/>
  <c r="E137" i="12"/>
  <c r="F137" i="12" s="1"/>
  <c r="C139" i="6"/>
  <c r="E138" i="6"/>
  <c r="F138" i="6" s="1"/>
  <c r="E141" i="10" l="1"/>
  <c r="R140" i="10"/>
  <c r="M142" i="6"/>
  <c r="O141" i="6"/>
  <c r="P141" i="6" s="1"/>
  <c r="E138" i="12"/>
  <c r="F138" i="12" s="1"/>
  <c r="O139" i="12"/>
  <c r="P139" i="12" s="1"/>
  <c r="C140" i="6"/>
  <c r="E139" i="6"/>
  <c r="F139" i="6" s="1"/>
  <c r="R141" i="10" l="1"/>
  <c r="E142" i="10"/>
  <c r="M143" i="6"/>
  <c r="O142" i="6"/>
  <c r="P142" i="6" s="1"/>
  <c r="E139" i="12"/>
  <c r="F139" i="12" s="1"/>
  <c r="O140" i="12"/>
  <c r="P140" i="12" s="1"/>
  <c r="C141" i="6"/>
  <c r="E140" i="6"/>
  <c r="F140" i="6" s="1"/>
  <c r="E143" i="10" l="1"/>
  <c r="R142" i="10"/>
  <c r="M144" i="6"/>
  <c r="O143" i="6"/>
  <c r="P143" i="6" s="1"/>
  <c r="O141" i="12"/>
  <c r="P141" i="12" s="1"/>
  <c r="E140" i="12"/>
  <c r="F140" i="12" s="1"/>
  <c r="C142" i="6"/>
  <c r="E141" i="6"/>
  <c r="F141" i="6" s="1"/>
  <c r="R143" i="10" l="1"/>
  <c r="E144" i="10"/>
  <c r="M145" i="6"/>
  <c r="O144" i="6"/>
  <c r="P144" i="6" s="1"/>
  <c r="E141" i="12"/>
  <c r="F141" i="12" s="1"/>
  <c r="O142" i="12"/>
  <c r="P142" i="12" s="1"/>
  <c r="C143" i="6"/>
  <c r="E142" i="6"/>
  <c r="F142" i="6" s="1"/>
  <c r="E145" i="10" l="1"/>
  <c r="R144" i="10"/>
  <c r="M146" i="6"/>
  <c r="O145" i="6"/>
  <c r="P145" i="6" s="1"/>
  <c r="O143" i="12"/>
  <c r="P143" i="12" s="1"/>
  <c r="E142" i="12"/>
  <c r="F142" i="12" s="1"/>
  <c r="C144" i="6"/>
  <c r="E143" i="6"/>
  <c r="F143" i="6" s="1"/>
  <c r="E146" i="10" l="1"/>
  <c r="R145" i="10"/>
  <c r="M147" i="6"/>
  <c r="O146" i="6"/>
  <c r="P146" i="6" s="1"/>
  <c r="O144" i="12"/>
  <c r="P144" i="12" s="1"/>
  <c r="E143" i="12"/>
  <c r="F143" i="12" s="1"/>
  <c r="C145" i="6"/>
  <c r="E144" i="6"/>
  <c r="F144" i="6" s="1"/>
  <c r="R146" i="10" l="1"/>
  <c r="E147" i="10"/>
  <c r="M148" i="6"/>
  <c r="O147" i="6"/>
  <c r="P147" i="6" s="1"/>
  <c r="E144" i="12"/>
  <c r="F144" i="12" s="1"/>
  <c r="O145" i="12"/>
  <c r="P145" i="12" s="1"/>
  <c r="C146" i="6"/>
  <c r="E145" i="6"/>
  <c r="F145" i="6" s="1"/>
  <c r="R147" i="10" l="1"/>
  <c r="E148" i="10"/>
  <c r="M149" i="6"/>
  <c r="O148" i="6"/>
  <c r="P148" i="6" s="1"/>
  <c r="O146" i="12"/>
  <c r="P146" i="12" s="1"/>
  <c r="E145" i="12"/>
  <c r="F145" i="12" s="1"/>
  <c r="C147" i="6"/>
  <c r="E146" i="6"/>
  <c r="F146" i="6" s="1"/>
  <c r="E149" i="10" l="1"/>
  <c r="R148" i="10"/>
  <c r="M150" i="6"/>
  <c r="O149" i="6"/>
  <c r="P149" i="6" s="1"/>
  <c r="E146" i="12"/>
  <c r="F146" i="12" s="1"/>
  <c r="O147" i="12"/>
  <c r="P147" i="12" s="1"/>
  <c r="C148" i="6"/>
  <c r="E147" i="6"/>
  <c r="F147" i="6" s="1"/>
  <c r="R149" i="10" l="1"/>
  <c r="E150" i="10"/>
  <c r="M151" i="6"/>
  <c r="O150" i="6"/>
  <c r="P150" i="6" s="1"/>
  <c r="O148" i="12"/>
  <c r="P148" i="12" s="1"/>
  <c r="E147" i="12"/>
  <c r="F147" i="12" s="1"/>
  <c r="C149" i="6"/>
  <c r="E148" i="6"/>
  <c r="F148" i="6" s="1"/>
  <c r="R150" i="10" l="1"/>
  <c r="E151" i="10"/>
  <c r="M152" i="6"/>
  <c r="O151" i="6"/>
  <c r="P151" i="6" s="1"/>
  <c r="E148" i="12"/>
  <c r="F148" i="12" s="1"/>
  <c r="O149" i="12"/>
  <c r="P149" i="12" s="1"/>
  <c r="C150" i="6"/>
  <c r="E149" i="6"/>
  <c r="F149" i="6" s="1"/>
  <c r="E152" i="10" l="1"/>
  <c r="R151" i="10"/>
  <c r="M153" i="6"/>
  <c r="O152" i="6"/>
  <c r="P152" i="6" s="1"/>
  <c r="O150" i="12"/>
  <c r="P150" i="12" s="1"/>
  <c r="E149" i="12"/>
  <c r="F149" i="12" s="1"/>
  <c r="C151" i="6"/>
  <c r="E150" i="6"/>
  <c r="F150" i="6" s="1"/>
  <c r="R152" i="10" l="1"/>
  <c r="E153" i="10"/>
  <c r="M154" i="6"/>
  <c r="O153" i="6"/>
  <c r="P153" i="6" s="1"/>
  <c r="E150" i="12"/>
  <c r="F150" i="12" s="1"/>
  <c r="O151" i="12"/>
  <c r="P151" i="12" s="1"/>
  <c r="C152" i="6"/>
  <c r="E151" i="6"/>
  <c r="F151" i="6" s="1"/>
  <c r="R153" i="10" l="1"/>
  <c r="E154" i="10"/>
  <c r="M155" i="6"/>
  <c r="O154" i="6"/>
  <c r="P154" i="6" s="1"/>
  <c r="O152" i="12"/>
  <c r="P152" i="12" s="1"/>
  <c r="E151" i="12"/>
  <c r="F151" i="12" s="1"/>
  <c r="C153" i="6"/>
  <c r="E152" i="6"/>
  <c r="F152" i="6" s="1"/>
  <c r="R154" i="10" l="1"/>
  <c r="E155" i="10"/>
  <c r="M156" i="6"/>
  <c r="O155" i="6"/>
  <c r="P155" i="6" s="1"/>
  <c r="E152" i="12"/>
  <c r="F152" i="12" s="1"/>
  <c r="O153" i="12"/>
  <c r="P153" i="12" s="1"/>
  <c r="C154" i="6"/>
  <c r="E153" i="6"/>
  <c r="F153" i="6" s="1"/>
  <c r="E156" i="10" l="1"/>
  <c r="R155" i="10"/>
  <c r="M157" i="6"/>
  <c r="O156" i="6"/>
  <c r="P156" i="6" s="1"/>
  <c r="O154" i="12"/>
  <c r="P154" i="12" s="1"/>
  <c r="E153" i="12"/>
  <c r="F153" i="12" s="1"/>
  <c r="C155" i="6"/>
  <c r="E154" i="6"/>
  <c r="F154" i="6" s="1"/>
  <c r="E157" i="10" l="1"/>
  <c r="R156" i="10"/>
  <c r="M158" i="6"/>
  <c r="O157" i="6"/>
  <c r="P157" i="6" s="1"/>
  <c r="E154" i="12"/>
  <c r="F154" i="12" s="1"/>
  <c r="O155" i="12"/>
  <c r="P155" i="12" s="1"/>
  <c r="C156" i="6"/>
  <c r="E155" i="6"/>
  <c r="F155" i="6" s="1"/>
  <c r="R157" i="10" l="1"/>
  <c r="E158" i="10"/>
  <c r="M159" i="6"/>
  <c r="O158" i="6"/>
  <c r="P158" i="6" s="1"/>
  <c r="O156" i="12"/>
  <c r="P156" i="12" s="1"/>
  <c r="E155" i="12"/>
  <c r="F155" i="12" s="1"/>
  <c r="C157" i="6"/>
  <c r="E156" i="6"/>
  <c r="F156" i="6" s="1"/>
  <c r="E159" i="10" l="1"/>
  <c r="R158" i="10"/>
  <c r="M160" i="6"/>
  <c r="O159" i="6"/>
  <c r="P159" i="6" s="1"/>
  <c r="E156" i="12"/>
  <c r="F156" i="12" s="1"/>
  <c r="O157" i="12"/>
  <c r="P157" i="12" s="1"/>
  <c r="C158" i="6"/>
  <c r="E157" i="6"/>
  <c r="F157" i="6" s="1"/>
  <c r="E160" i="10" l="1"/>
  <c r="R159" i="10"/>
  <c r="M161" i="6"/>
  <c r="O160" i="6"/>
  <c r="P160" i="6" s="1"/>
  <c r="O158" i="12"/>
  <c r="P158" i="12" s="1"/>
  <c r="E157" i="12"/>
  <c r="F157" i="12" s="1"/>
  <c r="C159" i="6"/>
  <c r="E158" i="6"/>
  <c r="F158" i="6" s="1"/>
  <c r="R160" i="10" l="1"/>
  <c r="E161" i="10"/>
  <c r="M162" i="6"/>
  <c r="O161" i="6"/>
  <c r="P161" i="6" s="1"/>
  <c r="E158" i="12"/>
  <c r="F158" i="12" s="1"/>
  <c r="O159" i="12"/>
  <c r="P159" i="12" s="1"/>
  <c r="C160" i="6"/>
  <c r="E159" i="6"/>
  <c r="F159" i="6" s="1"/>
  <c r="E162" i="10" l="1"/>
  <c r="R161" i="10"/>
  <c r="M163" i="6"/>
  <c r="O162" i="6"/>
  <c r="P162" i="6" s="1"/>
  <c r="O160" i="12"/>
  <c r="P160" i="12" s="1"/>
  <c r="E159" i="12"/>
  <c r="F159" i="12" s="1"/>
  <c r="C161" i="6"/>
  <c r="E160" i="6"/>
  <c r="F160" i="6" s="1"/>
  <c r="R162" i="10" l="1"/>
  <c r="E163" i="10"/>
  <c r="M164" i="6"/>
  <c r="O163" i="6"/>
  <c r="P163" i="6" s="1"/>
  <c r="E160" i="12"/>
  <c r="F160" i="12" s="1"/>
  <c r="O161" i="12"/>
  <c r="P161" i="12" s="1"/>
  <c r="C162" i="6"/>
  <c r="E161" i="6"/>
  <c r="F161" i="6" s="1"/>
  <c r="E164" i="10" l="1"/>
  <c r="R163" i="10"/>
  <c r="M165" i="6"/>
  <c r="O164" i="6"/>
  <c r="P164" i="6" s="1"/>
  <c r="E161" i="12"/>
  <c r="F161" i="12" s="1"/>
  <c r="O162" i="12"/>
  <c r="P162" i="12" s="1"/>
  <c r="C163" i="6"/>
  <c r="E162" i="6"/>
  <c r="F162" i="6" s="1"/>
  <c r="E165" i="10" l="1"/>
  <c r="R164" i="10"/>
  <c r="M166" i="6"/>
  <c r="O165" i="6"/>
  <c r="P165" i="6" s="1"/>
  <c r="O163" i="12"/>
  <c r="P163" i="12" s="1"/>
  <c r="E162" i="12"/>
  <c r="F162" i="12" s="1"/>
  <c r="C164" i="6"/>
  <c r="E163" i="6"/>
  <c r="F163" i="6" s="1"/>
  <c r="R165" i="10" l="1"/>
  <c r="E166" i="10"/>
  <c r="M167" i="6"/>
  <c r="O166" i="6"/>
  <c r="P166" i="6" s="1"/>
  <c r="E163" i="12"/>
  <c r="F163" i="12" s="1"/>
  <c r="O164" i="12"/>
  <c r="P164" i="12" s="1"/>
  <c r="C165" i="6"/>
  <c r="E164" i="6"/>
  <c r="F164" i="6" s="1"/>
  <c r="E167" i="10" l="1"/>
  <c r="R166" i="10"/>
  <c r="M168" i="6"/>
  <c r="O167" i="6"/>
  <c r="P167" i="6" s="1"/>
  <c r="O165" i="12"/>
  <c r="P165" i="12" s="1"/>
  <c r="E164" i="12"/>
  <c r="F164" i="12" s="1"/>
  <c r="C166" i="6"/>
  <c r="E165" i="6"/>
  <c r="F165" i="6" s="1"/>
  <c r="R167" i="10" l="1"/>
  <c r="E168" i="10"/>
  <c r="M169" i="6"/>
  <c r="O168" i="6"/>
  <c r="P168" i="6" s="1"/>
  <c r="E165" i="12"/>
  <c r="F165" i="12" s="1"/>
  <c r="O166" i="12"/>
  <c r="P166" i="12" s="1"/>
  <c r="C167" i="6"/>
  <c r="E166" i="6"/>
  <c r="F166" i="6" s="1"/>
  <c r="R168" i="10" l="1"/>
  <c r="E169" i="10"/>
  <c r="M170" i="6"/>
  <c r="O169" i="6"/>
  <c r="P169" i="6" s="1"/>
  <c r="O167" i="12"/>
  <c r="P167" i="12" s="1"/>
  <c r="E166" i="12"/>
  <c r="F166" i="12" s="1"/>
  <c r="C168" i="6"/>
  <c r="E167" i="6"/>
  <c r="F167" i="6" s="1"/>
  <c r="E170" i="10" l="1"/>
  <c r="R169" i="10"/>
  <c r="M171" i="6"/>
  <c r="O170" i="6"/>
  <c r="P170" i="6" s="1"/>
  <c r="E167" i="12"/>
  <c r="F167" i="12" s="1"/>
  <c r="O168" i="12"/>
  <c r="P168" i="12" s="1"/>
  <c r="C169" i="6"/>
  <c r="E168" i="6"/>
  <c r="F168" i="6" s="1"/>
  <c r="R170" i="10" l="1"/>
  <c r="E171" i="10"/>
  <c r="M172" i="6"/>
  <c r="O171" i="6"/>
  <c r="P171" i="6" s="1"/>
  <c r="O169" i="12"/>
  <c r="P169" i="12" s="1"/>
  <c r="E168" i="12"/>
  <c r="F168" i="12" s="1"/>
  <c r="C170" i="6"/>
  <c r="E169" i="6"/>
  <c r="F169" i="6" s="1"/>
  <c r="E172" i="10" l="1"/>
  <c r="R171" i="10"/>
  <c r="M173" i="6"/>
  <c r="O172" i="6"/>
  <c r="P172" i="6" s="1"/>
  <c r="E169" i="12"/>
  <c r="F169" i="12" s="1"/>
  <c r="O170" i="12"/>
  <c r="P170" i="12" s="1"/>
  <c r="C171" i="6"/>
  <c r="E170" i="6"/>
  <c r="F170" i="6" s="1"/>
  <c r="R172" i="10" l="1"/>
  <c r="E173" i="10"/>
  <c r="M174" i="6"/>
  <c r="O173" i="6"/>
  <c r="P173" i="6" s="1"/>
  <c r="E170" i="12"/>
  <c r="F170" i="12" s="1"/>
  <c r="O171" i="12"/>
  <c r="P171" i="12" s="1"/>
  <c r="C172" i="6"/>
  <c r="E171" i="6"/>
  <c r="F171" i="6" s="1"/>
  <c r="E174" i="10" l="1"/>
  <c r="R173" i="10"/>
  <c r="M175" i="6"/>
  <c r="O174" i="6"/>
  <c r="P174" i="6" s="1"/>
  <c r="E171" i="12"/>
  <c r="F171" i="12" s="1"/>
  <c r="O172" i="12"/>
  <c r="P172" i="12" s="1"/>
  <c r="C173" i="6"/>
  <c r="E172" i="6"/>
  <c r="F172" i="6" s="1"/>
  <c r="R174" i="10" l="1"/>
  <c r="E175" i="10"/>
  <c r="M176" i="6"/>
  <c r="O175" i="6"/>
  <c r="P175" i="6" s="1"/>
  <c r="E172" i="12"/>
  <c r="F172" i="12" s="1"/>
  <c r="O173" i="12"/>
  <c r="P173" i="12" s="1"/>
  <c r="C174" i="6"/>
  <c r="E173" i="6"/>
  <c r="F173" i="6" s="1"/>
  <c r="E176" i="10" l="1"/>
  <c r="R175" i="10"/>
  <c r="M177" i="6"/>
  <c r="O176" i="6"/>
  <c r="P176" i="6" s="1"/>
  <c r="E173" i="12"/>
  <c r="F173" i="12" s="1"/>
  <c r="O174" i="12"/>
  <c r="P174" i="12" s="1"/>
  <c r="C175" i="6"/>
  <c r="E174" i="6"/>
  <c r="F174" i="6" s="1"/>
  <c r="R176" i="10" l="1"/>
  <c r="E177" i="10"/>
  <c r="M178" i="6"/>
  <c r="O177" i="6"/>
  <c r="P177" i="6" s="1"/>
  <c r="E174" i="12"/>
  <c r="F174" i="12" s="1"/>
  <c r="O175" i="12"/>
  <c r="P175" i="12" s="1"/>
  <c r="C176" i="6"/>
  <c r="E175" i="6"/>
  <c r="F175" i="6" s="1"/>
  <c r="R177" i="10" l="1"/>
  <c r="E178" i="10"/>
  <c r="M179" i="6"/>
  <c r="O178" i="6"/>
  <c r="P178" i="6" s="1"/>
  <c r="O176" i="12"/>
  <c r="P176" i="12" s="1"/>
  <c r="E175" i="12"/>
  <c r="F175" i="12" s="1"/>
  <c r="C177" i="6"/>
  <c r="E176" i="6"/>
  <c r="F176" i="6" s="1"/>
  <c r="E179" i="10" l="1"/>
  <c r="R178" i="10"/>
  <c r="M180" i="6"/>
  <c r="O179" i="6"/>
  <c r="P179" i="6" s="1"/>
  <c r="E176" i="12"/>
  <c r="F176" i="12" s="1"/>
  <c r="O177" i="12"/>
  <c r="P177" i="12" s="1"/>
  <c r="C178" i="6"/>
  <c r="E177" i="6"/>
  <c r="F177" i="6" s="1"/>
  <c r="R179" i="10" l="1"/>
  <c r="E180" i="10"/>
  <c r="M181" i="6"/>
  <c r="O180" i="6"/>
  <c r="P180" i="6" s="1"/>
  <c r="O178" i="12"/>
  <c r="P178" i="12" s="1"/>
  <c r="E177" i="12"/>
  <c r="F177" i="12" s="1"/>
  <c r="C179" i="6"/>
  <c r="E178" i="6"/>
  <c r="F178" i="6" s="1"/>
  <c r="E181" i="10" l="1"/>
  <c r="R180" i="10"/>
  <c r="M182" i="6"/>
  <c r="O181" i="6"/>
  <c r="P181" i="6" s="1"/>
  <c r="E178" i="12"/>
  <c r="F178" i="12" s="1"/>
  <c r="O179" i="12"/>
  <c r="P179" i="12" s="1"/>
  <c r="C180" i="6"/>
  <c r="E179" i="6"/>
  <c r="F179" i="6" s="1"/>
  <c r="R181" i="10" l="1"/>
  <c r="E182" i="10"/>
  <c r="M183" i="6"/>
  <c r="O182" i="6"/>
  <c r="P182" i="6" s="1"/>
  <c r="E179" i="12"/>
  <c r="F179" i="12" s="1"/>
  <c r="O180" i="12"/>
  <c r="P180" i="12" s="1"/>
  <c r="C181" i="6"/>
  <c r="E180" i="6"/>
  <c r="F180" i="6" s="1"/>
  <c r="E183" i="10" l="1"/>
  <c r="R182" i="10"/>
  <c r="M184" i="6"/>
  <c r="O183" i="6"/>
  <c r="P183" i="6" s="1"/>
  <c r="O181" i="12"/>
  <c r="P181" i="12" s="1"/>
  <c r="E180" i="12"/>
  <c r="F180" i="12" s="1"/>
  <c r="C182" i="6"/>
  <c r="E181" i="6"/>
  <c r="F181" i="6" s="1"/>
  <c r="R183" i="10" l="1"/>
  <c r="E184" i="10"/>
  <c r="M185" i="6"/>
  <c r="O184" i="6"/>
  <c r="P184" i="6" s="1"/>
  <c r="E181" i="12"/>
  <c r="F181" i="12" s="1"/>
  <c r="O182" i="12"/>
  <c r="P182" i="12" s="1"/>
  <c r="C183" i="6"/>
  <c r="E182" i="6"/>
  <c r="F182" i="6" s="1"/>
  <c r="E185" i="10" l="1"/>
  <c r="R184" i="10"/>
  <c r="M186" i="6"/>
  <c r="O185" i="6"/>
  <c r="P185" i="6" s="1"/>
  <c r="E182" i="12"/>
  <c r="F182" i="12" s="1"/>
  <c r="O183" i="12"/>
  <c r="P183" i="12" s="1"/>
  <c r="C184" i="6"/>
  <c r="E183" i="6"/>
  <c r="F183" i="6" s="1"/>
  <c r="E186" i="10" l="1"/>
  <c r="R185" i="10"/>
  <c r="M187" i="6"/>
  <c r="O186" i="6"/>
  <c r="P186" i="6" s="1"/>
  <c r="E183" i="12"/>
  <c r="F183" i="12" s="1"/>
  <c r="O184" i="12"/>
  <c r="P184" i="12" s="1"/>
  <c r="C185" i="6"/>
  <c r="E184" i="6"/>
  <c r="F184" i="6" s="1"/>
  <c r="R186" i="10" l="1"/>
  <c r="E187" i="10"/>
  <c r="M188" i="6"/>
  <c r="O187" i="6"/>
  <c r="P187" i="6" s="1"/>
  <c r="E184" i="12"/>
  <c r="F184" i="12" s="1"/>
  <c r="O185" i="12"/>
  <c r="P185" i="12" s="1"/>
  <c r="C186" i="6"/>
  <c r="E185" i="6"/>
  <c r="F185" i="6" s="1"/>
  <c r="E188" i="10" l="1"/>
  <c r="R187" i="10"/>
  <c r="M189" i="6"/>
  <c r="O188" i="6"/>
  <c r="P188" i="6" s="1"/>
  <c r="E185" i="12"/>
  <c r="F185" i="12" s="1"/>
  <c r="O186" i="12"/>
  <c r="P186" i="12" s="1"/>
  <c r="C187" i="6"/>
  <c r="E186" i="6"/>
  <c r="F186" i="6" s="1"/>
  <c r="R188" i="10" l="1"/>
  <c r="E189" i="10"/>
  <c r="M190" i="6"/>
  <c r="O189" i="6"/>
  <c r="P189" i="6" s="1"/>
  <c r="E186" i="12"/>
  <c r="F186" i="12" s="1"/>
  <c r="O187" i="12"/>
  <c r="P187" i="12" s="1"/>
  <c r="C188" i="6"/>
  <c r="E187" i="6"/>
  <c r="F187" i="6" s="1"/>
  <c r="E190" i="10" l="1"/>
  <c r="R189" i="10"/>
  <c r="M191" i="6"/>
  <c r="O190" i="6"/>
  <c r="P190" i="6" s="1"/>
  <c r="E187" i="12"/>
  <c r="F187" i="12" s="1"/>
  <c r="O188" i="12"/>
  <c r="P188" i="12" s="1"/>
  <c r="C189" i="6"/>
  <c r="E188" i="6"/>
  <c r="F188" i="6" s="1"/>
  <c r="R190" i="10" l="1"/>
  <c r="E191" i="10"/>
  <c r="M192" i="6"/>
  <c r="O191" i="6"/>
  <c r="P191" i="6" s="1"/>
  <c r="O189" i="12"/>
  <c r="P189" i="12" s="1"/>
  <c r="E188" i="12"/>
  <c r="F188" i="12" s="1"/>
  <c r="C190" i="6"/>
  <c r="E189" i="6"/>
  <c r="F189" i="6" s="1"/>
  <c r="E192" i="10" l="1"/>
  <c r="R191" i="10"/>
  <c r="M193" i="6"/>
  <c r="O192" i="6"/>
  <c r="P192" i="6" s="1"/>
  <c r="E189" i="12"/>
  <c r="F189" i="12" s="1"/>
  <c r="O190" i="12"/>
  <c r="P190" i="12" s="1"/>
  <c r="C191" i="6"/>
  <c r="E190" i="6"/>
  <c r="F190" i="6" s="1"/>
  <c r="R192" i="10" l="1"/>
  <c r="E193" i="10"/>
  <c r="M194" i="6"/>
  <c r="O193" i="6"/>
  <c r="P193" i="6" s="1"/>
  <c r="O191" i="12"/>
  <c r="P191" i="12" s="1"/>
  <c r="E190" i="12"/>
  <c r="F190" i="12" s="1"/>
  <c r="C192" i="6"/>
  <c r="E191" i="6"/>
  <c r="F191" i="6" s="1"/>
  <c r="R193" i="10" l="1"/>
  <c r="E194" i="10"/>
  <c r="M195" i="6"/>
  <c r="O194" i="6"/>
  <c r="P194" i="6" s="1"/>
  <c r="E191" i="12"/>
  <c r="F191" i="12" s="1"/>
  <c r="O192" i="12"/>
  <c r="P192" i="12" s="1"/>
  <c r="C193" i="6"/>
  <c r="E192" i="6"/>
  <c r="F192" i="6" s="1"/>
  <c r="E195" i="10" l="1"/>
  <c r="R194" i="10"/>
  <c r="M196" i="6"/>
  <c r="O195" i="6"/>
  <c r="P195" i="6" s="1"/>
  <c r="O193" i="12"/>
  <c r="P193" i="12" s="1"/>
  <c r="E192" i="12"/>
  <c r="F192" i="12" s="1"/>
  <c r="C194" i="6"/>
  <c r="E193" i="6"/>
  <c r="F193" i="6" s="1"/>
  <c r="R195" i="10" l="1"/>
  <c r="E196" i="10"/>
  <c r="M197" i="6"/>
  <c r="O196" i="6"/>
  <c r="P196" i="6" s="1"/>
  <c r="O194" i="12"/>
  <c r="P194" i="12" s="1"/>
  <c r="E193" i="12"/>
  <c r="F193" i="12" s="1"/>
  <c r="C195" i="6"/>
  <c r="E194" i="6"/>
  <c r="F194" i="6" s="1"/>
  <c r="E197" i="10" l="1"/>
  <c r="R196" i="10"/>
  <c r="M198" i="6"/>
  <c r="O197" i="6"/>
  <c r="P197" i="6" s="1"/>
  <c r="O195" i="12"/>
  <c r="P195" i="12" s="1"/>
  <c r="E194" i="12"/>
  <c r="F194" i="12" s="1"/>
  <c r="C196" i="6"/>
  <c r="E195" i="6"/>
  <c r="F195" i="6" s="1"/>
  <c r="R197" i="10" l="1"/>
  <c r="E198" i="10"/>
  <c r="M199" i="6"/>
  <c r="O198" i="6"/>
  <c r="P198" i="6" s="1"/>
  <c r="O196" i="12"/>
  <c r="P196" i="12" s="1"/>
  <c r="E195" i="12"/>
  <c r="F195" i="12" s="1"/>
  <c r="C197" i="6"/>
  <c r="E196" i="6"/>
  <c r="F196" i="6" s="1"/>
  <c r="E199" i="10" l="1"/>
  <c r="R198" i="10"/>
  <c r="M200" i="6"/>
  <c r="O199" i="6"/>
  <c r="P199" i="6" s="1"/>
  <c r="E196" i="12"/>
  <c r="F196" i="12" s="1"/>
  <c r="O197" i="12"/>
  <c r="P197" i="12" s="1"/>
  <c r="C198" i="6"/>
  <c r="E197" i="6"/>
  <c r="F197" i="6" s="1"/>
  <c r="R199" i="10" l="1"/>
  <c r="E200" i="10"/>
  <c r="M201" i="6"/>
  <c r="O200" i="6"/>
  <c r="P200" i="6" s="1"/>
  <c r="O198" i="12"/>
  <c r="P198" i="12" s="1"/>
  <c r="E197" i="12"/>
  <c r="F197" i="12" s="1"/>
  <c r="C199" i="6"/>
  <c r="E198" i="6"/>
  <c r="F198" i="6" s="1"/>
  <c r="E201" i="10" l="1"/>
  <c r="R200" i="10"/>
  <c r="M202" i="6"/>
  <c r="O201" i="6"/>
  <c r="P201" i="6" s="1"/>
  <c r="O199" i="12"/>
  <c r="P199" i="12" s="1"/>
  <c r="E198" i="12"/>
  <c r="F198" i="12" s="1"/>
  <c r="C200" i="6"/>
  <c r="E199" i="6"/>
  <c r="F199" i="6" s="1"/>
  <c r="R201" i="10" l="1"/>
  <c r="E202" i="10"/>
  <c r="M203" i="6"/>
  <c r="O202" i="6"/>
  <c r="P202" i="6" s="1"/>
  <c r="E199" i="12"/>
  <c r="F199" i="12" s="1"/>
  <c r="O200" i="12"/>
  <c r="P200" i="12" s="1"/>
  <c r="C201" i="6"/>
  <c r="E200" i="6"/>
  <c r="F200" i="6" s="1"/>
  <c r="E203" i="10" l="1"/>
  <c r="R202" i="10"/>
  <c r="M204" i="6"/>
  <c r="O203" i="6"/>
  <c r="P203" i="6" s="1"/>
  <c r="O201" i="12"/>
  <c r="P201" i="12" s="1"/>
  <c r="E200" i="12"/>
  <c r="F200" i="12" s="1"/>
  <c r="C202" i="6"/>
  <c r="E201" i="6"/>
  <c r="F201" i="6" s="1"/>
  <c r="R203" i="10" l="1"/>
  <c r="E204" i="10"/>
  <c r="M205" i="6"/>
  <c r="O204" i="6"/>
  <c r="P204" i="6" s="1"/>
  <c r="E201" i="12"/>
  <c r="F201" i="12" s="1"/>
  <c r="O202" i="12"/>
  <c r="P202" i="12" s="1"/>
  <c r="C203" i="6"/>
  <c r="E202" i="6"/>
  <c r="F202" i="6" s="1"/>
  <c r="E205" i="10" l="1"/>
  <c r="R204" i="10"/>
  <c r="M206" i="6"/>
  <c r="O205" i="6"/>
  <c r="P205" i="6" s="1"/>
  <c r="O203" i="12"/>
  <c r="P203" i="12" s="1"/>
  <c r="E202" i="12"/>
  <c r="F202" i="12" s="1"/>
  <c r="C204" i="6"/>
  <c r="E203" i="6"/>
  <c r="F203" i="6" s="1"/>
  <c r="R205" i="10" l="1"/>
  <c r="E206" i="10"/>
  <c r="M207" i="6"/>
  <c r="O206" i="6"/>
  <c r="P206" i="6" s="1"/>
  <c r="E203" i="12"/>
  <c r="F203" i="12" s="1"/>
  <c r="O204" i="12"/>
  <c r="P204" i="12" s="1"/>
  <c r="C205" i="6"/>
  <c r="E204" i="6"/>
  <c r="F204" i="6" s="1"/>
  <c r="E207" i="10" l="1"/>
  <c r="R206" i="10"/>
  <c r="M208" i="6"/>
  <c r="O207" i="6"/>
  <c r="P207" i="6" s="1"/>
  <c r="O205" i="12"/>
  <c r="P205" i="12" s="1"/>
  <c r="E204" i="12"/>
  <c r="F204" i="12" s="1"/>
  <c r="C206" i="6"/>
  <c r="E205" i="6"/>
  <c r="F205" i="6" s="1"/>
  <c r="R207" i="10" l="1"/>
  <c r="E208" i="10"/>
  <c r="M209" i="6"/>
  <c r="O208" i="6"/>
  <c r="P208" i="6" s="1"/>
  <c r="E205" i="12"/>
  <c r="F205" i="12" s="1"/>
  <c r="O206" i="12"/>
  <c r="P206" i="12" s="1"/>
  <c r="C207" i="6"/>
  <c r="E206" i="6"/>
  <c r="F206" i="6" s="1"/>
  <c r="E209" i="10" l="1"/>
  <c r="R208" i="10"/>
  <c r="M210" i="6"/>
  <c r="O209" i="6"/>
  <c r="P209" i="6" s="1"/>
  <c r="O207" i="12"/>
  <c r="P207" i="12" s="1"/>
  <c r="E206" i="12"/>
  <c r="F206" i="12" s="1"/>
  <c r="C208" i="6"/>
  <c r="E207" i="6"/>
  <c r="F207" i="6" s="1"/>
  <c r="R209" i="10" l="1"/>
  <c r="E210" i="10"/>
  <c r="M211" i="6"/>
  <c r="O210" i="6"/>
  <c r="P210" i="6" s="1"/>
  <c r="E207" i="12"/>
  <c r="F207" i="12" s="1"/>
  <c r="O208" i="12"/>
  <c r="P208" i="12" s="1"/>
  <c r="C209" i="6"/>
  <c r="E208" i="6"/>
  <c r="F208" i="6" s="1"/>
  <c r="E211" i="10" l="1"/>
  <c r="R210" i="10"/>
  <c r="M212" i="6"/>
  <c r="O211" i="6"/>
  <c r="P211" i="6" s="1"/>
  <c r="O209" i="12"/>
  <c r="P209" i="12" s="1"/>
  <c r="E208" i="12"/>
  <c r="F208" i="12" s="1"/>
  <c r="C210" i="6"/>
  <c r="E209" i="6"/>
  <c r="F209" i="6" s="1"/>
  <c r="R211" i="10" l="1"/>
  <c r="E212" i="10"/>
  <c r="M213" i="6"/>
  <c r="O212" i="6"/>
  <c r="P212" i="6" s="1"/>
  <c r="E209" i="12"/>
  <c r="F209" i="12" s="1"/>
  <c r="O210" i="12"/>
  <c r="P210" i="12" s="1"/>
  <c r="C211" i="6"/>
  <c r="E210" i="6"/>
  <c r="F210" i="6" s="1"/>
  <c r="E213" i="10" l="1"/>
  <c r="R212" i="10"/>
  <c r="M214" i="6"/>
  <c r="O213" i="6"/>
  <c r="P213" i="6" s="1"/>
  <c r="O211" i="12"/>
  <c r="P211" i="12" s="1"/>
  <c r="E210" i="12"/>
  <c r="F210" i="12" s="1"/>
  <c r="C212" i="6"/>
  <c r="E211" i="6"/>
  <c r="F211" i="6" s="1"/>
  <c r="R213" i="10" l="1"/>
  <c r="E214" i="10"/>
  <c r="M215" i="6"/>
  <c r="O214" i="6"/>
  <c r="P214" i="6" s="1"/>
  <c r="E211" i="12"/>
  <c r="F211" i="12" s="1"/>
  <c r="O212" i="12"/>
  <c r="P212" i="12" s="1"/>
  <c r="C213" i="6"/>
  <c r="E212" i="6"/>
  <c r="F212" i="6" s="1"/>
  <c r="E215" i="10" l="1"/>
  <c r="R214" i="10"/>
  <c r="M216" i="6"/>
  <c r="O215" i="6"/>
  <c r="P215" i="6" s="1"/>
  <c r="O213" i="12"/>
  <c r="P213" i="12" s="1"/>
  <c r="E212" i="12"/>
  <c r="F212" i="12" s="1"/>
  <c r="C214" i="6"/>
  <c r="E213" i="6"/>
  <c r="F213" i="6" s="1"/>
  <c r="R215" i="10" l="1"/>
  <c r="E216" i="10"/>
  <c r="M217" i="6"/>
  <c r="O216" i="6"/>
  <c r="P216" i="6" s="1"/>
  <c r="E213" i="12"/>
  <c r="F213" i="12" s="1"/>
  <c r="O214" i="12"/>
  <c r="P214" i="12" s="1"/>
  <c r="C215" i="6"/>
  <c r="E214" i="6"/>
  <c r="F214" i="6" s="1"/>
  <c r="E217" i="10" l="1"/>
  <c r="R216" i="10"/>
  <c r="M218" i="6"/>
  <c r="O217" i="6"/>
  <c r="P217" i="6" s="1"/>
  <c r="O215" i="12"/>
  <c r="P215" i="12" s="1"/>
  <c r="E214" i="12"/>
  <c r="F214" i="12" s="1"/>
  <c r="C216" i="6"/>
  <c r="E215" i="6"/>
  <c r="F215" i="6" s="1"/>
  <c r="R217" i="10" l="1"/>
  <c r="E218" i="10"/>
  <c r="M219" i="6"/>
  <c r="O218" i="6"/>
  <c r="P218" i="6" s="1"/>
  <c r="O216" i="12"/>
  <c r="P216" i="12" s="1"/>
  <c r="E215" i="12"/>
  <c r="F215" i="12" s="1"/>
  <c r="C217" i="6"/>
  <c r="E216" i="6"/>
  <c r="F216" i="6" s="1"/>
  <c r="E219" i="10" l="1"/>
  <c r="R218" i="10"/>
  <c r="M220" i="6"/>
  <c r="O219" i="6"/>
  <c r="P219" i="6" s="1"/>
  <c r="E216" i="12"/>
  <c r="F216" i="12" s="1"/>
  <c r="O217" i="12"/>
  <c r="P217" i="12" s="1"/>
  <c r="C218" i="6"/>
  <c r="E217" i="6"/>
  <c r="F217" i="6" s="1"/>
  <c r="R219" i="10" l="1"/>
  <c r="E220" i="10"/>
  <c r="M221" i="6"/>
  <c r="O220" i="6"/>
  <c r="P220" i="6" s="1"/>
  <c r="O218" i="12"/>
  <c r="P218" i="12" s="1"/>
  <c r="E217" i="12"/>
  <c r="F217" i="12" s="1"/>
  <c r="C219" i="6"/>
  <c r="E218" i="6"/>
  <c r="F218" i="6" s="1"/>
  <c r="R220" i="10" l="1"/>
  <c r="E221" i="10"/>
  <c r="M222" i="6"/>
  <c r="O221" i="6"/>
  <c r="P221" i="6" s="1"/>
  <c r="E218" i="12"/>
  <c r="F218" i="12" s="1"/>
  <c r="O219" i="12"/>
  <c r="P219" i="12" s="1"/>
  <c r="C220" i="6"/>
  <c r="E219" i="6"/>
  <c r="F219" i="6" s="1"/>
  <c r="E222" i="10" l="1"/>
  <c r="R221" i="10"/>
  <c r="M223" i="6"/>
  <c r="O222" i="6"/>
  <c r="P222" i="6" s="1"/>
  <c r="O220" i="12"/>
  <c r="P220" i="12" s="1"/>
  <c r="E219" i="12"/>
  <c r="F219" i="12" s="1"/>
  <c r="C221" i="6"/>
  <c r="E220" i="6"/>
  <c r="F220" i="6" s="1"/>
  <c r="R222" i="10" l="1"/>
  <c r="E223" i="10"/>
  <c r="M224" i="6"/>
  <c r="O223" i="6"/>
  <c r="P223" i="6" s="1"/>
  <c r="E220" i="12"/>
  <c r="F220" i="12" s="1"/>
  <c r="O221" i="12"/>
  <c r="P221" i="12" s="1"/>
  <c r="C222" i="6"/>
  <c r="E221" i="6"/>
  <c r="F221" i="6" s="1"/>
  <c r="E224" i="10" l="1"/>
  <c r="R223" i="10"/>
  <c r="M225" i="6"/>
  <c r="O224" i="6"/>
  <c r="P224" i="6" s="1"/>
  <c r="E221" i="12"/>
  <c r="F221" i="12" s="1"/>
  <c r="O222" i="12"/>
  <c r="P222" i="12" s="1"/>
  <c r="C223" i="6"/>
  <c r="E222" i="6"/>
  <c r="F222" i="6" s="1"/>
  <c r="R224" i="10" l="1"/>
  <c r="E225" i="10"/>
  <c r="M226" i="6"/>
  <c r="O225" i="6"/>
  <c r="P225" i="6" s="1"/>
  <c r="O223" i="12"/>
  <c r="P223" i="12" s="1"/>
  <c r="E222" i="12"/>
  <c r="F222" i="12" s="1"/>
  <c r="C224" i="6"/>
  <c r="E223" i="6"/>
  <c r="F223" i="6" s="1"/>
  <c r="E226" i="10" l="1"/>
  <c r="R225" i="10"/>
  <c r="M227" i="6"/>
  <c r="O226" i="6"/>
  <c r="P226" i="6" s="1"/>
  <c r="E223" i="12"/>
  <c r="F223" i="12" s="1"/>
  <c r="O224" i="12"/>
  <c r="P224" i="12" s="1"/>
  <c r="C225" i="6"/>
  <c r="E224" i="6"/>
  <c r="F224" i="6" s="1"/>
  <c r="R226" i="10" l="1"/>
  <c r="E227" i="10"/>
  <c r="M228" i="6"/>
  <c r="O227" i="6"/>
  <c r="P227" i="6" s="1"/>
  <c r="O225" i="12"/>
  <c r="P225" i="12" s="1"/>
  <c r="E224" i="12"/>
  <c r="F224" i="12" s="1"/>
  <c r="C226" i="6"/>
  <c r="E225" i="6"/>
  <c r="F225" i="6" s="1"/>
  <c r="E228" i="10" l="1"/>
  <c r="R227" i="10"/>
  <c r="M229" i="6"/>
  <c r="O228" i="6"/>
  <c r="P228" i="6" s="1"/>
  <c r="E225" i="12"/>
  <c r="F225" i="12" s="1"/>
  <c r="O226" i="12"/>
  <c r="P226" i="12" s="1"/>
  <c r="C227" i="6"/>
  <c r="E226" i="6"/>
  <c r="F226" i="6" s="1"/>
  <c r="R228" i="10" l="1"/>
  <c r="E229" i="10"/>
  <c r="M230" i="6"/>
  <c r="O229" i="6"/>
  <c r="P229" i="6" s="1"/>
  <c r="E226" i="12"/>
  <c r="F226" i="12" s="1"/>
  <c r="O227" i="12"/>
  <c r="P227" i="12" s="1"/>
  <c r="C228" i="6"/>
  <c r="E227" i="6"/>
  <c r="F227" i="6" s="1"/>
  <c r="E230" i="10" l="1"/>
  <c r="R229" i="10"/>
  <c r="M231" i="6"/>
  <c r="O230" i="6"/>
  <c r="P230" i="6" s="1"/>
  <c r="O228" i="12"/>
  <c r="P228" i="12" s="1"/>
  <c r="E227" i="12"/>
  <c r="F227" i="12" s="1"/>
  <c r="C229" i="6"/>
  <c r="E228" i="6"/>
  <c r="F228" i="6" s="1"/>
  <c r="R230" i="10" l="1"/>
  <c r="E231" i="10"/>
  <c r="M232" i="6"/>
  <c r="O231" i="6"/>
  <c r="P231" i="6" s="1"/>
  <c r="E228" i="12"/>
  <c r="F228" i="12" s="1"/>
  <c r="O229" i="12"/>
  <c r="P229" i="12" s="1"/>
  <c r="C230" i="6"/>
  <c r="E229" i="6"/>
  <c r="F229" i="6" s="1"/>
  <c r="E232" i="10" l="1"/>
  <c r="R231" i="10"/>
  <c r="M233" i="6"/>
  <c r="O232" i="6"/>
  <c r="P232" i="6" s="1"/>
  <c r="O230" i="12"/>
  <c r="P230" i="12" s="1"/>
  <c r="E229" i="12"/>
  <c r="F229" i="12" s="1"/>
  <c r="C231" i="6"/>
  <c r="E230" i="6"/>
  <c r="F230" i="6" s="1"/>
  <c r="R232" i="10" l="1"/>
  <c r="E233" i="10"/>
  <c r="M234" i="6"/>
  <c r="O233" i="6"/>
  <c r="P233" i="6" s="1"/>
  <c r="E230" i="12"/>
  <c r="F230" i="12" s="1"/>
  <c r="O231" i="12"/>
  <c r="P231" i="12" s="1"/>
  <c r="C232" i="6"/>
  <c r="E231" i="6"/>
  <c r="F231" i="6" s="1"/>
  <c r="E234" i="10" l="1"/>
  <c r="R233" i="10"/>
  <c r="M235" i="6"/>
  <c r="O234" i="6"/>
  <c r="P234" i="6" s="1"/>
  <c r="O232" i="12"/>
  <c r="P232" i="12" s="1"/>
  <c r="E231" i="12"/>
  <c r="F231" i="12" s="1"/>
  <c r="C233" i="6"/>
  <c r="E232" i="6"/>
  <c r="F232" i="6" s="1"/>
  <c r="R234" i="10" l="1"/>
  <c r="E235" i="10"/>
  <c r="M236" i="6"/>
  <c r="O235" i="6"/>
  <c r="P235" i="6" s="1"/>
  <c r="E232" i="12"/>
  <c r="F232" i="12" s="1"/>
  <c r="O233" i="12"/>
  <c r="P233" i="12" s="1"/>
  <c r="C234" i="6"/>
  <c r="E233" i="6"/>
  <c r="F233" i="6" s="1"/>
  <c r="E236" i="10" l="1"/>
  <c r="R235" i="10"/>
  <c r="M237" i="6"/>
  <c r="O236" i="6"/>
  <c r="P236" i="6" s="1"/>
  <c r="O234" i="12"/>
  <c r="P234" i="12" s="1"/>
  <c r="E233" i="12"/>
  <c r="F233" i="12" s="1"/>
  <c r="C235" i="6"/>
  <c r="E234" i="6"/>
  <c r="F234" i="6" s="1"/>
  <c r="R236" i="10" l="1"/>
  <c r="E237" i="10"/>
  <c r="M238" i="6"/>
  <c r="O237" i="6"/>
  <c r="P237" i="6" s="1"/>
  <c r="E234" i="12"/>
  <c r="F234" i="12" s="1"/>
  <c r="O235" i="12"/>
  <c r="P235" i="12" s="1"/>
  <c r="C236" i="6"/>
  <c r="E235" i="6"/>
  <c r="F235" i="6" s="1"/>
  <c r="E238" i="10" l="1"/>
  <c r="R237" i="10"/>
  <c r="M239" i="6"/>
  <c r="O238" i="6"/>
  <c r="P238" i="6" s="1"/>
  <c r="O236" i="12"/>
  <c r="P236" i="12" s="1"/>
  <c r="E235" i="12"/>
  <c r="F235" i="12" s="1"/>
  <c r="C237" i="6"/>
  <c r="E236" i="6"/>
  <c r="F236" i="6" s="1"/>
  <c r="R238" i="10" l="1"/>
  <c r="E239" i="10"/>
  <c r="M240" i="6"/>
  <c r="O239" i="6"/>
  <c r="P239" i="6" s="1"/>
  <c r="O237" i="12"/>
  <c r="P237" i="12" s="1"/>
  <c r="E236" i="12"/>
  <c r="F236" i="12" s="1"/>
  <c r="C238" i="6"/>
  <c r="E237" i="6"/>
  <c r="F237" i="6" s="1"/>
  <c r="E240" i="10" l="1"/>
  <c r="R239" i="10"/>
  <c r="M241" i="6"/>
  <c r="O240" i="6"/>
  <c r="P240" i="6" s="1"/>
  <c r="E237" i="12"/>
  <c r="F237" i="12" s="1"/>
  <c r="O238" i="12"/>
  <c r="P238" i="12" s="1"/>
  <c r="C239" i="6"/>
  <c r="E238" i="6"/>
  <c r="F238" i="6" s="1"/>
  <c r="R240" i="10" l="1"/>
  <c r="E241" i="10"/>
  <c r="M242" i="6"/>
  <c r="O241" i="6"/>
  <c r="P241" i="6" s="1"/>
  <c r="O239" i="12"/>
  <c r="P239" i="12" s="1"/>
  <c r="E238" i="12"/>
  <c r="F238" i="12" s="1"/>
  <c r="C240" i="6"/>
  <c r="E239" i="6"/>
  <c r="F239" i="6" s="1"/>
  <c r="E242" i="10" l="1"/>
  <c r="R241" i="10"/>
  <c r="M243" i="6"/>
  <c r="O242" i="6"/>
  <c r="P242" i="6" s="1"/>
  <c r="E239" i="12"/>
  <c r="F239" i="12" s="1"/>
  <c r="O240" i="12"/>
  <c r="P240" i="12" s="1"/>
  <c r="C241" i="6"/>
  <c r="E240" i="6"/>
  <c r="F240" i="6" s="1"/>
  <c r="R242" i="10" l="1"/>
  <c r="E243" i="10"/>
  <c r="M244" i="6"/>
  <c r="O243" i="6"/>
  <c r="P243" i="6" s="1"/>
  <c r="O241" i="12"/>
  <c r="P241" i="12" s="1"/>
  <c r="E240" i="12"/>
  <c r="F240" i="12" s="1"/>
  <c r="C242" i="6"/>
  <c r="E241" i="6"/>
  <c r="F241" i="6" s="1"/>
  <c r="E244" i="10" l="1"/>
  <c r="R243" i="10"/>
  <c r="M245" i="6"/>
  <c r="O244" i="6"/>
  <c r="P244" i="6" s="1"/>
  <c r="E241" i="12"/>
  <c r="F241" i="12" s="1"/>
  <c r="O242" i="12"/>
  <c r="P242" i="12" s="1"/>
  <c r="C243" i="6"/>
  <c r="E242" i="6"/>
  <c r="F242" i="6" s="1"/>
  <c r="R244" i="10" l="1"/>
  <c r="E245" i="10"/>
  <c r="M246" i="6"/>
  <c r="O245" i="6"/>
  <c r="P245" i="6" s="1"/>
  <c r="E242" i="12"/>
  <c r="F242" i="12" s="1"/>
  <c r="O243" i="12"/>
  <c r="P243" i="12" s="1"/>
  <c r="C244" i="6"/>
  <c r="E243" i="6"/>
  <c r="F243" i="6" s="1"/>
  <c r="E246" i="10" l="1"/>
  <c r="R245" i="10"/>
  <c r="M247" i="6"/>
  <c r="O246" i="6"/>
  <c r="P246" i="6" s="1"/>
  <c r="O244" i="12"/>
  <c r="P244" i="12" s="1"/>
  <c r="E243" i="12"/>
  <c r="F243" i="12" s="1"/>
  <c r="C245" i="6"/>
  <c r="E244" i="6"/>
  <c r="F244" i="6" s="1"/>
  <c r="R246" i="10" l="1"/>
  <c r="E247" i="10"/>
  <c r="M248" i="6"/>
  <c r="O247" i="6"/>
  <c r="P247" i="6" s="1"/>
  <c r="E244" i="12"/>
  <c r="F244" i="12" s="1"/>
  <c r="O245" i="12"/>
  <c r="P245" i="12" s="1"/>
  <c r="C246" i="6"/>
  <c r="E245" i="6"/>
  <c r="F245" i="6" s="1"/>
  <c r="E248" i="10" l="1"/>
  <c r="R247" i="10"/>
  <c r="M249" i="6"/>
  <c r="O248" i="6"/>
  <c r="P248" i="6" s="1"/>
  <c r="O246" i="12"/>
  <c r="P246" i="12" s="1"/>
  <c r="E245" i="12"/>
  <c r="F245" i="12" s="1"/>
  <c r="C247" i="6"/>
  <c r="E246" i="6"/>
  <c r="F246" i="6" s="1"/>
  <c r="R248" i="10" l="1"/>
  <c r="E249" i="10"/>
  <c r="M250" i="6"/>
  <c r="O249" i="6"/>
  <c r="P249" i="6" s="1"/>
  <c r="E246" i="12"/>
  <c r="F246" i="12" s="1"/>
  <c r="O247" i="12"/>
  <c r="P247" i="12" s="1"/>
  <c r="C248" i="6"/>
  <c r="E247" i="6"/>
  <c r="F247" i="6" s="1"/>
  <c r="E250" i="10" l="1"/>
  <c r="R249" i="10"/>
  <c r="M251" i="6"/>
  <c r="O250" i="6"/>
  <c r="P250" i="6" s="1"/>
  <c r="O248" i="12"/>
  <c r="P248" i="12" s="1"/>
  <c r="E247" i="12"/>
  <c r="F247" i="12" s="1"/>
  <c r="C249" i="6"/>
  <c r="E248" i="6"/>
  <c r="F248" i="6" s="1"/>
  <c r="R250" i="10" l="1"/>
  <c r="E251" i="10"/>
  <c r="M252" i="6"/>
  <c r="O251" i="6"/>
  <c r="P251" i="6" s="1"/>
  <c r="E248" i="12"/>
  <c r="F248" i="12" s="1"/>
  <c r="O249" i="12"/>
  <c r="P249" i="12" s="1"/>
  <c r="C250" i="6"/>
  <c r="E249" i="6"/>
  <c r="F249" i="6" s="1"/>
  <c r="E252" i="10" l="1"/>
  <c r="R251" i="10"/>
  <c r="M253" i="6"/>
  <c r="O252" i="6"/>
  <c r="P252" i="6" s="1"/>
  <c r="O250" i="12"/>
  <c r="P250" i="12" s="1"/>
  <c r="E249" i="12"/>
  <c r="F249" i="12" s="1"/>
  <c r="C251" i="6"/>
  <c r="E250" i="6"/>
  <c r="F250" i="6" s="1"/>
  <c r="R252" i="10" l="1"/>
  <c r="E253" i="10"/>
  <c r="M254" i="6"/>
  <c r="O253" i="6"/>
  <c r="P253" i="6" s="1"/>
  <c r="E250" i="12"/>
  <c r="F250" i="12" s="1"/>
  <c r="O251" i="12"/>
  <c r="P251" i="12" s="1"/>
  <c r="C252" i="6"/>
  <c r="E251" i="6"/>
  <c r="F251" i="6" s="1"/>
  <c r="E254" i="10" l="1"/>
  <c r="R253" i="10"/>
  <c r="M255" i="6"/>
  <c r="O254" i="6"/>
  <c r="P254" i="6" s="1"/>
  <c r="O252" i="12"/>
  <c r="P252" i="12" s="1"/>
  <c r="E251" i="12"/>
  <c r="F251" i="12" s="1"/>
  <c r="C253" i="6"/>
  <c r="E252" i="6"/>
  <c r="F252" i="6" s="1"/>
  <c r="R254" i="10" l="1"/>
  <c r="E255" i="10"/>
  <c r="M256" i="6"/>
  <c r="O255" i="6"/>
  <c r="P255" i="6" s="1"/>
  <c r="E252" i="12"/>
  <c r="F252" i="12" s="1"/>
  <c r="O253" i="12"/>
  <c r="P253" i="12" s="1"/>
  <c r="C254" i="6"/>
  <c r="E253" i="6"/>
  <c r="F253" i="6" s="1"/>
  <c r="E256" i="10" l="1"/>
  <c r="R255" i="10"/>
  <c r="M257" i="6"/>
  <c r="O256" i="6"/>
  <c r="P256" i="6" s="1"/>
  <c r="O254" i="12"/>
  <c r="P254" i="12" s="1"/>
  <c r="E253" i="12"/>
  <c r="F253" i="12" s="1"/>
  <c r="C255" i="6"/>
  <c r="E254" i="6"/>
  <c r="F254" i="6" s="1"/>
  <c r="R256" i="10" l="1"/>
  <c r="E257" i="10"/>
  <c r="M258" i="6"/>
  <c r="O257" i="6"/>
  <c r="P257" i="6" s="1"/>
  <c r="E254" i="12"/>
  <c r="F254" i="12" s="1"/>
  <c r="O255" i="12"/>
  <c r="P255" i="12" s="1"/>
  <c r="C256" i="6"/>
  <c r="E255" i="6"/>
  <c r="F255" i="6" s="1"/>
  <c r="E258" i="10" l="1"/>
  <c r="R257" i="10"/>
  <c r="M259" i="6"/>
  <c r="O258" i="6"/>
  <c r="P258" i="6" s="1"/>
  <c r="O256" i="12"/>
  <c r="P256" i="12" s="1"/>
  <c r="E255" i="12"/>
  <c r="F255" i="12" s="1"/>
  <c r="C257" i="6"/>
  <c r="E256" i="6"/>
  <c r="F256" i="6" s="1"/>
  <c r="R258" i="10" l="1"/>
  <c r="E259" i="10"/>
  <c r="M260" i="6"/>
  <c r="O259" i="6"/>
  <c r="P259" i="6" s="1"/>
  <c r="E256" i="12"/>
  <c r="F256" i="12" s="1"/>
  <c r="O257" i="12"/>
  <c r="P257" i="12" s="1"/>
  <c r="C258" i="6"/>
  <c r="E257" i="6"/>
  <c r="F257" i="6" s="1"/>
  <c r="E260" i="10" l="1"/>
  <c r="R259" i="10"/>
  <c r="M261" i="6"/>
  <c r="O260" i="6"/>
  <c r="P260" i="6" s="1"/>
  <c r="O258" i="12"/>
  <c r="P258" i="12" s="1"/>
  <c r="E257" i="12"/>
  <c r="F257" i="12" s="1"/>
  <c r="C259" i="6"/>
  <c r="E258" i="6"/>
  <c r="F258" i="6" s="1"/>
  <c r="R260" i="10" l="1"/>
  <c r="E261" i="10"/>
  <c r="M262" i="6"/>
  <c r="O261" i="6"/>
  <c r="P261" i="6" s="1"/>
  <c r="E258" i="12"/>
  <c r="F258" i="12" s="1"/>
  <c r="O259" i="12"/>
  <c r="P259" i="12" s="1"/>
  <c r="C260" i="6"/>
  <c r="E259" i="6"/>
  <c r="F259" i="6" s="1"/>
  <c r="E262" i="10" l="1"/>
  <c r="R261" i="10"/>
  <c r="M263" i="6"/>
  <c r="O262" i="6"/>
  <c r="P262" i="6" s="1"/>
  <c r="O260" i="12"/>
  <c r="P260" i="12" s="1"/>
  <c r="E259" i="12"/>
  <c r="F259" i="12" s="1"/>
  <c r="C261" i="6"/>
  <c r="E260" i="6"/>
  <c r="F260" i="6" s="1"/>
  <c r="R262" i="10" l="1"/>
  <c r="E263" i="10"/>
  <c r="M264" i="6"/>
  <c r="O263" i="6"/>
  <c r="P263" i="6" s="1"/>
  <c r="E260" i="12"/>
  <c r="F260" i="12" s="1"/>
  <c r="O261" i="12"/>
  <c r="P261" i="12" s="1"/>
  <c r="C262" i="6"/>
  <c r="E261" i="6"/>
  <c r="F261" i="6" s="1"/>
  <c r="E264" i="10" l="1"/>
  <c r="R263" i="10"/>
  <c r="M265" i="6"/>
  <c r="O264" i="6"/>
  <c r="P264" i="6" s="1"/>
  <c r="E261" i="12"/>
  <c r="F261" i="12" s="1"/>
  <c r="O262" i="12"/>
  <c r="P262" i="12" s="1"/>
  <c r="C263" i="6"/>
  <c r="E262" i="6"/>
  <c r="F262" i="6" s="1"/>
  <c r="R264" i="10" l="1"/>
  <c r="E265" i="10"/>
  <c r="M266" i="6"/>
  <c r="O265" i="6"/>
  <c r="P265" i="6" s="1"/>
  <c r="E262" i="12"/>
  <c r="F262" i="12" s="1"/>
  <c r="O263" i="12"/>
  <c r="P263" i="12" s="1"/>
  <c r="C264" i="6"/>
  <c r="E263" i="6"/>
  <c r="F263" i="6" s="1"/>
  <c r="E266" i="10" l="1"/>
  <c r="R265" i="10"/>
  <c r="M267" i="6"/>
  <c r="O266" i="6"/>
  <c r="P266" i="6" s="1"/>
  <c r="O264" i="12"/>
  <c r="P264" i="12" s="1"/>
  <c r="E263" i="12"/>
  <c r="F263" i="12" s="1"/>
  <c r="C265" i="6"/>
  <c r="E264" i="6"/>
  <c r="F264" i="6" s="1"/>
  <c r="R266" i="10" l="1"/>
  <c r="E267" i="10"/>
  <c r="M268" i="6"/>
  <c r="O267" i="6"/>
  <c r="P267" i="6" s="1"/>
  <c r="E264" i="12"/>
  <c r="F264" i="12" s="1"/>
  <c r="O265" i="12"/>
  <c r="P265" i="12" s="1"/>
  <c r="C266" i="6"/>
  <c r="E265" i="6"/>
  <c r="F265" i="6" s="1"/>
  <c r="E268" i="10" l="1"/>
  <c r="R267" i="10"/>
  <c r="M269" i="6"/>
  <c r="O268" i="6"/>
  <c r="P268" i="6" s="1"/>
  <c r="O266" i="12"/>
  <c r="P266" i="12" s="1"/>
  <c r="E265" i="12"/>
  <c r="F265" i="12" s="1"/>
  <c r="C267" i="6"/>
  <c r="E266" i="6"/>
  <c r="F266" i="6" s="1"/>
  <c r="R268" i="10" l="1"/>
  <c r="E269" i="10"/>
  <c r="M270" i="6"/>
  <c r="O269" i="6"/>
  <c r="P269" i="6" s="1"/>
  <c r="E266" i="12"/>
  <c r="F266" i="12" s="1"/>
  <c r="O267" i="12"/>
  <c r="P267" i="12" s="1"/>
  <c r="C268" i="6"/>
  <c r="E267" i="6"/>
  <c r="F267" i="6" s="1"/>
  <c r="E270" i="10" l="1"/>
  <c r="R269" i="10"/>
  <c r="M271" i="6"/>
  <c r="O270" i="6"/>
  <c r="P270" i="6" s="1"/>
  <c r="O268" i="12"/>
  <c r="P268" i="12" s="1"/>
  <c r="E267" i="12"/>
  <c r="F267" i="12" s="1"/>
  <c r="C269" i="6"/>
  <c r="E268" i="6"/>
  <c r="F268" i="6" s="1"/>
  <c r="R270" i="10" l="1"/>
  <c r="E271" i="10"/>
  <c r="M272" i="6"/>
  <c r="O272" i="6" s="1"/>
  <c r="P272" i="6" s="1"/>
  <c r="O271" i="6"/>
  <c r="P271" i="6" s="1"/>
  <c r="E268" i="12"/>
  <c r="F268" i="12" s="1"/>
  <c r="O269" i="12"/>
  <c r="P269" i="12" s="1"/>
  <c r="C270" i="6"/>
  <c r="E269" i="6"/>
  <c r="F269" i="6" s="1"/>
  <c r="E272" i="10" l="1"/>
  <c r="R271" i="10"/>
  <c r="T4" i="6"/>
  <c r="O270" i="12"/>
  <c r="P270" i="12" s="1"/>
  <c r="E269" i="12"/>
  <c r="F269" i="12" s="1"/>
  <c r="C271" i="6"/>
  <c r="E270" i="6"/>
  <c r="F270" i="6" s="1"/>
  <c r="R272" i="10" l="1"/>
  <c r="E273" i="10"/>
  <c r="E270" i="12"/>
  <c r="F270" i="12" s="1"/>
  <c r="O272" i="12"/>
  <c r="P272" i="12" s="1"/>
  <c r="O271" i="12"/>
  <c r="P271" i="12" s="1"/>
  <c r="C272" i="6"/>
  <c r="E271" i="6"/>
  <c r="F271" i="6" s="1"/>
  <c r="U272" i="10" l="1"/>
  <c r="U271" i="10"/>
  <c r="U270" i="10"/>
  <c r="U269" i="10"/>
  <c r="U268" i="10"/>
  <c r="U267" i="10"/>
  <c r="U266" i="10"/>
  <c r="U265" i="10"/>
  <c r="U264" i="10"/>
  <c r="U263" i="10"/>
  <c r="U262" i="10"/>
  <c r="U261" i="10"/>
  <c r="U260" i="10"/>
  <c r="U259" i="10"/>
  <c r="U258" i="10"/>
  <c r="U257" i="10"/>
  <c r="U256" i="10"/>
  <c r="U255" i="10"/>
  <c r="U254" i="10"/>
  <c r="U253" i="10"/>
  <c r="U252" i="10"/>
  <c r="U251" i="10"/>
  <c r="U250" i="10"/>
  <c r="U249" i="10"/>
  <c r="U248" i="10"/>
  <c r="U247" i="10"/>
  <c r="U246" i="10"/>
  <c r="U245" i="10"/>
  <c r="U244" i="10"/>
  <c r="U243" i="10"/>
  <c r="U242" i="10"/>
  <c r="U62" i="10"/>
  <c r="U61" i="10"/>
  <c r="U60" i="10"/>
  <c r="U59" i="10"/>
  <c r="U58" i="10"/>
  <c r="U57" i="10"/>
  <c r="U56" i="10"/>
  <c r="U55" i="10"/>
  <c r="U54" i="10"/>
  <c r="U53" i="10"/>
  <c r="U52" i="10"/>
  <c r="U51" i="10"/>
  <c r="U50" i="10"/>
  <c r="U49" i="10"/>
  <c r="U48" i="10"/>
  <c r="U47" i="10"/>
  <c r="U46" i="10"/>
  <c r="U45" i="10"/>
  <c r="U44" i="10"/>
  <c r="U43" i="10"/>
  <c r="U42" i="10"/>
  <c r="U41" i="10"/>
  <c r="U40" i="10"/>
  <c r="U39" i="10"/>
  <c r="U38" i="10"/>
  <c r="U37" i="10"/>
  <c r="U36" i="10"/>
  <c r="U35" i="10"/>
  <c r="U34" i="10"/>
  <c r="U33" i="10"/>
  <c r="U32" i="10"/>
  <c r="U31" i="10"/>
  <c r="U30" i="10"/>
  <c r="U29" i="10"/>
  <c r="U28" i="10"/>
  <c r="U27" i="10"/>
  <c r="U26" i="10"/>
  <c r="U25" i="10"/>
  <c r="U24" i="10"/>
  <c r="U23" i="10"/>
  <c r="U22" i="10"/>
  <c r="U21" i="10"/>
  <c r="U20" i="10"/>
  <c r="U19" i="10"/>
  <c r="U18" i="10"/>
  <c r="U17" i="10"/>
  <c r="U16" i="10"/>
  <c r="U15" i="10"/>
  <c r="U14" i="10"/>
  <c r="U13" i="10"/>
  <c r="U12" i="10"/>
  <c r="U11" i="10"/>
  <c r="U10" i="10"/>
  <c r="U9" i="10"/>
  <c r="U8" i="10"/>
  <c r="U7" i="10"/>
  <c r="U6" i="10"/>
  <c r="U5" i="10"/>
  <c r="U4" i="10"/>
  <c r="U3" i="10"/>
  <c r="U241" i="10"/>
  <c r="U240" i="10"/>
  <c r="U239" i="10"/>
  <c r="U238" i="10"/>
  <c r="U237" i="10"/>
  <c r="U236" i="10"/>
  <c r="U235" i="10"/>
  <c r="U234" i="10"/>
  <c r="U233" i="10"/>
  <c r="U232" i="10"/>
  <c r="U231" i="10"/>
  <c r="U230" i="10"/>
  <c r="U229" i="10"/>
  <c r="U228" i="10"/>
  <c r="U227" i="10"/>
  <c r="U226" i="10"/>
  <c r="U225" i="10"/>
  <c r="U224" i="10"/>
  <c r="U223" i="10"/>
  <c r="U222" i="10"/>
  <c r="U221" i="10"/>
  <c r="U220" i="10"/>
  <c r="U219" i="10"/>
  <c r="U218" i="10"/>
  <c r="U217" i="10"/>
  <c r="U216" i="10"/>
  <c r="U215" i="10"/>
  <c r="U214" i="10"/>
  <c r="U213" i="10"/>
  <c r="U212" i="10"/>
  <c r="U211" i="10"/>
  <c r="U210" i="10"/>
  <c r="U209" i="10"/>
  <c r="U208" i="10"/>
  <c r="U207" i="10"/>
  <c r="U206" i="10"/>
  <c r="U205" i="10"/>
  <c r="U204" i="10"/>
  <c r="U203" i="10"/>
  <c r="U202" i="10"/>
  <c r="U201" i="10"/>
  <c r="U200" i="10"/>
  <c r="U199" i="10"/>
  <c r="U198" i="10"/>
  <c r="U197" i="10"/>
  <c r="U196" i="10"/>
  <c r="U195" i="10"/>
  <c r="U194" i="10"/>
  <c r="U193" i="10"/>
  <c r="U192" i="10"/>
  <c r="U191" i="10"/>
  <c r="U190" i="10"/>
  <c r="U189" i="10"/>
  <c r="U188" i="10"/>
  <c r="U187" i="10"/>
  <c r="U186" i="10"/>
  <c r="U185" i="10"/>
  <c r="U184" i="10"/>
  <c r="U183" i="10"/>
  <c r="U182" i="10"/>
  <c r="U181" i="10"/>
  <c r="U180" i="10"/>
  <c r="U179" i="10"/>
  <c r="U178" i="10"/>
  <c r="U177" i="10"/>
  <c r="U176" i="10"/>
  <c r="U175" i="10"/>
  <c r="U174" i="10"/>
  <c r="U173" i="10"/>
  <c r="U172" i="10"/>
  <c r="U171" i="10"/>
  <c r="U170" i="10"/>
  <c r="U169" i="10"/>
  <c r="U168" i="10"/>
  <c r="U167" i="10"/>
  <c r="U166" i="10"/>
  <c r="U165" i="10"/>
  <c r="U164" i="10"/>
  <c r="U163" i="10"/>
  <c r="U162" i="10"/>
  <c r="U161" i="10"/>
  <c r="U160" i="10"/>
  <c r="U159" i="10"/>
  <c r="U158" i="10"/>
  <c r="U157" i="10"/>
  <c r="U156" i="10"/>
  <c r="U155" i="10"/>
  <c r="U154" i="10"/>
  <c r="U153" i="10"/>
  <c r="U152" i="10"/>
  <c r="U151" i="10"/>
  <c r="U150" i="10"/>
  <c r="U149" i="10"/>
  <c r="U148" i="10"/>
  <c r="U147" i="10"/>
  <c r="U146" i="10"/>
  <c r="U145" i="10"/>
  <c r="U144" i="10"/>
  <c r="U143" i="10"/>
  <c r="U142" i="10"/>
  <c r="U141" i="10"/>
  <c r="U140" i="10"/>
  <c r="U139" i="10"/>
  <c r="U138" i="10"/>
  <c r="U137" i="10"/>
  <c r="U136" i="10"/>
  <c r="U135" i="10"/>
  <c r="U134" i="10"/>
  <c r="U133" i="10"/>
  <c r="U132" i="10"/>
  <c r="U131" i="10"/>
  <c r="U130" i="10"/>
  <c r="U129" i="10"/>
  <c r="U128" i="10"/>
  <c r="U127" i="10"/>
  <c r="U126" i="10"/>
  <c r="U125" i="10"/>
  <c r="U124" i="10"/>
  <c r="U123" i="10"/>
  <c r="U122" i="10"/>
  <c r="U121" i="10"/>
  <c r="U120" i="10"/>
  <c r="U119" i="10"/>
  <c r="U118" i="10"/>
  <c r="U117" i="10"/>
  <c r="U116" i="10"/>
  <c r="U115" i="10"/>
  <c r="U114" i="10"/>
  <c r="U113" i="10"/>
  <c r="U112" i="10"/>
  <c r="U111" i="10"/>
  <c r="U110" i="10"/>
  <c r="U109" i="10"/>
  <c r="U108" i="10"/>
  <c r="U107" i="10"/>
  <c r="U106" i="10"/>
  <c r="U105" i="10"/>
  <c r="U104" i="10"/>
  <c r="U103" i="10"/>
  <c r="U102" i="10"/>
  <c r="U101" i="10"/>
  <c r="U100" i="10"/>
  <c r="U99" i="10"/>
  <c r="U98" i="10"/>
  <c r="U97" i="10"/>
  <c r="U96" i="10"/>
  <c r="U95" i="10"/>
  <c r="U94" i="10"/>
  <c r="U93" i="10"/>
  <c r="U92" i="10"/>
  <c r="U91" i="10"/>
  <c r="U90" i="10"/>
  <c r="U89" i="10"/>
  <c r="U88" i="10"/>
  <c r="U87" i="10"/>
  <c r="U86" i="10"/>
  <c r="U85" i="10"/>
  <c r="U84" i="10"/>
  <c r="U83" i="10"/>
  <c r="U82" i="10"/>
  <c r="U81" i="10"/>
  <c r="U80" i="10"/>
  <c r="U79" i="10"/>
  <c r="U78" i="10"/>
  <c r="U77" i="10"/>
  <c r="U76" i="10"/>
  <c r="U75" i="10"/>
  <c r="U74" i="10"/>
  <c r="U73" i="10"/>
  <c r="U72" i="10"/>
  <c r="U71" i="10"/>
  <c r="U70" i="10"/>
  <c r="U69" i="10"/>
  <c r="U68" i="10"/>
  <c r="U67" i="10"/>
  <c r="U66" i="10"/>
  <c r="U65" i="10"/>
  <c r="U64" i="10"/>
  <c r="U63" i="10"/>
  <c r="E274" i="10"/>
  <c r="T4" i="12"/>
  <c r="E271" i="12"/>
  <c r="F271" i="12" s="1"/>
  <c r="C273" i="6"/>
  <c r="E272" i="6"/>
  <c r="F272" i="6" s="1"/>
  <c r="W6" i="10" l="1"/>
  <c r="E275" i="10"/>
  <c r="E272" i="12"/>
  <c r="F272" i="12" s="1"/>
  <c r="C274" i="6"/>
  <c r="E273" i="6"/>
  <c r="F273" i="6" s="1"/>
  <c r="E276" i="10" l="1"/>
  <c r="E273" i="12"/>
  <c r="F273" i="12" s="1"/>
  <c r="C275" i="6"/>
  <c r="E274" i="6"/>
  <c r="F274" i="6" s="1"/>
  <c r="E277" i="10" l="1"/>
  <c r="E274" i="12"/>
  <c r="F274" i="12" s="1"/>
  <c r="C276" i="6"/>
  <c r="E275" i="6"/>
  <c r="F275" i="6" s="1"/>
  <c r="E278" i="10" l="1"/>
  <c r="E275" i="12"/>
  <c r="F275" i="12" s="1"/>
  <c r="C277" i="6"/>
  <c r="E276" i="6"/>
  <c r="F276" i="6" s="1"/>
  <c r="E279" i="10" l="1"/>
  <c r="E276" i="12"/>
  <c r="F276" i="12" s="1"/>
  <c r="C278" i="6"/>
  <c r="E277" i="6"/>
  <c r="F277" i="6" s="1"/>
  <c r="E280" i="10" l="1"/>
  <c r="E277" i="12"/>
  <c r="F277" i="12" s="1"/>
  <c r="C279" i="6"/>
  <c r="E278" i="6"/>
  <c r="F278" i="6" s="1"/>
  <c r="E281" i="10" l="1"/>
  <c r="E278" i="12"/>
  <c r="F278" i="12" s="1"/>
  <c r="C280" i="6"/>
  <c r="E279" i="6"/>
  <c r="F279" i="6" s="1"/>
  <c r="E282" i="10" l="1"/>
  <c r="E279" i="12"/>
  <c r="F279" i="12" s="1"/>
  <c r="C281" i="6"/>
  <c r="E280" i="6"/>
  <c r="F280" i="6" s="1"/>
  <c r="E283" i="10" l="1"/>
  <c r="E280" i="12"/>
  <c r="F280" i="12" s="1"/>
  <c r="C282" i="6"/>
  <c r="E281" i="6"/>
  <c r="F281" i="6" s="1"/>
  <c r="E284" i="10" l="1"/>
  <c r="E281" i="12"/>
  <c r="F281" i="12" s="1"/>
  <c r="C283" i="6"/>
  <c r="E282" i="6"/>
  <c r="F282" i="6" s="1"/>
  <c r="E285" i="10" l="1"/>
  <c r="E282" i="12"/>
  <c r="F282" i="12" s="1"/>
  <c r="C284" i="6"/>
  <c r="E283" i="6"/>
  <c r="F283" i="6" s="1"/>
  <c r="E286" i="10" l="1"/>
  <c r="E283" i="12"/>
  <c r="F283" i="12" s="1"/>
  <c r="C285" i="6"/>
  <c r="E284" i="6"/>
  <c r="F284" i="6" s="1"/>
  <c r="E287" i="10" l="1"/>
  <c r="E284" i="12"/>
  <c r="F284" i="12" s="1"/>
  <c r="C286" i="6"/>
  <c r="E285" i="6"/>
  <c r="F285" i="6" s="1"/>
  <c r="E288" i="10" l="1"/>
  <c r="E285" i="12"/>
  <c r="F285" i="12" s="1"/>
  <c r="C287" i="6"/>
  <c r="E286" i="6"/>
  <c r="F286" i="6" s="1"/>
  <c r="E289" i="10" l="1"/>
  <c r="E286" i="12"/>
  <c r="F286" i="12" s="1"/>
  <c r="C288" i="6"/>
  <c r="E287" i="6"/>
  <c r="F287" i="6" s="1"/>
  <c r="E290" i="10" l="1"/>
  <c r="E287" i="12"/>
  <c r="F287" i="12" s="1"/>
  <c r="C289" i="6"/>
  <c r="E288" i="6"/>
  <c r="F288" i="6" s="1"/>
  <c r="E291" i="10" l="1"/>
  <c r="E288" i="12"/>
  <c r="F288" i="12" s="1"/>
  <c r="C290" i="6"/>
  <c r="E289" i="6"/>
  <c r="F289" i="6" s="1"/>
  <c r="E292" i="10" l="1"/>
  <c r="E289" i="12"/>
  <c r="F289" i="12" s="1"/>
  <c r="C291" i="6"/>
  <c r="E290" i="6"/>
  <c r="F290" i="6" s="1"/>
  <c r="E293" i="10" l="1"/>
  <c r="E290" i="12"/>
  <c r="F290" i="12" s="1"/>
  <c r="C292" i="6"/>
  <c r="E291" i="6"/>
  <c r="F291" i="6" s="1"/>
  <c r="E294" i="10" l="1"/>
  <c r="E291" i="12"/>
  <c r="F291" i="12" s="1"/>
  <c r="C293" i="6"/>
  <c r="E292" i="6"/>
  <c r="F292" i="6" s="1"/>
  <c r="E295" i="10" l="1"/>
  <c r="E292" i="12"/>
  <c r="F292" i="12" s="1"/>
  <c r="C294" i="6"/>
  <c r="E293" i="6"/>
  <c r="F293" i="6" s="1"/>
  <c r="E296" i="10" l="1"/>
  <c r="E293" i="12"/>
  <c r="F293" i="12" s="1"/>
  <c r="C295" i="6"/>
  <c r="E294" i="6"/>
  <c r="F294" i="6" s="1"/>
  <c r="E297" i="10" l="1"/>
  <c r="E294" i="12"/>
  <c r="F294" i="12" s="1"/>
  <c r="C296" i="6"/>
  <c r="E295" i="6"/>
  <c r="F295" i="6" s="1"/>
  <c r="E298" i="10" l="1"/>
  <c r="E295" i="12"/>
  <c r="F295" i="12" s="1"/>
  <c r="C297" i="6"/>
  <c r="E296" i="6"/>
  <c r="F296" i="6" s="1"/>
  <c r="E299" i="10" l="1"/>
  <c r="E296" i="12"/>
  <c r="F296" i="12" s="1"/>
  <c r="C298" i="6"/>
  <c r="E297" i="6"/>
  <c r="F297" i="6" s="1"/>
  <c r="E300" i="10" l="1"/>
  <c r="E297" i="12"/>
  <c r="F297" i="12" s="1"/>
  <c r="C299" i="6"/>
  <c r="E298" i="6"/>
  <c r="F298" i="6" s="1"/>
  <c r="E301" i="10" l="1"/>
  <c r="E298" i="12"/>
  <c r="F298" i="12" s="1"/>
  <c r="C300" i="6"/>
  <c r="E299" i="6"/>
  <c r="F299" i="6" s="1"/>
  <c r="E302" i="10" l="1"/>
  <c r="E299" i="12"/>
  <c r="F299" i="12" s="1"/>
  <c r="C301" i="6"/>
  <c r="E300" i="6"/>
  <c r="F300" i="6" s="1"/>
  <c r="E303" i="10" l="1"/>
  <c r="E300" i="12"/>
  <c r="F300" i="12" s="1"/>
  <c r="C302" i="6"/>
  <c r="E301" i="6"/>
  <c r="F301" i="6" s="1"/>
  <c r="E304" i="10" l="1"/>
  <c r="E301" i="12"/>
  <c r="F301" i="12" s="1"/>
  <c r="C303" i="6"/>
  <c r="E302" i="6"/>
  <c r="F302" i="6" s="1"/>
  <c r="E305" i="10" l="1"/>
  <c r="E302" i="12"/>
  <c r="F302" i="12" s="1"/>
  <c r="C304" i="6"/>
  <c r="E303" i="6"/>
  <c r="F303" i="6" s="1"/>
  <c r="E306" i="10" l="1"/>
  <c r="E303" i="12"/>
  <c r="F303" i="12" s="1"/>
  <c r="C305" i="6"/>
  <c r="E304" i="6"/>
  <c r="F304" i="6" s="1"/>
  <c r="E307" i="10" l="1"/>
  <c r="E304" i="12"/>
  <c r="F304" i="12" s="1"/>
  <c r="C306" i="6"/>
  <c r="E305" i="6"/>
  <c r="F305" i="6" s="1"/>
  <c r="E308" i="10" l="1"/>
  <c r="E305" i="12"/>
  <c r="F305" i="12" s="1"/>
  <c r="C307" i="6"/>
  <c r="E306" i="6"/>
  <c r="F306" i="6" s="1"/>
  <c r="E309" i="10" l="1"/>
  <c r="E306" i="12"/>
  <c r="F306" i="12" s="1"/>
  <c r="C308" i="6"/>
  <c r="E307" i="6"/>
  <c r="F307" i="6" s="1"/>
  <c r="E310" i="10" l="1"/>
  <c r="E307" i="12"/>
  <c r="F307" i="12" s="1"/>
  <c r="C309" i="6"/>
  <c r="E308" i="6"/>
  <c r="F308" i="6" s="1"/>
  <c r="E311" i="10" l="1"/>
  <c r="E308" i="12"/>
  <c r="F308" i="12" s="1"/>
  <c r="C310" i="6"/>
  <c r="E309" i="6"/>
  <c r="F309" i="6" s="1"/>
  <c r="E312" i="10" l="1"/>
  <c r="E309" i="12"/>
  <c r="F309" i="12" s="1"/>
  <c r="C311" i="6"/>
  <c r="E310" i="6"/>
  <c r="F310" i="6" s="1"/>
  <c r="E313" i="10" l="1"/>
  <c r="E310" i="12"/>
  <c r="F310" i="12" s="1"/>
  <c r="C312" i="6"/>
  <c r="E311" i="6"/>
  <c r="F311" i="6" s="1"/>
  <c r="E314" i="10" l="1"/>
  <c r="E311" i="12"/>
  <c r="F311" i="12" s="1"/>
  <c r="C313" i="6"/>
  <c r="E312" i="6"/>
  <c r="F312" i="6" s="1"/>
  <c r="E315" i="10" l="1"/>
  <c r="E312" i="12"/>
  <c r="F312" i="12" s="1"/>
  <c r="C314" i="6"/>
  <c r="E313" i="6"/>
  <c r="F313" i="6" s="1"/>
  <c r="E316" i="10" l="1"/>
  <c r="E313" i="12"/>
  <c r="F313" i="12" s="1"/>
  <c r="C315" i="6"/>
  <c r="E314" i="6"/>
  <c r="F314" i="6" s="1"/>
  <c r="E317" i="10" l="1"/>
  <c r="E314" i="12"/>
  <c r="F314" i="12" s="1"/>
  <c r="C316" i="6"/>
  <c r="E315" i="6"/>
  <c r="F315" i="6" s="1"/>
  <c r="E318" i="10" l="1"/>
  <c r="E315" i="12"/>
  <c r="F315" i="12" s="1"/>
  <c r="C317" i="6"/>
  <c r="E316" i="6"/>
  <c r="F316" i="6" s="1"/>
  <c r="E319" i="10" l="1"/>
  <c r="E316" i="12"/>
  <c r="F316" i="12" s="1"/>
  <c r="C318" i="6"/>
  <c r="E317" i="6"/>
  <c r="F317" i="6" s="1"/>
  <c r="E320" i="10" l="1"/>
  <c r="E317" i="12"/>
  <c r="F317" i="12" s="1"/>
  <c r="C319" i="6"/>
  <c r="E318" i="6"/>
  <c r="F318" i="6" s="1"/>
  <c r="E321" i="10" l="1"/>
  <c r="E318" i="12"/>
  <c r="F318" i="12" s="1"/>
  <c r="C320" i="6"/>
  <c r="E319" i="6"/>
  <c r="F319" i="6" s="1"/>
  <c r="E322" i="10" l="1"/>
  <c r="E319" i="12"/>
  <c r="F319" i="12" s="1"/>
  <c r="C321" i="6"/>
  <c r="E320" i="6"/>
  <c r="F320" i="6" s="1"/>
  <c r="E323" i="10" l="1"/>
  <c r="E320" i="12"/>
  <c r="F320" i="12" s="1"/>
  <c r="C322" i="6"/>
  <c r="E321" i="6"/>
  <c r="F321" i="6" s="1"/>
  <c r="E324" i="10" l="1"/>
  <c r="E321" i="12"/>
  <c r="F321" i="12" s="1"/>
  <c r="C323" i="6"/>
  <c r="E322" i="6"/>
  <c r="F322" i="6" s="1"/>
  <c r="E325" i="10" l="1"/>
  <c r="E322" i="12"/>
  <c r="F322" i="12" s="1"/>
  <c r="C324" i="6"/>
  <c r="E323" i="6"/>
  <c r="F323" i="6" s="1"/>
  <c r="E326" i="10" l="1"/>
  <c r="E323" i="12"/>
  <c r="F323" i="12" s="1"/>
  <c r="C325" i="6"/>
  <c r="E324" i="6"/>
  <c r="F324" i="6" s="1"/>
  <c r="E327" i="10" l="1"/>
  <c r="E324" i="12"/>
  <c r="F324" i="12" s="1"/>
  <c r="C326" i="6"/>
  <c r="E325" i="6"/>
  <c r="F325" i="6" s="1"/>
  <c r="E328" i="10" l="1"/>
  <c r="E325" i="12"/>
  <c r="F325" i="12" s="1"/>
  <c r="C327" i="6"/>
  <c r="E326" i="6"/>
  <c r="F326" i="6" s="1"/>
  <c r="E329" i="10" l="1"/>
  <c r="E326" i="12"/>
  <c r="F326" i="12" s="1"/>
  <c r="C328" i="6"/>
  <c r="E327" i="6"/>
  <c r="F327" i="6" s="1"/>
  <c r="E330" i="10" l="1"/>
  <c r="E327" i="12"/>
  <c r="F327" i="12" s="1"/>
  <c r="C329" i="6"/>
  <c r="E328" i="6"/>
  <c r="F328" i="6" s="1"/>
  <c r="E331" i="10" l="1"/>
  <c r="E328" i="12"/>
  <c r="F328" i="12" s="1"/>
  <c r="C330" i="6"/>
  <c r="E329" i="6"/>
  <c r="F329" i="6" s="1"/>
  <c r="E332" i="10" l="1"/>
  <c r="E329" i="12"/>
  <c r="F329" i="12" s="1"/>
  <c r="C331" i="6"/>
  <c r="E330" i="6"/>
  <c r="F330" i="6" s="1"/>
  <c r="E333" i="10" l="1"/>
  <c r="E330" i="12"/>
  <c r="F330" i="12" s="1"/>
  <c r="C332" i="6"/>
  <c r="E331" i="6"/>
  <c r="F331" i="6" s="1"/>
  <c r="E334" i="10" l="1"/>
  <c r="E331" i="12"/>
  <c r="F331" i="12" s="1"/>
  <c r="C333" i="6"/>
  <c r="E332" i="6"/>
  <c r="F332" i="6" s="1"/>
  <c r="E335" i="10" l="1"/>
  <c r="E332" i="12"/>
  <c r="F332" i="12" s="1"/>
  <c r="C334" i="6"/>
  <c r="E333" i="6"/>
  <c r="F333" i="6" s="1"/>
  <c r="E336" i="10" l="1"/>
  <c r="E333" i="12"/>
  <c r="F333" i="12" s="1"/>
  <c r="C335" i="6"/>
  <c r="E334" i="6"/>
  <c r="F334" i="6" s="1"/>
  <c r="E337" i="10" l="1"/>
  <c r="E334" i="12"/>
  <c r="F334" i="12" s="1"/>
  <c r="C336" i="6"/>
  <c r="E335" i="6"/>
  <c r="F335" i="6" s="1"/>
  <c r="E338" i="10" l="1"/>
  <c r="E335" i="12"/>
  <c r="F335" i="12" s="1"/>
  <c r="C337" i="6"/>
  <c r="E336" i="6"/>
  <c r="F336" i="6" s="1"/>
  <c r="E339" i="10" l="1"/>
  <c r="E336" i="12"/>
  <c r="F336" i="12" s="1"/>
  <c r="C338" i="6"/>
  <c r="E337" i="6"/>
  <c r="F337" i="6" s="1"/>
  <c r="E340" i="10" l="1"/>
  <c r="E337" i="12"/>
  <c r="F337" i="12" s="1"/>
  <c r="C339" i="6"/>
  <c r="E338" i="6"/>
  <c r="F338" i="6" s="1"/>
  <c r="E341" i="10" l="1"/>
  <c r="E338" i="12"/>
  <c r="F338" i="12" s="1"/>
  <c r="C340" i="6"/>
  <c r="E339" i="6"/>
  <c r="F339" i="6" s="1"/>
  <c r="E342" i="10" l="1"/>
  <c r="E339" i="12"/>
  <c r="F339" i="12" s="1"/>
  <c r="C341" i="6"/>
  <c r="E340" i="6"/>
  <c r="F340" i="6" s="1"/>
  <c r="E343" i="10" l="1"/>
  <c r="E340" i="12"/>
  <c r="F340" i="12" s="1"/>
  <c r="C342" i="6"/>
  <c r="E341" i="6"/>
  <c r="F341" i="6" s="1"/>
  <c r="E344" i="10" l="1"/>
  <c r="E341" i="12"/>
  <c r="F341" i="12" s="1"/>
  <c r="C343" i="6"/>
  <c r="E342" i="6"/>
  <c r="F342" i="6" s="1"/>
  <c r="E345" i="10" l="1"/>
  <c r="E342" i="12"/>
  <c r="F342" i="12" s="1"/>
  <c r="C344" i="6"/>
  <c r="E343" i="6"/>
  <c r="F343" i="6" s="1"/>
  <c r="E346" i="10" l="1"/>
  <c r="E343" i="12"/>
  <c r="F343" i="12" s="1"/>
  <c r="C345" i="6"/>
  <c r="E344" i="6"/>
  <c r="F344" i="6" s="1"/>
  <c r="E347" i="10" l="1"/>
  <c r="E344" i="12"/>
  <c r="F344" i="12" s="1"/>
  <c r="C346" i="6"/>
  <c r="E345" i="6"/>
  <c r="F345" i="6" s="1"/>
  <c r="E348" i="10" l="1"/>
  <c r="E345" i="12"/>
  <c r="F345" i="12" s="1"/>
  <c r="C347" i="6"/>
  <c r="E346" i="6"/>
  <c r="F346" i="6" s="1"/>
  <c r="E349" i="10" l="1"/>
  <c r="E346" i="12"/>
  <c r="F346" i="12" s="1"/>
  <c r="C348" i="6"/>
  <c r="E347" i="6"/>
  <c r="F347" i="6" s="1"/>
  <c r="E350" i="10" l="1"/>
  <c r="E347" i="12"/>
  <c r="F347" i="12" s="1"/>
  <c r="C349" i="6"/>
  <c r="E348" i="6"/>
  <c r="F348" i="6" s="1"/>
  <c r="E351" i="10" l="1"/>
  <c r="E348" i="12"/>
  <c r="F348" i="12" s="1"/>
  <c r="C350" i="6"/>
  <c r="E349" i="6"/>
  <c r="F349" i="6" s="1"/>
  <c r="E352" i="10" l="1"/>
  <c r="E349" i="12"/>
  <c r="F349" i="12" s="1"/>
  <c r="C351" i="6"/>
  <c r="E350" i="6"/>
  <c r="F350" i="6" s="1"/>
  <c r="E353" i="10" l="1"/>
  <c r="E350" i="12"/>
  <c r="F350" i="12" s="1"/>
  <c r="C352" i="6"/>
  <c r="E351" i="6"/>
  <c r="F351" i="6" s="1"/>
  <c r="E354" i="10" l="1"/>
  <c r="E351" i="12"/>
  <c r="F351" i="12" s="1"/>
  <c r="C353" i="6"/>
  <c r="E352" i="6"/>
  <c r="F352" i="6" s="1"/>
  <c r="E355" i="10" l="1"/>
  <c r="E352" i="12"/>
  <c r="F352" i="12" s="1"/>
  <c r="C354" i="6"/>
  <c r="E353" i="6"/>
  <c r="F353" i="6" s="1"/>
  <c r="E356" i="10" l="1"/>
  <c r="E353" i="12"/>
  <c r="F353" i="12" s="1"/>
  <c r="C355" i="6"/>
  <c r="E354" i="6"/>
  <c r="F354" i="6" s="1"/>
  <c r="E357" i="10" l="1"/>
  <c r="E354" i="12"/>
  <c r="F354" i="12" s="1"/>
  <c r="C356" i="6"/>
  <c r="E355" i="6"/>
  <c r="F355" i="6" s="1"/>
  <c r="E358" i="10" l="1"/>
  <c r="E355" i="12"/>
  <c r="F355" i="12" s="1"/>
  <c r="C357" i="6"/>
  <c r="E356" i="6"/>
  <c r="F356" i="6" s="1"/>
  <c r="E359" i="10" l="1"/>
  <c r="E356" i="12"/>
  <c r="F356" i="12" s="1"/>
  <c r="C358" i="6"/>
  <c r="E357" i="6"/>
  <c r="F357" i="6" s="1"/>
  <c r="E360" i="10" l="1"/>
  <c r="E357" i="12"/>
  <c r="F357" i="12" s="1"/>
  <c r="C359" i="6"/>
  <c r="E358" i="6"/>
  <c r="F358" i="6" s="1"/>
  <c r="E361" i="10" l="1"/>
  <c r="E358" i="12"/>
  <c r="F358" i="12" s="1"/>
  <c r="C360" i="6"/>
  <c r="E359" i="6"/>
  <c r="F359" i="6" s="1"/>
  <c r="E362" i="10" l="1"/>
  <c r="E359" i="12"/>
  <c r="F359" i="12" s="1"/>
  <c r="C361" i="6"/>
  <c r="E360" i="6"/>
  <c r="F360" i="6" s="1"/>
  <c r="E363" i="10" l="1"/>
  <c r="E360" i="12"/>
  <c r="F360" i="12" s="1"/>
  <c r="C362" i="6"/>
  <c r="E361" i="6"/>
  <c r="F361" i="6" s="1"/>
  <c r="E364" i="10" l="1"/>
  <c r="E361" i="12"/>
  <c r="F361" i="12" s="1"/>
  <c r="C363" i="6"/>
  <c r="E362" i="6"/>
  <c r="F362" i="6" s="1"/>
  <c r="E365" i="10" l="1"/>
  <c r="E362" i="12"/>
  <c r="F362" i="12" s="1"/>
  <c r="C364" i="6"/>
  <c r="E363" i="6"/>
  <c r="F363" i="6" s="1"/>
  <c r="E366" i="10" l="1"/>
  <c r="E363" i="12"/>
  <c r="F363" i="12" s="1"/>
  <c r="C365" i="6"/>
  <c r="E364" i="6"/>
  <c r="F364" i="6" s="1"/>
  <c r="E367" i="10" l="1"/>
  <c r="E364" i="12"/>
  <c r="F364" i="12" s="1"/>
  <c r="C366" i="6"/>
  <c r="E365" i="6"/>
  <c r="F365" i="6" s="1"/>
  <c r="E368" i="10" l="1"/>
  <c r="E365" i="12"/>
  <c r="F365" i="12" s="1"/>
  <c r="C367" i="6"/>
  <c r="E366" i="6"/>
  <c r="F366" i="6" s="1"/>
  <c r="E369" i="10" l="1"/>
  <c r="E366" i="12"/>
  <c r="F366" i="12" s="1"/>
  <c r="C368" i="6"/>
  <c r="E367" i="6"/>
  <c r="F367" i="6" s="1"/>
  <c r="E370" i="10" l="1"/>
  <c r="E367" i="12"/>
  <c r="F367" i="12" s="1"/>
  <c r="C369" i="6"/>
  <c r="E368" i="6"/>
  <c r="F368" i="6" s="1"/>
  <c r="E371" i="10" l="1"/>
  <c r="E368" i="12"/>
  <c r="F368" i="12" s="1"/>
  <c r="C370" i="6"/>
  <c r="E369" i="6"/>
  <c r="F369" i="6" s="1"/>
  <c r="E372" i="10" l="1"/>
  <c r="E369" i="12"/>
  <c r="F369" i="12" s="1"/>
  <c r="C371" i="6"/>
  <c r="E370" i="6"/>
  <c r="F370" i="6" s="1"/>
  <c r="E373" i="10" l="1"/>
  <c r="E370" i="12"/>
  <c r="F370" i="12" s="1"/>
  <c r="C372" i="6"/>
  <c r="E371" i="6"/>
  <c r="F371" i="6" s="1"/>
  <c r="E374" i="10" l="1"/>
  <c r="E371" i="12"/>
  <c r="F371" i="12" s="1"/>
  <c r="C373" i="6"/>
  <c r="E372" i="6"/>
  <c r="F372" i="6" s="1"/>
  <c r="E375" i="10" l="1"/>
  <c r="E372" i="12"/>
  <c r="F372" i="12" s="1"/>
  <c r="C374" i="6"/>
  <c r="E373" i="6"/>
  <c r="F373" i="6" s="1"/>
  <c r="E376" i="10" l="1"/>
  <c r="E373" i="12"/>
  <c r="F373" i="12" s="1"/>
  <c r="C375" i="6"/>
  <c r="E374" i="6"/>
  <c r="F374" i="6" s="1"/>
  <c r="E377" i="10" l="1"/>
  <c r="E374" i="12"/>
  <c r="F374" i="12" s="1"/>
  <c r="C376" i="6"/>
  <c r="E375" i="6"/>
  <c r="F375" i="6" s="1"/>
  <c r="E378" i="10" l="1"/>
  <c r="E375" i="12"/>
  <c r="F375" i="12" s="1"/>
  <c r="C377" i="6"/>
  <c r="E376" i="6"/>
  <c r="F376" i="6" s="1"/>
  <c r="E379" i="10" l="1"/>
  <c r="E376" i="12"/>
  <c r="F376" i="12" s="1"/>
  <c r="C378" i="6"/>
  <c r="E377" i="6"/>
  <c r="F377" i="6" s="1"/>
  <c r="E380" i="10" l="1"/>
  <c r="E377" i="12"/>
  <c r="F377" i="12" s="1"/>
  <c r="C379" i="6"/>
  <c r="E378" i="6"/>
  <c r="F378" i="6" s="1"/>
  <c r="E381" i="10" l="1"/>
  <c r="E378" i="12"/>
  <c r="F378" i="12" s="1"/>
  <c r="C380" i="6"/>
  <c r="E379" i="6"/>
  <c r="F379" i="6" s="1"/>
  <c r="E382" i="10" l="1"/>
  <c r="E379" i="12"/>
  <c r="F379" i="12" s="1"/>
  <c r="C381" i="6"/>
  <c r="E380" i="6"/>
  <c r="F380" i="6" s="1"/>
  <c r="E383" i="10" l="1"/>
  <c r="E380" i="12"/>
  <c r="F380" i="12" s="1"/>
  <c r="C382" i="6"/>
  <c r="E381" i="6"/>
  <c r="F381" i="6" s="1"/>
  <c r="E384" i="10" l="1"/>
  <c r="E381" i="12"/>
  <c r="F381" i="12" s="1"/>
  <c r="C383" i="6"/>
  <c r="E382" i="6"/>
  <c r="F382" i="6" s="1"/>
  <c r="E385" i="10" l="1"/>
  <c r="E382" i="12"/>
  <c r="F382" i="12" s="1"/>
  <c r="C384" i="6"/>
  <c r="E383" i="6"/>
  <c r="F383" i="6" s="1"/>
  <c r="E386" i="10" l="1"/>
  <c r="E383" i="12"/>
  <c r="F383" i="12" s="1"/>
  <c r="C385" i="6"/>
  <c r="E384" i="6"/>
  <c r="F384" i="6" s="1"/>
  <c r="E387" i="10" l="1"/>
  <c r="E384" i="12"/>
  <c r="F384" i="12" s="1"/>
  <c r="C386" i="6"/>
  <c r="E385" i="6"/>
  <c r="F385" i="6" s="1"/>
  <c r="E388" i="10" l="1"/>
  <c r="E385" i="12"/>
  <c r="F385" i="12" s="1"/>
  <c r="C387" i="6"/>
  <c r="E386" i="6"/>
  <c r="F386" i="6" s="1"/>
  <c r="E389" i="10" l="1"/>
  <c r="E386" i="12"/>
  <c r="F386" i="12" s="1"/>
  <c r="C388" i="6"/>
  <c r="E387" i="6"/>
  <c r="F387" i="6" s="1"/>
  <c r="E390" i="10" l="1"/>
  <c r="E387" i="12"/>
  <c r="F387" i="12" s="1"/>
  <c r="C389" i="6"/>
  <c r="E388" i="6"/>
  <c r="F388" i="6" s="1"/>
  <c r="E391" i="10" l="1"/>
  <c r="E388" i="12"/>
  <c r="F388" i="12" s="1"/>
  <c r="C390" i="6"/>
  <c r="E389" i="6"/>
  <c r="F389" i="6" s="1"/>
  <c r="E392" i="10" l="1"/>
  <c r="E389" i="12"/>
  <c r="F389" i="12" s="1"/>
  <c r="C391" i="6"/>
  <c r="E390" i="6"/>
  <c r="F390" i="6" s="1"/>
  <c r="E393" i="10" l="1"/>
  <c r="E390" i="12"/>
  <c r="F390" i="12" s="1"/>
  <c r="C392" i="6"/>
  <c r="E391" i="6"/>
  <c r="F391" i="6" s="1"/>
  <c r="E394" i="10" l="1"/>
  <c r="E391" i="12"/>
  <c r="F391" i="12" s="1"/>
  <c r="C393" i="6"/>
  <c r="E392" i="6"/>
  <c r="F392" i="6" s="1"/>
  <c r="E395" i="10" l="1"/>
  <c r="E392" i="12"/>
  <c r="F392" i="12" s="1"/>
  <c r="C394" i="6"/>
  <c r="E393" i="6"/>
  <c r="F393" i="6" s="1"/>
  <c r="E396" i="10" l="1"/>
  <c r="E393" i="12"/>
  <c r="F393" i="12" s="1"/>
  <c r="C395" i="6"/>
  <c r="E394" i="6"/>
  <c r="F394" i="6" s="1"/>
  <c r="E397" i="10" l="1"/>
  <c r="E394" i="12"/>
  <c r="F394" i="12" s="1"/>
  <c r="C396" i="6"/>
  <c r="E395" i="6"/>
  <c r="F395" i="6" s="1"/>
  <c r="E398" i="10" l="1"/>
  <c r="E395" i="12"/>
  <c r="F395" i="12" s="1"/>
  <c r="C397" i="6"/>
  <c r="E396" i="6"/>
  <c r="F396" i="6" s="1"/>
  <c r="E399" i="10" l="1"/>
  <c r="E396" i="12"/>
  <c r="F396" i="12" s="1"/>
  <c r="C398" i="6"/>
  <c r="E397" i="6"/>
  <c r="F397" i="6" s="1"/>
  <c r="E400" i="10" l="1"/>
  <c r="E397" i="12"/>
  <c r="F397" i="12" s="1"/>
  <c r="C399" i="6"/>
  <c r="E398" i="6"/>
  <c r="F398" i="6" s="1"/>
  <c r="E401" i="10" l="1"/>
  <c r="E398" i="12"/>
  <c r="F398" i="12" s="1"/>
  <c r="C400" i="6"/>
  <c r="E399" i="6"/>
  <c r="F399" i="6" s="1"/>
  <c r="E402" i="10" l="1"/>
  <c r="E399" i="12"/>
  <c r="F399" i="12" s="1"/>
  <c r="C401" i="6"/>
  <c r="E400" i="6"/>
  <c r="F400" i="6" s="1"/>
  <c r="E403" i="10" l="1"/>
  <c r="E400" i="12"/>
  <c r="F400" i="12" s="1"/>
  <c r="C402" i="6"/>
  <c r="E401" i="6"/>
  <c r="F401" i="6" s="1"/>
  <c r="E404" i="10" l="1"/>
  <c r="E401" i="12"/>
  <c r="F401" i="12" s="1"/>
  <c r="C403" i="6"/>
  <c r="E402" i="6"/>
  <c r="F402" i="6" s="1"/>
  <c r="E405" i="10" l="1"/>
  <c r="E402" i="12"/>
  <c r="F402" i="12" s="1"/>
  <c r="C404" i="6"/>
  <c r="E403" i="6"/>
  <c r="F403" i="6" s="1"/>
  <c r="E406" i="10" l="1"/>
  <c r="E403" i="12"/>
  <c r="F403" i="12" s="1"/>
  <c r="C405" i="6"/>
  <c r="E404" i="6"/>
  <c r="F404" i="6" s="1"/>
  <c r="E407" i="10" l="1"/>
  <c r="E404" i="12"/>
  <c r="F404" i="12" s="1"/>
  <c r="C406" i="6"/>
  <c r="E405" i="6"/>
  <c r="F405" i="6" s="1"/>
  <c r="E408" i="10" l="1"/>
  <c r="E405" i="12"/>
  <c r="F405" i="12" s="1"/>
  <c r="C407" i="6"/>
  <c r="E406" i="6"/>
  <c r="F406" i="6" s="1"/>
  <c r="E409" i="10" l="1"/>
  <c r="E406" i="12"/>
  <c r="F406" i="12" s="1"/>
  <c r="C408" i="6"/>
  <c r="E407" i="6"/>
  <c r="F407" i="6" s="1"/>
  <c r="E410" i="10" l="1"/>
  <c r="E407" i="12"/>
  <c r="F407" i="12" s="1"/>
  <c r="C409" i="6"/>
  <c r="E408" i="6"/>
  <c r="F408" i="6" s="1"/>
  <c r="E411" i="10" l="1"/>
  <c r="E408" i="12"/>
  <c r="F408" i="12" s="1"/>
  <c r="C410" i="6"/>
  <c r="E409" i="6"/>
  <c r="F409" i="6" s="1"/>
  <c r="E412" i="10" l="1"/>
  <c r="E409" i="12"/>
  <c r="F409" i="12" s="1"/>
  <c r="C411" i="6"/>
  <c r="E410" i="6"/>
  <c r="F410" i="6" s="1"/>
  <c r="E413" i="10" l="1"/>
  <c r="E410" i="12"/>
  <c r="F410" i="12" s="1"/>
  <c r="C412" i="6"/>
  <c r="E411" i="6"/>
  <c r="F411" i="6" s="1"/>
  <c r="E414" i="10" l="1"/>
  <c r="E411" i="12"/>
  <c r="F411" i="12" s="1"/>
  <c r="C413" i="6"/>
  <c r="E412" i="6"/>
  <c r="F412" i="6" s="1"/>
  <c r="E415" i="10" l="1"/>
  <c r="E412" i="12"/>
  <c r="F412" i="12" s="1"/>
  <c r="C414" i="6"/>
  <c r="E413" i="6"/>
  <c r="F413" i="6" s="1"/>
  <c r="E416" i="10" l="1"/>
  <c r="E413" i="12"/>
  <c r="F413" i="12" s="1"/>
  <c r="C415" i="6"/>
  <c r="E414" i="6"/>
  <c r="F414" i="6" s="1"/>
  <c r="E417" i="10" l="1"/>
  <c r="E414" i="12"/>
  <c r="F414" i="12" s="1"/>
  <c r="C416" i="6"/>
  <c r="E415" i="6"/>
  <c r="F415" i="6" s="1"/>
  <c r="E418" i="10" l="1"/>
  <c r="E415" i="12"/>
  <c r="F415" i="12" s="1"/>
  <c r="C417" i="6"/>
  <c r="E416" i="6"/>
  <c r="F416" i="6" s="1"/>
  <c r="E419" i="10" l="1"/>
  <c r="E416" i="12"/>
  <c r="F416" i="12" s="1"/>
  <c r="C418" i="6"/>
  <c r="E417" i="6"/>
  <c r="F417" i="6" s="1"/>
  <c r="E420" i="10" l="1"/>
  <c r="E417" i="12"/>
  <c r="F417" i="12" s="1"/>
  <c r="C419" i="6"/>
  <c r="E418" i="6"/>
  <c r="F418" i="6" s="1"/>
  <c r="E421" i="10" l="1"/>
  <c r="E418" i="12"/>
  <c r="F418" i="12" s="1"/>
  <c r="C420" i="6"/>
  <c r="E419" i="6"/>
  <c r="F419" i="6" s="1"/>
  <c r="E422" i="10" l="1"/>
  <c r="E419" i="12"/>
  <c r="F419" i="12" s="1"/>
  <c r="C421" i="6"/>
  <c r="E420" i="6"/>
  <c r="F420" i="6" s="1"/>
  <c r="E423" i="10" l="1"/>
  <c r="E420" i="12"/>
  <c r="F420" i="12" s="1"/>
  <c r="C422" i="6"/>
  <c r="E421" i="6"/>
  <c r="F421" i="6" s="1"/>
  <c r="E424" i="10" l="1"/>
  <c r="E421" i="12"/>
  <c r="F421" i="12" s="1"/>
  <c r="C423" i="6"/>
  <c r="E422" i="6"/>
  <c r="F422" i="6" s="1"/>
  <c r="E425" i="10" l="1"/>
  <c r="E422" i="12"/>
  <c r="F422" i="12" s="1"/>
  <c r="C424" i="6"/>
  <c r="E423" i="6"/>
  <c r="F423" i="6" s="1"/>
  <c r="E426" i="10" l="1"/>
  <c r="E423" i="12"/>
  <c r="F423" i="12" s="1"/>
  <c r="C425" i="6"/>
  <c r="E424" i="6"/>
  <c r="F424" i="6" s="1"/>
  <c r="E427" i="10" l="1"/>
  <c r="E424" i="12"/>
  <c r="F424" i="12" s="1"/>
  <c r="C426" i="6"/>
  <c r="E425" i="6"/>
  <c r="F425" i="6" s="1"/>
  <c r="E428" i="10" l="1"/>
  <c r="E425" i="12"/>
  <c r="F425" i="12" s="1"/>
  <c r="C427" i="6"/>
  <c r="E426" i="6"/>
  <c r="F426" i="6" s="1"/>
  <c r="E429" i="10" l="1"/>
  <c r="E426" i="12"/>
  <c r="F426" i="12" s="1"/>
  <c r="C428" i="6"/>
  <c r="E427" i="6"/>
  <c r="F427" i="6" s="1"/>
  <c r="E430" i="10" l="1"/>
  <c r="E427" i="12"/>
  <c r="F427" i="12" s="1"/>
  <c r="C429" i="6"/>
  <c r="E428" i="6"/>
  <c r="F428" i="6" s="1"/>
  <c r="E431" i="10" l="1"/>
  <c r="E428" i="12"/>
  <c r="F428" i="12" s="1"/>
  <c r="C430" i="6"/>
  <c r="E429" i="6"/>
  <c r="F429" i="6" s="1"/>
  <c r="E432" i="10" l="1"/>
  <c r="E429" i="12"/>
  <c r="F429" i="12" s="1"/>
  <c r="C431" i="6"/>
  <c r="E430" i="6"/>
  <c r="F430" i="6" s="1"/>
  <c r="E433" i="10" l="1"/>
  <c r="E430" i="12"/>
  <c r="F430" i="12" s="1"/>
  <c r="C432" i="6"/>
  <c r="E431" i="6"/>
  <c r="F431" i="6" s="1"/>
  <c r="E434" i="10" l="1"/>
  <c r="E431" i="12"/>
  <c r="F431" i="12" s="1"/>
  <c r="C433" i="6"/>
  <c r="E432" i="6"/>
  <c r="F432" i="6" s="1"/>
  <c r="E435" i="10" l="1"/>
  <c r="E432" i="12"/>
  <c r="F432" i="12" s="1"/>
  <c r="C434" i="6"/>
  <c r="E433" i="6"/>
  <c r="F433" i="6" s="1"/>
  <c r="E436" i="10" l="1"/>
  <c r="E433" i="12"/>
  <c r="F433" i="12" s="1"/>
  <c r="C435" i="6"/>
  <c r="E434" i="6"/>
  <c r="F434" i="6" s="1"/>
  <c r="E437" i="10" l="1"/>
  <c r="E434" i="12"/>
  <c r="F434" i="12" s="1"/>
  <c r="C436" i="6"/>
  <c r="E435" i="6"/>
  <c r="F435" i="6" s="1"/>
  <c r="E438" i="10" l="1"/>
  <c r="E435" i="12"/>
  <c r="F435" i="12" s="1"/>
  <c r="C437" i="6"/>
  <c r="E436" i="6"/>
  <c r="F436" i="6" s="1"/>
  <c r="E439" i="10" l="1"/>
  <c r="E436" i="12"/>
  <c r="F436" i="12" s="1"/>
  <c r="C438" i="6"/>
  <c r="E437" i="6"/>
  <c r="F437" i="6" s="1"/>
  <c r="E440" i="10" l="1"/>
  <c r="E437" i="12"/>
  <c r="F437" i="12" s="1"/>
  <c r="C439" i="6"/>
  <c r="E438" i="6"/>
  <c r="F438" i="6" s="1"/>
  <c r="E441" i="10" l="1"/>
  <c r="E438" i="12"/>
  <c r="F438" i="12" s="1"/>
  <c r="C440" i="6"/>
  <c r="E439" i="6"/>
  <c r="F439" i="6" s="1"/>
  <c r="E442" i="10" l="1"/>
  <c r="E439" i="12"/>
  <c r="F439" i="12" s="1"/>
  <c r="C441" i="6"/>
  <c r="E440" i="6"/>
  <c r="F440" i="6" s="1"/>
  <c r="E443" i="10" l="1"/>
  <c r="E440" i="12"/>
  <c r="F440" i="12" s="1"/>
  <c r="C442" i="6"/>
  <c r="E441" i="6"/>
  <c r="F441" i="6" s="1"/>
  <c r="E444" i="10" l="1"/>
  <c r="E441" i="12"/>
  <c r="F441" i="12" s="1"/>
  <c r="C443" i="6"/>
  <c r="E442" i="6"/>
  <c r="F442" i="6" s="1"/>
  <c r="E445" i="10" l="1"/>
  <c r="E442" i="12"/>
  <c r="F442" i="12" s="1"/>
  <c r="C444" i="6"/>
  <c r="E443" i="6"/>
  <c r="F443" i="6" s="1"/>
  <c r="E446" i="10" l="1"/>
  <c r="E443" i="12"/>
  <c r="F443" i="12" s="1"/>
  <c r="C445" i="6"/>
  <c r="E444" i="6"/>
  <c r="F444" i="6" s="1"/>
  <c r="E447" i="10" l="1"/>
  <c r="E444" i="12"/>
  <c r="F444" i="12" s="1"/>
  <c r="C446" i="6"/>
  <c r="E445" i="6"/>
  <c r="F445" i="6" s="1"/>
  <c r="E448" i="10" l="1"/>
  <c r="E445" i="12"/>
  <c r="F445" i="12" s="1"/>
  <c r="C447" i="6"/>
  <c r="E446" i="6"/>
  <c r="F446" i="6" s="1"/>
  <c r="E449" i="10" l="1"/>
  <c r="E446" i="12"/>
  <c r="F446" i="12" s="1"/>
  <c r="C448" i="6"/>
  <c r="E447" i="6"/>
  <c r="F447" i="6" s="1"/>
  <c r="E450" i="10" l="1"/>
  <c r="E447" i="12"/>
  <c r="F447" i="12" s="1"/>
  <c r="C449" i="6"/>
  <c r="E448" i="6"/>
  <c r="F448" i="6" s="1"/>
  <c r="E451" i="10" l="1"/>
  <c r="E448" i="12"/>
  <c r="F448" i="12" s="1"/>
  <c r="C450" i="6"/>
  <c r="E449" i="6"/>
  <c r="F449" i="6" s="1"/>
  <c r="E452" i="10" l="1"/>
  <c r="E449" i="12"/>
  <c r="F449" i="12" s="1"/>
  <c r="C451" i="6"/>
  <c r="E450" i="6"/>
  <c r="F450" i="6" s="1"/>
  <c r="E453" i="10" l="1"/>
  <c r="E450" i="12"/>
  <c r="F450" i="12" s="1"/>
  <c r="C452" i="6"/>
  <c r="E451" i="6"/>
  <c r="F451" i="6" s="1"/>
  <c r="E454" i="10" l="1"/>
  <c r="E451" i="12"/>
  <c r="F451" i="12" s="1"/>
  <c r="C453" i="6"/>
  <c r="E452" i="6"/>
  <c r="F452" i="6" s="1"/>
  <c r="E455" i="10" l="1"/>
  <c r="E452" i="12"/>
  <c r="F452" i="12" s="1"/>
  <c r="C454" i="6"/>
  <c r="E453" i="6"/>
  <c r="F453" i="6" s="1"/>
  <c r="E456" i="10" l="1"/>
  <c r="E453" i="12"/>
  <c r="F453" i="12" s="1"/>
  <c r="C455" i="6"/>
  <c r="E454" i="6"/>
  <c r="F454" i="6" s="1"/>
  <c r="E457" i="10" l="1"/>
  <c r="E454" i="12"/>
  <c r="F454" i="12" s="1"/>
  <c r="C456" i="6"/>
  <c r="E455" i="6"/>
  <c r="F455" i="6" s="1"/>
  <c r="E458" i="10" l="1"/>
  <c r="E455" i="12"/>
  <c r="F455" i="12" s="1"/>
  <c r="C457" i="6"/>
  <c r="E456" i="6"/>
  <c r="F456" i="6" s="1"/>
  <c r="E459" i="10" l="1"/>
  <c r="E456" i="12"/>
  <c r="F456" i="12" s="1"/>
  <c r="C458" i="6"/>
  <c r="E457" i="6"/>
  <c r="F457" i="6" s="1"/>
  <c r="E460" i="10" l="1"/>
  <c r="E457" i="12"/>
  <c r="F457" i="12" s="1"/>
  <c r="C459" i="6"/>
  <c r="E458" i="6"/>
  <c r="F458" i="6" s="1"/>
  <c r="E461" i="10" l="1"/>
  <c r="E458" i="12"/>
  <c r="F458" i="12" s="1"/>
  <c r="C460" i="6"/>
  <c r="E459" i="6"/>
  <c r="F459" i="6" s="1"/>
  <c r="E462" i="10" l="1"/>
  <c r="E459" i="12"/>
  <c r="F459" i="12" s="1"/>
  <c r="C461" i="6"/>
  <c r="E460" i="6"/>
  <c r="F460" i="6" s="1"/>
  <c r="E463" i="10" l="1"/>
  <c r="E460" i="12"/>
  <c r="F460" i="12" s="1"/>
  <c r="C462" i="6"/>
  <c r="E461" i="6"/>
  <c r="F461" i="6" s="1"/>
  <c r="E464" i="10" l="1"/>
  <c r="E461" i="12"/>
  <c r="F461" i="12" s="1"/>
  <c r="C463" i="6"/>
  <c r="E462" i="6"/>
  <c r="F462" i="6" s="1"/>
  <c r="E465" i="10" l="1"/>
  <c r="E462" i="12"/>
  <c r="F462" i="12" s="1"/>
  <c r="C464" i="6"/>
  <c r="E463" i="6"/>
  <c r="F463" i="6" s="1"/>
  <c r="E466" i="10" l="1"/>
  <c r="E463" i="12"/>
  <c r="F463" i="12" s="1"/>
  <c r="C465" i="6"/>
  <c r="E464" i="6"/>
  <c r="F464" i="6" s="1"/>
  <c r="E467" i="10" l="1"/>
  <c r="E464" i="12"/>
  <c r="F464" i="12" s="1"/>
  <c r="C466" i="6"/>
  <c r="E465" i="6"/>
  <c r="F465" i="6" s="1"/>
  <c r="E468" i="10" l="1"/>
  <c r="E465" i="12"/>
  <c r="F465" i="12" s="1"/>
  <c r="C467" i="6"/>
  <c r="E466" i="6"/>
  <c r="F466" i="6" s="1"/>
  <c r="E469" i="10" l="1"/>
  <c r="E466" i="12"/>
  <c r="F466" i="12" s="1"/>
  <c r="C468" i="6"/>
  <c r="E467" i="6"/>
  <c r="F467" i="6" s="1"/>
  <c r="E470" i="10" l="1"/>
  <c r="E467" i="12"/>
  <c r="F467" i="12" s="1"/>
  <c r="C469" i="6"/>
  <c r="E468" i="6"/>
  <c r="F468" i="6" s="1"/>
  <c r="E471" i="10" l="1"/>
  <c r="E468" i="12"/>
  <c r="F468" i="12" s="1"/>
  <c r="C470" i="6"/>
  <c r="E469" i="6"/>
  <c r="F469" i="6" s="1"/>
  <c r="E472" i="10" l="1"/>
  <c r="E469" i="12"/>
  <c r="F469" i="12" s="1"/>
  <c r="C471" i="6"/>
  <c r="E470" i="6"/>
  <c r="F470" i="6" s="1"/>
  <c r="E473" i="10" l="1"/>
  <c r="E470" i="12"/>
  <c r="F470" i="12" s="1"/>
  <c r="C472" i="6"/>
  <c r="E471" i="6"/>
  <c r="F471" i="6" s="1"/>
  <c r="E474" i="10" l="1"/>
  <c r="E471" i="12"/>
  <c r="F471" i="12" s="1"/>
  <c r="C473" i="6"/>
  <c r="E472" i="6"/>
  <c r="F472" i="6" s="1"/>
  <c r="E475" i="10" l="1"/>
  <c r="E472" i="12"/>
  <c r="F472" i="12" s="1"/>
  <c r="C474" i="6"/>
  <c r="E473" i="6"/>
  <c r="F473" i="6" s="1"/>
  <c r="E476" i="10" l="1"/>
  <c r="E473" i="12"/>
  <c r="F473" i="12" s="1"/>
  <c r="C475" i="6"/>
  <c r="E474" i="6"/>
  <c r="F474" i="6" s="1"/>
  <c r="E477" i="10" l="1"/>
  <c r="E474" i="12"/>
  <c r="F474" i="12" s="1"/>
  <c r="C476" i="6"/>
  <c r="E475" i="6"/>
  <c r="F475" i="6" s="1"/>
  <c r="E478" i="10" l="1"/>
  <c r="E475" i="12"/>
  <c r="F475" i="12" s="1"/>
  <c r="C477" i="6"/>
  <c r="E476" i="6"/>
  <c r="F476" i="6" s="1"/>
  <c r="E479" i="10" l="1"/>
  <c r="E476" i="12"/>
  <c r="F476" i="12" s="1"/>
  <c r="C478" i="6"/>
  <c r="E477" i="6"/>
  <c r="F477" i="6" s="1"/>
  <c r="E480" i="10" l="1"/>
  <c r="E477" i="12"/>
  <c r="F477" i="12" s="1"/>
  <c r="C479" i="6"/>
  <c r="E478" i="6"/>
  <c r="F478" i="6" s="1"/>
  <c r="E481" i="10" l="1"/>
  <c r="E478" i="12"/>
  <c r="F478" i="12" s="1"/>
  <c r="C480" i="6"/>
  <c r="E479" i="6"/>
  <c r="F479" i="6" s="1"/>
  <c r="E482" i="10" l="1"/>
  <c r="E479" i="12"/>
  <c r="F479" i="12" s="1"/>
  <c r="C481" i="6"/>
  <c r="E480" i="6"/>
  <c r="F480" i="6" s="1"/>
  <c r="E483" i="10" l="1"/>
  <c r="E480" i="12"/>
  <c r="F480" i="12" s="1"/>
  <c r="C482" i="6"/>
  <c r="E481" i="6"/>
  <c r="F481" i="6" s="1"/>
  <c r="E484" i="10" l="1"/>
  <c r="E481" i="12"/>
  <c r="F481" i="12" s="1"/>
  <c r="C483" i="6"/>
  <c r="E482" i="6"/>
  <c r="F482" i="6" s="1"/>
  <c r="E485" i="10" l="1"/>
  <c r="E482" i="12"/>
  <c r="F482" i="12" s="1"/>
  <c r="C484" i="6"/>
  <c r="E483" i="6"/>
  <c r="F483" i="6" s="1"/>
  <c r="E486" i="10" l="1"/>
  <c r="E483" i="12"/>
  <c r="F483" i="12" s="1"/>
  <c r="C485" i="6"/>
  <c r="E484" i="6"/>
  <c r="F484" i="6" s="1"/>
  <c r="E487" i="10" l="1"/>
  <c r="E484" i="12"/>
  <c r="F484" i="12" s="1"/>
  <c r="C486" i="6"/>
  <c r="E485" i="6"/>
  <c r="F485" i="6" s="1"/>
  <c r="E488" i="10" l="1"/>
  <c r="E485" i="12"/>
  <c r="F485" i="12" s="1"/>
  <c r="C487" i="6"/>
  <c r="E486" i="6"/>
  <c r="F486" i="6" s="1"/>
  <c r="E489" i="10" l="1"/>
  <c r="E486" i="12"/>
  <c r="F486" i="12" s="1"/>
  <c r="C488" i="6"/>
  <c r="E487" i="6"/>
  <c r="F487" i="6" s="1"/>
  <c r="E490" i="10" l="1"/>
  <c r="E487" i="12"/>
  <c r="F487" i="12" s="1"/>
  <c r="C489" i="6"/>
  <c r="E488" i="6"/>
  <c r="F488" i="6" s="1"/>
  <c r="E491" i="10" l="1"/>
  <c r="E488" i="12"/>
  <c r="F488" i="12" s="1"/>
  <c r="C490" i="6"/>
  <c r="E489" i="6"/>
  <c r="F489" i="6" s="1"/>
  <c r="E492" i="10" l="1"/>
  <c r="E489" i="12"/>
  <c r="F489" i="12" s="1"/>
  <c r="C491" i="6"/>
  <c r="E490" i="6"/>
  <c r="F490" i="6" s="1"/>
  <c r="E493" i="10" l="1"/>
  <c r="E490" i="12"/>
  <c r="F490" i="12" s="1"/>
  <c r="C492" i="6"/>
  <c r="E491" i="6"/>
  <c r="F491" i="6" s="1"/>
  <c r="E494" i="10" l="1"/>
  <c r="E491" i="12"/>
  <c r="F491" i="12" s="1"/>
  <c r="C493" i="6"/>
  <c r="E492" i="6"/>
  <c r="F492" i="6" s="1"/>
  <c r="E495" i="10" l="1"/>
  <c r="E492" i="12"/>
  <c r="F492" i="12" s="1"/>
  <c r="C494" i="6"/>
  <c r="E493" i="6"/>
  <c r="F493" i="6" s="1"/>
  <c r="E496" i="10" l="1"/>
  <c r="E493" i="12"/>
  <c r="F493" i="12" s="1"/>
  <c r="C495" i="6"/>
  <c r="E494" i="6"/>
  <c r="F494" i="6" s="1"/>
  <c r="E497" i="10" l="1"/>
  <c r="E494" i="12"/>
  <c r="F494" i="12" s="1"/>
  <c r="C496" i="6"/>
  <c r="E495" i="6"/>
  <c r="F495" i="6" s="1"/>
  <c r="E498" i="10" l="1"/>
  <c r="E495" i="12"/>
  <c r="F495" i="12" s="1"/>
  <c r="C497" i="6"/>
  <c r="E496" i="6"/>
  <c r="F496" i="6" s="1"/>
  <c r="E499" i="10" l="1"/>
  <c r="E496" i="12"/>
  <c r="F496" i="12" s="1"/>
  <c r="C498" i="6"/>
  <c r="E497" i="6"/>
  <c r="F497" i="6" s="1"/>
  <c r="E500" i="10" l="1"/>
  <c r="E497" i="12"/>
  <c r="F497" i="12" s="1"/>
  <c r="C499" i="6"/>
  <c r="E498" i="6"/>
  <c r="F498" i="6" s="1"/>
  <c r="E501" i="10" l="1"/>
  <c r="E498" i="12"/>
  <c r="F498" i="12" s="1"/>
  <c r="C500" i="6"/>
  <c r="E499" i="6"/>
  <c r="F499" i="6" s="1"/>
  <c r="E502" i="10" l="1"/>
  <c r="E499" i="12"/>
  <c r="F499" i="12" s="1"/>
  <c r="C501" i="6"/>
  <c r="E500" i="6"/>
  <c r="F500" i="6" s="1"/>
  <c r="E503" i="10" l="1"/>
  <c r="E500" i="12"/>
  <c r="F500" i="12" s="1"/>
  <c r="C502" i="6"/>
  <c r="E501" i="6"/>
  <c r="F501" i="6" s="1"/>
  <c r="E504" i="10" l="1"/>
  <c r="E501" i="12"/>
  <c r="F501" i="12" s="1"/>
  <c r="C503" i="6"/>
  <c r="E502" i="6"/>
  <c r="F502" i="6" s="1"/>
  <c r="E505" i="10" l="1"/>
  <c r="E502" i="12"/>
  <c r="F502" i="12" s="1"/>
  <c r="C504" i="6"/>
  <c r="E503" i="6"/>
  <c r="F503" i="6" s="1"/>
  <c r="E506" i="10" l="1"/>
  <c r="E503" i="12"/>
  <c r="F503" i="12" s="1"/>
  <c r="C505" i="6"/>
  <c r="E504" i="6"/>
  <c r="F504" i="6" s="1"/>
  <c r="E507" i="10" l="1"/>
  <c r="E504" i="12"/>
  <c r="F504" i="12" s="1"/>
  <c r="C506" i="6"/>
  <c r="E505" i="6"/>
  <c r="F505" i="6" s="1"/>
  <c r="E508" i="10" l="1"/>
  <c r="E505" i="12"/>
  <c r="F505" i="12" s="1"/>
  <c r="C507" i="6"/>
  <c r="E506" i="6"/>
  <c r="F506" i="6" s="1"/>
  <c r="E509" i="10" l="1"/>
  <c r="E506" i="12"/>
  <c r="F506" i="12" s="1"/>
  <c r="C508" i="6"/>
  <c r="E507" i="6"/>
  <c r="F507" i="6" s="1"/>
  <c r="E510" i="10" l="1"/>
  <c r="E507" i="12"/>
  <c r="F507" i="12" s="1"/>
  <c r="C509" i="6"/>
  <c r="E508" i="6"/>
  <c r="F508" i="6" s="1"/>
  <c r="E511" i="10" l="1"/>
  <c r="E508" i="12"/>
  <c r="F508" i="12" s="1"/>
  <c r="C510" i="6"/>
  <c r="E509" i="6"/>
  <c r="F509" i="6" s="1"/>
  <c r="E512" i="10" l="1"/>
  <c r="E509" i="12"/>
  <c r="F509" i="12" s="1"/>
  <c r="C511" i="6"/>
  <c r="E510" i="6"/>
  <c r="F510" i="6" s="1"/>
  <c r="E513" i="10" l="1"/>
  <c r="E510" i="12"/>
  <c r="F510" i="12" s="1"/>
  <c r="C512" i="6"/>
  <c r="E511" i="6"/>
  <c r="F511" i="6" s="1"/>
  <c r="E514" i="10" l="1"/>
  <c r="E511" i="12"/>
  <c r="F511" i="12" s="1"/>
  <c r="C513" i="6"/>
  <c r="E512" i="6"/>
  <c r="F512" i="6" s="1"/>
  <c r="E515" i="10" l="1"/>
  <c r="E512" i="12"/>
  <c r="F512" i="12" s="1"/>
  <c r="C514" i="6"/>
  <c r="E513" i="6"/>
  <c r="F513" i="6" s="1"/>
  <c r="E516" i="10" l="1"/>
  <c r="E513" i="12"/>
  <c r="F513" i="12" s="1"/>
  <c r="C515" i="6"/>
  <c r="E514" i="6"/>
  <c r="F514" i="6" s="1"/>
  <c r="E517" i="10" l="1"/>
  <c r="E514" i="12"/>
  <c r="F514" i="12" s="1"/>
  <c r="C516" i="6"/>
  <c r="E515" i="6"/>
  <c r="F515" i="6" s="1"/>
  <c r="E518" i="10" l="1"/>
  <c r="E515" i="12"/>
  <c r="F515" i="12" s="1"/>
  <c r="C517" i="6"/>
  <c r="E516" i="6"/>
  <c r="F516" i="6" s="1"/>
  <c r="E519" i="10" l="1"/>
  <c r="E516" i="12"/>
  <c r="F516" i="12" s="1"/>
  <c r="C518" i="6"/>
  <c r="E517" i="6"/>
  <c r="F517" i="6" s="1"/>
  <c r="E520" i="10" l="1"/>
  <c r="E517" i="12"/>
  <c r="F517" i="12" s="1"/>
  <c r="C519" i="6"/>
  <c r="E518" i="6"/>
  <c r="F518" i="6" s="1"/>
  <c r="E521" i="10" l="1"/>
  <c r="E518" i="12"/>
  <c r="F518" i="12" s="1"/>
  <c r="C520" i="6"/>
  <c r="E519" i="6"/>
  <c r="F519" i="6" s="1"/>
  <c r="E522" i="10" l="1"/>
  <c r="E519" i="12"/>
  <c r="F519" i="12" s="1"/>
  <c r="C521" i="6"/>
  <c r="E520" i="6"/>
  <c r="F520" i="6" s="1"/>
  <c r="E523" i="10" l="1"/>
  <c r="E520" i="12"/>
  <c r="F520" i="12" s="1"/>
  <c r="C522" i="6"/>
  <c r="E521" i="6"/>
  <c r="F521" i="6" s="1"/>
  <c r="E524" i="10" l="1"/>
  <c r="E521" i="12"/>
  <c r="F521" i="12" s="1"/>
  <c r="C523" i="6"/>
  <c r="E522" i="6"/>
  <c r="F522" i="6" s="1"/>
  <c r="E525" i="10" l="1"/>
  <c r="E522" i="12"/>
  <c r="F522" i="12" s="1"/>
  <c r="C524" i="6"/>
  <c r="E523" i="6"/>
  <c r="F523" i="6" s="1"/>
  <c r="E526" i="10" l="1"/>
  <c r="E523" i="12"/>
  <c r="F523" i="12" s="1"/>
  <c r="C525" i="6"/>
  <c r="E524" i="6"/>
  <c r="F524" i="6" s="1"/>
  <c r="E527" i="10" l="1"/>
  <c r="E524" i="12"/>
  <c r="F524" i="12" s="1"/>
  <c r="C526" i="6"/>
  <c r="E525" i="6"/>
  <c r="F525" i="6" s="1"/>
  <c r="E528" i="10" l="1"/>
  <c r="E525" i="12"/>
  <c r="F525" i="12" s="1"/>
  <c r="C527" i="6"/>
  <c r="E526" i="6"/>
  <c r="F526" i="6" s="1"/>
  <c r="E529" i="10" l="1"/>
  <c r="E526" i="12"/>
  <c r="F526" i="12" s="1"/>
  <c r="C528" i="6"/>
  <c r="E527" i="6"/>
  <c r="F527" i="6" s="1"/>
  <c r="E530" i="10" l="1"/>
  <c r="E527" i="12"/>
  <c r="F527" i="12" s="1"/>
  <c r="C529" i="6"/>
  <c r="E528" i="6"/>
  <c r="F528" i="6" s="1"/>
  <c r="E531" i="10" l="1"/>
  <c r="E528" i="12"/>
  <c r="F528" i="12" s="1"/>
  <c r="C530" i="6"/>
  <c r="E529" i="6"/>
  <c r="F529" i="6" s="1"/>
  <c r="E532" i="10" l="1"/>
  <c r="E529" i="12"/>
  <c r="F529" i="12" s="1"/>
  <c r="C531" i="6"/>
  <c r="E530" i="6"/>
  <c r="F530" i="6" s="1"/>
  <c r="E533" i="10" l="1"/>
  <c r="E530" i="12"/>
  <c r="F530" i="12" s="1"/>
  <c r="C532" i="6"/>
  <c r="E531" i="6"/>
  <c r="F531" i="6" s="1"/>
  <c r="E534" i="10" l="1"/>
  <c r="E531" i="12"/>
  <c r="F531" i="12" s="1"/>
  <c r="C533" i="6"/>
  <c r="E532" i="6"/>
  <c r="F532" i="6" s="1"/>
  <c r="E535" i="10" l="1"/>
  <c r="E532" i="12"/>
  <c r="F532" i="12" s="1"/>
  <c r="C534" i="6"/>
  <c r="E533" i="6"/>
  <c r="F533" i="6" s="1"/>
  <c r="E536" i="10" l="1"/>
  <c r="E533" i="12"/>
  <c r="F533" i="12" s="1"/>
  <c r="C535" i="6"/>
  <c r="E534" i="6"/>
  <c r="F534" i="6" s="1"/>
  <c r="E537" i="10" l="1"/>
  <c r="E534" i="12"/>
  <c r="F534" i="12" s="1"/>
  <c r="C536" i="6"/>
  <c r="E535" i="6"/>
  <c r="F535" i="6" s="1"/>
  <c r="E538" i="10" l="1"/>
  <c r="E535" i="12"/>
  <c r="F535" i="12" s="1"/>
  <c r="C537" i="6"/>
  <c r="E536" i="6"/>
  <c r="F536" i="6" s="1"/>
  <c r="E539" i="10" l="1"/>
  <c r="E536" i="12"/>
  <c r="F536" i="12" s="1"/>
  <c r="C538" i="6"/>
  <c r="E537" i="6"/>
  <c r="F537" i="6" s="1"/>
  <c r="E540" i="10" l="1"/>
  <c r="E537" i="12"/>
  <c r="F537" i="12" s="1"/>
  <c r="C539" i="6"/>
  <c r="E538" i="6"/>
  <c r="F538" i="6" s="1"/>
  <c r="E541" i="10" l="1"/>
  <c r="E538" i="12"/>
  <c r="F538" i="12" s="1"/>
  <c r="C540" i="6"/>
  <c r="E539" i="6"/>
  <c r="F539" i="6" s="1"/>
  <c r="E542" i="10" l="1"/>
  <c r="E539" i="12"/>
  <c r="F539" i="12" s="1"/>
  <c r="C541" i="6"/>
  <c r="E540" i="6"/>
  <c r="F540" i="6" s="1"/>
  <c r="E543" i="10" l="1"/>
  <c r="E540" i="12"/>
  <c r="F540" i="12" s="1"/>
  <c r="C542" i="6"/>
  <c r="E541" i="6"/>
  <c r="F541" i="6" s="1"/>
  <c r="E544" i="10" l="1"/>
  <c r="E541" i="12"/>
  <c r="F541" i="12" s="1"/>
  <c r="C543" i="6"/>
  <c r="E542" i="6"/>
  <c r="F542" i="6" s="1"/>
  <c r="E545" i="10" l="1"/>
  <c r="E542" i="12"/>
  <c r="F542" i="12" s="1"/>
  <c r="C544" i="6"/>
  <c r="E543" i="6"/>
  <c r="F543" i="6" s="1"/>
  <c r="E546" i="10" l="1"/>
  <c r="E543" i="12"/>
  <c r="F543" i="12" s="1"/>
  <c r="C545" i="6"/>
  <c r="E544" i="6"/>
  <c r="F544" i="6" s="1"/>
  <c r="E547" i="10" l="1"/>
  <c r="E544" i="12"/>
  <c r="F544" i="12" s="1"/>
  <c r="C546" i="6"/>
  <c r="E545" i="6"/>
  <c r="F545" i="6" s="1"/>
  <c r="E548" i="10" l="1"/>
  <c r="E545" i="12"/>
  <c r="F545" i="12" s="1"/>
  <c r="C547" i="6"/>
  <c r="E546" i="6"/>
  <c r="F546" i="6" s="1"/>
  <c r="E549" i="10" l="1"/>
  <c r="E546" i="12"/>
  <c r="F546" i="12" s="1"/>
  <c r="C548" i="6"/>
  <c r="E547" i="6"/>
  <c r="F547" i="6" s="1"/>
  <c r="E550" i="10" l="1"/>
  <c r="E547" i="12"/>
  <c r="F547" i="12" s="1"/>
  <c r="C549" i="6"/>
  <c r="E548" i="6"/>
  <c r="F548" i="6" s="1"/>
  <c r="E551" i="10" l="1"/>
  <c r="E548" i="12"/>
  <c r="F548" i="12" s="1"/>
  <c r="C550" i="6"/>
  <c r="E549" i="6"/>
  <c r="F549" i="6" s="1"/>
  <c r="E552" i="10" l="1"/>
  <c r="E549" i="12"/>
  <c r="F549" i="12" s="1"/>
  <c r="C551" i="6"/>
  <c r="E550" i="6"/>
  <c r="F550" i="6" s="1"/>
  <c r="E553" i="10" l="1"/>
  <c r="E550" i="12"/>
  <c r="F550" i="12" s="1"/>
  <c r="C552" i="6"/>
  <c r="E551" i="6"/>
  <c r="F551" i="6" s="1"/>
  <c r="E554" i="10" l="1"/>
  <c r="E551" i="12"/>
  <c r="F551" i="12" s="1"/>
  <c r="C553" i="6"/>
  <c r="E552" i="6"/>
  <c r="F552" i="6" s="1"/>
  <c r="E555" i="10" l="1"/>
  <c r="E552" i="12"/>
  <c r="F552" i="12" s="1"/>
  <c r="C554" i="6"/>
  <c r="E553" i="6"/>
  <c r="F553" i="6" s="1"/>
  <c r="E556" i="10" l="1"/>
  <c r="E553" i="12"/>
  <c r="F553" i="12" s="1"/>
  <c r="C555" i="6"/>
  <c r="E554" i="6"/>
  <c r="F554" i="6" s="1"/>
  <c r="E557" i="10" l="1"/>
  <c r="E554" i="12"/>
  <c r="F554" i="12" s="1"/>
  <c r="C556" i="6"/>
  <c r="E555" i="6"/>
  <c r="F555" i="6" s="1"/>
  <c r="E558" i="10" l="1"/>
  <c r="E555" i="12"/>
  <c r="F555" i="12" s="1"/>
  <c r="C557" i="6"/>
  <c r="E556" i="6"/>
  <c r="F556" i="6" s="1"/>
  <c r="E559" i="10" l="1"/>
  <c r="E556" i="12"/>
  <c r="F556" i="12" s="1"/>
  <c r="C558" i="6"/>
  <c r="E557" i="6"/>
  <c r="F557" i="6" s="1"/>
  <c r="E560" i="10" l="1"/>
  <c r="E557" i="12"/>
  <c r="F557" i="12" s="1"/>
  <c r="C559" i="6"/>
  <c r="E558" i="6"/>
  <c r="F558" i="6" s="1"/>
  <c r="E561" i="10" l="1"/>
  <c r="E558" i="12"/>
  <c r="F558" i="12" s="1"/>
  <c r="C560" i="6"/>
  <c r="E559" i="6"/>
  <c r="F559" i="6" s="1"/>
  <c r="E562" i="10" l="1"/>
  <c r="E559" i="12"/>
  <c r="F559" i="12" s="1"/>
  <c r="C561" i="6"/>
  <c r="E560" i="6"/>
  <c r="F560" i="6" s="1"/>
  <c r="E563" i="10" l="1"/>
  <c r="E560" i="12"/>
  <c r="F560" i="12" s="1"/>
  <c r="C562" i="6"/>
  <c r="E561" i="6"/>
  <c r="F561" i="6" s="1"/>
  <c r="E564" i="10" l="1"/>
  <c r="E561" i="12"/>
  <c r="F561" i="12" s="1"/>
  <c r="C563" i="6"/>
  <c r="E562" i="6"/>
  <c r="F562" i="6" s="1"/>
  <c r="E565" i="10" l="1"/>
  <c r="E562" i="12"/>
  <c r="F562" i="12" s="1"/>
  <c r="C564" i="6"/>
  <c r="E563" i="6"/>
  <c r="F563" i="6" s="1"/>
  <c r="E566" i="10" l="1"/>
  <c r="E563" i="12"/>
  <c r="F563" i="12" s="1"/>
  <c r="C565" i="6"/>
  <c r="E564" i="6"/>
  <c r="F564" i="6" s="1"/>
  <c r="E567" i="10" l="1"/>
  <c r="E564" i="12"/>
  <c r="F564" i="12" s="1"/>
  <c r="C566" i="6"/>
  <c r="E565" i="6"/>
  <c r="F565" i="6" s="1"/>
  <c r="E568" i="10" l="1"/>
  <c r="E565" i="12"/>
  <c r="F565" i="12" s="1"/>
  <c r="C567" i="6"/>
  <c r="E566" i="6"/>
  <c r="F566" i="6" s="1"/>
  <c r="E569" i="10" l="1"/>
  <c r="E566" i="12"/>
  <c r="F566" i="12" s="1"/>
  <c r="C568" i="6"/>
  <c r="E567" i="6"/>
  <c r="F567" i="6" s="1"/>
  <c r="E570" i="10" l="1"/>
  <c r="E567" i="12"/>
  <c r="F567" i="12" s="1"/>
  <c r="C569" i="6"/>
  <c r="E568" i="6"/>
  <c r="F568" i="6" s="1"/>
  <c r="E571" i="10" l="1"/>
  <c r="E568" i="12"/>
  <c r="F568" i="12" s="1"/>
  <c r="C570" i="6"/>
  <c r="E569" i="6"/>
  <c r="F569" i="6" s="1"/>
  <c r="E572" i="10" l="1"/>
  <c r="E569" i="12"/>
  <c r="F569" i="12" s="1"/>
  <c r="C571" i="6"/>
  <c r="E570" i="6"/>
  <c r="F570" i="6" s="1"/>
  <c r="E573" i="10" l="1"/>
  <c r="E570" i="12"/>
  <c r="F570" i="12" s="1"/>
  <c r="C572" i="6"/>
  <c r="E571" i="6"/>
  <c r="F571" i="6" s="1"/>
  <c r="E574" i="10" l="1"/>
  <c r="E571" i="12"/>
  <c r="F571" i="12" s="1"/>
  <c r="C573" i="6"/>
  <c r="E572" i="6"/>
  <c r="F572" i="6" s="1"/>
  <c r="E575" i="10" l="1"/>
  <c r="E572" i="12"/>
  <c r="F572" i="12" s="1"/>
  <c r="C574" i="6"/>
  <c r="E573" i="6"/>
  <c r="F573" i="6" s="1"/>
  <c r="E576" i="10" l="1"/>
  <c r="E573" i="12"/>
  <c r="F573" i="12" s="1"/>
  <c r="C575" i="6"/>
  <c r="E574" i="6"/>
  <c r="F574" i="6" s="1"/>
  <c r="E577" i="10" l="1"/>
  <c r="E574" i="12"/>
  <c r="F574" i="12" s="1"/>
  <c r="C576" i="6"/>
  <c r="E575" i="6"/>
  <c r="F575" i="6" s="1"/>
  <c r="E578" i="10" l="1"/>
  <c r="E575" i="12"/>
  <c r="F575" i="12" s="1"/>
  <c r="C577" i="6"/>
  <c r="E576" i="6"/>
  <c r="F576" i="6" s="1"/>
  <c r="E579" i="10" l="1"/>
  <c r="E576" i="12"/>
  <c r="F576" i="12" s="1"/>
  <c r="C578" i="6"/>
  <c r="E577" i="6"/>
  <c r="F577" i="6" s="1"/>
  <c r="E580" i="10" l="1"/>
  <c r="E577" i="12"/>
  <c r="F577" i="12" s="1"/>
  <c r="C579" i="6"/>
  <c r="E578" i="6"/>
  <c r="F578" i="6" s="1"/>
  <c r="E581" i="10" l="1"/>
  <c r="E578" i="12"/>
  <c r="F578" i="12" s="1"/>
  <c r="C580" i="6"/>
  <c r="E579" i="6"/>
  <c r="F579" i="6" s="1"/>
  <c r="E582" i="10" l="1"/>
  <c r="E579" i="12"/>
  <c r="F579" i="12" s="1"/>
  <c r="C581" i="6"/>
  <c r="E580" i="6"/>
  <c r="F580" i="6" s="1"/>
  <c r="E583" i="10" l="1"/>
  <c r="E580" i="12"/>
  <c r="F580" i="12" s="1"/>
  <c r="C582" i="6"/>
  <c r="E581" i="6"/>
  <c r="F581" i="6" s="1"/>
  <c r="E584" i="10" l="1"/>
  <c r="E581" i="12"/>
  <c r="F581" i="12" s="1"/>
  <c r="C583" i="6"/>
  <c r="E582" i="6"/>
  <c r="F582" i="6" s="1"/>
  <c r="E585" i="10" l="1"/>
  <c r="E582" i="12"/>
  <c r="F582" i="12" s="1"/>
  <c r="C584" i="6"/>
  <c r="E583" i="6"/>
  <c r="F583" i="6" s="1"/>
  <c r="E586" i="10" l="1"/>
  <c r="E583" i="12"/>
  <c r="F583" i="12" s="1"/>
  <c r="C585" i="6"/>
  <c r="E584" i="6"/>
  <c r="F584" i="6" s="1"/>
  <c r="E587" i="10" l="1"/>
  <c r="E584" i="12"/>
  <c r="F584" i="12" s="1"/>
  <c r="C586" i="6"/>
  <c r="E585" i="6"/>
  <c r="F585" i="6" s="1"/>
  <c r="E588" i="10" l="1"/>
  <c r="E585" i="12"/>
  <c r="F585" i="12" s="1"/>
  <c r="C587" i="6"/>
  <c r="E586" i="6"/>
  <c r="F586" i="6" s="1"/>
  <c r="E589" i="10" l="1"/>
  <c r="E586" i="12"/>
  <c r="F586" i="12" s="1"/>
  <c r="C588" i="6"/>
  <c r="E587" i="6"/>
  <c r="F587" i="6" s="1"/>
  <c r="E590" i="10" l="1"/>
  <c r="E587" i="12"/>
  <c r="F587" i="12" s="1"/>
  <c r="C589" i="6"/>
  <c r="E588" i="6"/>
  <c r="F588" i="6" s="1"/>
  <c r="E591" i="10" l="1"/>
  <c r="E588" i="12"/>
  <c r="F588" i="12" s="1"/>
  <c r="C590" i="6"/>
  <c r="E589" i="6"/>
  <c r="F589" i="6" s="1"/>
  <c r="E592" i="10" l="1"/>
  <c r="E589" i="12"/>
  <c r="F589" i="12" s="1"/>
  <c r="C591" i="6"/>
  <c r="E590" i="6"/>
  <c r="F590" i="6" s="1"/>
  <c r="E593" i="10" l="1"/>
  <c r="E590" i="12"/>
  <c r="F590" i="12" s="1"/>
  <c r="C592" i="6"/>
  <c r="E591" i="6"/>
  <c r="F591" i="6" s="1"/>
  <c r="E594" i="10" l="1"/>
  <c r="E591" i="12"/>
  <c r="F591" i="12" s="1"/>
  <c r="C593" i="6"/>
  <c r="E592" i="6"/>
  <c r="F592" i="6" s="1"/>
  <c r="E595" i="10" l="1"/>
  <c r="E592" i="12"/>
  <c r="F592" i="12" s="1"/>
  <c r="C594" i="6"/>
  <c r="E593" i="6"/>
  <c r="F593" i="6" s="1"/>
  <c r="E596" i="10" l="1"/>
  <c r="E593" i="12"/>
  <c r="F593" i="12" s="1"/>
  <c r="C595" i="6"/>
  <c r="E594" i="6"/>
  <c r="F594" i="6" s="1"/>
  <c r="E597" i="10" l="1"/>
  <c r="E594" i="12"/>
  <c r="F594" i="12" s="1"/>
  <c r="C596" i="6"/>
  <c r="E595" i="6"/>
  <c r="F595" i="6" s="1"/>
  <c r="E598" i="10" l="1"/>
  <c r="E595" i="12"/>
  <c r="F595" i="12" s="1"/>
  <c r="C597" i="6"/>
  <c r="E596" i="6"/>
  <c r="F596" i="6" s="1"/>
  <c r="E599" i="10" l="1"/>
  <c r="E596" i="12"/>
  <c r="F596" i="12" s="1"/>
  <c r="C598" i="6"/>
  <c r="E597" i="6"/>
  <c r="F597" i="6" s="1"/>
  <c r="E600" i="10" l="1"/>
  <c r="E597" i="12"/>
  <c r="F597" i="12" s="1"/>
  <c r="C599" i="6"/>
  <c r="E598" i="6"/>
  <c r="F598" i="6" s="1"/>
  <c r="E601" i="10" l="1"/>
  <c r="E598" i="12"/>
  <c r="F598" i="12" s="1"/>
  <c r="C600" i="6"/>
  <c r="E599" i="6"/>
  <c r="F599" i="6" s="1"/>
  <c r="E602" i="10" l="1"/>
  <c r="E599" i="12"/>
  <c r="F599" i="12" s="1"/>
  <c r="C601" i="6"/>
  <c r="E600" i="6"/>
  <c r="F600" i="6" s="1"/>
  <c r="E603" i="10" l="1"/>
  <c r="E600" i="12"/>
  <c r="F600" i="12" s="1"/>
  <c r="C602" i="6"/>
  <c r="E601" i="6"/>
  <c r="F601" i="6" s="1"/>
  <c r="E604" i="10" l="1"/>
  <c r="E601" i="12"/>
  <c r="F601" i="12" s="1"/>
  <c r="C603" i="6"/>
  <c r="E602" i="6"/>
  <c r="F602" i="6" s="1"/>
  <c r="E605" i="10" l="1"/>
  <c r="E602" i="12"/>
  <c r="F602" i="12" s="1"/>
  <c r="C604" i="6"/>
  <c r="E603" i="6"/>
  <c r="F603" i="6" s="1"/>
  <c r="E606" i="10" l="1"/>
  <c r="E603" i="12"/>
  <c r="F603" i="12" s="1"/>
  <c r="C605" i="6"/>
  <c r="E604" i="6"/>
  <c r="F604" i="6" s="1"/>
  <c r="E607" i="10" l="1"/>
  <c r="E604" i="12"/>
  <c r="F604" i="12" s="1"/>
  <c r="C606" i="6"/>
  <c r="E605" i="6"/>
  <c r="F605" i="6" s="1"/>
  <c r="E608" i="10" l="1"/>
  <c r="E605" i="12"/>
  <c r="F605" i="12" s="1"/>
  <c r="C607" i="6"/>
  <c r="E606" i="6"/>
  <c r="F606" i="6" s="1"/>
  <c r="E609" i="10" l="1"/>
  <c r="E606" i="12"/>
  <c r="F606" i="12" s="1"/>
  <c r="C608" i="6"/>
  <c r="E607" i="6"/>
  <c r="F607" i="6" s="1"/>
  <c r="E610" i="10" l="1"/>
  <c r="E607" i="12"/>
  <c r="F607" i="12" s="1"/>
  <c r="C609" i="6"/>
  <c r="E608" i="6"/>
  <c r="F608" i="6" s="1"/>
  <c r="E611" i="10" l="1"/>
  <c r="E608" i="12"/>
  <c r="F608" i="12" s="1"/>
  <c r="C610" i="6"/>
  <c r="E609" i="6"/>
  <c r="F609" i="6" s="1"/>
  <c r="E612" i="10" l="1"/>
  <c r="E609" i="12"/>
  <c r="F609" i="12" s="1"/>
  <c r="C611" i="6"/>
  <c r="E610" i="6"/>
  <c r="F610" i="6" s="1"/>
  <c r="E613" i="10" l="1"/>
  <c r="E610" i="12"/>
  <c r="F610" i="12" s="1"/>
  <c r="C612" i="6"/>
  <c r="E611" i="6"/>
  <c r="F611" i="6" s="1"/>
  <c r="E614" i="10" l="1"/>
  <c r="E611" i="12"/>
  <c r="F611" i="12" s="1"/>
  <c r="C613" i="6"/>
  <c r="E612" i="6"/>
  <c r="F612" i="6" s="1"/>
  <c r="E615" i="10" l="1"/>
  <c r="E612" i="12"/>
  <c r="F612" i="12" s="1"/>
  <c r="C614" i="6"/>
  <c r="E613" i="6"/>
  <c r="F613" i="6" s="1"/>
  <c r="E616" i="10" l="1"/>
  <c r="E613" i="12"/>
  <c r="F613" i="12" s="1"/>
  <c r="C615" i="6"/>
  <c r="E614" i="6"/>
  <c r="F614" i="6" s="1"/>
  <c r="E617" i="10" l="1"/>
  <c r="E614" i="12"/>
  <c r="F614" i="12" s="1"/>
  <c r="C616" i="6"/>
  <c r="E615" i="6"/>
  <c r="F615" i="6" s="1"/>
  <c r="E618" i="10" l="1"/>
  <c r="E615" i="12"/>
  <c r="F615" i="12" s="1"/>
  <c r="C617" i="6"/>
  <c r="E616" i="6"/>
  <c r="F616" i="6" s="1"/>
  <c r="E619" i="10" l="1"/>
  <c r="E616" i="12"/>
  <c r="F616" i="12" s="1"/>
  <c r="C618" i="6"/>
  <c r="E617" i="6"/>
  <c r="F617" i="6" s="1"/>
  <c r="E620" i="10" l="1"/>
  <c r="E617" i="12"/>
  <c r="F617" i="12" s="1"/>
  <c r="C619" i="6"/>
  <c r="E618" i="6"/>
  <c r="F618" i="6" s="1"/>
  <c r="E621" i="10" l="1"/>
  <c r="E618" i="12"/>
  <c r="F618" i="12" s="1"/>
  <c r="C620" i="6"/>
  <c r="E619" i="6"/>
  <c r="F619" i="6" s="1"/>
  <c r="E622" i="10" l="1"/>
  <c r="E619" i="12"/>
  <c r="F619" i="12" s="1"/>
  <c r="C621" i="6"/>
  <c r="E620" i="6"/>
  <c r="F620" i="6" s="1"/>
  <c r="E623" i="10" l="1"/>
  <c r="E620" i="12"/>
  <c r="F620" i="12" s="1"/>
  <c r="C622" i="6"/>
  <c r="E621" i="6"/>
  <c r="F621" i="6" s="1"/>
  <c r="E624" i="10" l="1"/>
  <c r="E621" i="12"/>
  <c r="F621" i="12" s="1"/>
  <c r="C623" i="6"/>
  <c r="E622" i="6"/>
  <c r="F622" i="6" s="1"/>
  <c r="E625" i="10" l="1"/>
  <c r="E622" i="12"/>
  <c r="F622" i="12" s="1"/>
  <c r="C624" i="6"/>
  <c r="E623" i="6"/>
  <c r="F623" i="6" s="1"/>
  <c r="E626" i="10" l="1"/>
  <c r="E623" i="12"/>
  <c r="F623" i="12" s="1"/>
  <c r="C625" i="6"/>
  <c r="E624" i="6"/>
  <c r="F624" i="6" s="1"/>
  <c r="E627" i="10" l="1"/>
  <c r="E624" i="12"/>
  <c r="F624" i="12" s="1"/>
  <c r="C626" i="6"/>
  <c r="E625" i="6"/>
  <c r="F625" i="6" s="1"/>
  <c r="E628" i="10" l="1"/>
  <c r="E625" i="12"/>
  <c r="F625" i="12" s="1"/>
  <c r="C627" i="6"/>
  <c r="E626" i="6"/>
  <c r="F626" i="6" s="1"/>
  <c r="E629" i="10" l="1"/>
  <c r="E626" i="12"/>
  <c r="F626" i="12" s="1"/>
  <c r="C628" i="6"/>
  <c r="E627" i="6"/>
  <c r="F627" i="6" s="1"/>
  <c r="E630" i="10" l="1"/>
  <c r="E627" i="12"/>
  <c r="F627" i="12" s="1"/>
  <c r="C629" i="6"/>
  <c r="E628" i="6"/>
  <c r="F628" i="6" s="1"/>
  <c r="E631" i="10" l="1"/>
  <c r="E628" i="12"/>
  <c r="F628" i="12" s="1"/>
  <c r="C630" i="6"/>
  <c r="E629" i="6"/>
  <c r="F629" i="6" s="1"/>
  <c r="E632" i="10" l="1"/>
  <c r="E629" i="12"/>
  <c r="F629" i="12" s="1"/>
  <c r="C631" i="6"/>
  <c r="E630" i="6"/>
  <c r="F630" i="6" s="1"/>
  <c r="E633" i="10" l="1"/>
  <c r="E630" i="12"/>
  <c r="F630" i="12" s="1"/>
  <c r="C632" i="6"/>
  <c r="E631" i="6"/>
  <c r="F631" i="6" s="1"/>
  <c r="E634" i="10" l="1"/>
  <c r="E631" i="12"/>
  <c r="F631" i="12" s="1"/>
  <c r="C633" i="6"/>
  <c r="E632" i="6"/>
  <c r="F632" i="6" s="1"/>
  <c r="E635" i="10" l="1"/>
  <c r="E632" i="12"/>
  <c r="F632" i="12" s="1"/>
  <c r="C634" i="6"/>
  <c r="E633" i="6"/>
  <c r="F633" i="6" s="1"/>
  <c r="E636" i="10" l="1"/>
  <c r="E633" i="12"/>
  <c r="F633" i="12" s="1"/>
  <c r="C635" i="6"/>
  <c r="E634" i="6"/>
  <c r="F634" i="6" s="1"/>
  <c r="E637" i="10" l="1"/>
  <c r="E634" i="12"/>
  <c r="F634" i="12" s="1"/>
  <c r="C636" i="6"/>
  <c r="E635" i="6"/>
  <c r="F635" i="6" s="1"/>
  <c r="E638" i="10" l="1"/>
  <c r="E635" i="12"/>
  <c r="F635" i="12" s="1"/>
  <c r="C637" i="6"/>
  <c r="E636" i="6"/>
  <c r="F636" i="6" s="1"/>
  <c r="E639" i="10" l="1"/>
  <c r="E636" i="12"/>
  <c r="F636" i="12" s="1"/>
  <c r="C638" i="6"/>
  <c r="E637" i="6"/>
  <c r="F637" i="6" s="1"/>
  <c r="E640" i="10" l="1"/>
  <c r="E637" i="12"/>
  <c r="F637" i="12" s="1"/>
  <c r="C639" i="6"/>
  <c r="E638" i="6"/>
  <c r="F638" i="6" s="1"/>
  <c r="E641" i="10" l="1"/>
  <c r="E638" i="12"/>
  <c r="F638" i="12" s="1"/>
  <c r="C640" i="6"/>
  <c r="E639" i="6"/>
  <c r="F639" i="6" s="1"/>
  <c r="E642" i="10" l="1"/>
  <c r="E639" i="12"/>
  <c r="F639" i="12" s="1"/>
  <c r="C641" i="6"/>
  <c r="E640" i="6"/>
  <c r="F640" i="6" s="1"/>
  <c r="E643" i="10" l="1"/>
  <c r="E640" i="12"/>
  <c r="F640" i="12" s="1"/>
  <c r="C642" i="6"/>
  <c r="E641" i="6"/>
  <c r="F641" i="6" s="1"/>
  <c r="E644" i="10" l="1"/>
  <c r="E641" i="12"/>
  <c r="F641" i="12" s="1"/>
  <c r="C643" i="6"/>
  <c r="E642" i="6"/>
  <c r="F642" i="6" s="1"/>
  <c r="E645" i="10" l="1"/>
  <c r="E642" i="12"/>
  <c r="F642" i="12" s="1"/>
  <c r="C644" i="6"/>
  <c r="E643" i="6"/>
  <c r="F643" i="6" s="1"/>
  <c r="E646" i="10" l="1"/>
  <c r="E643" i="12"/>
  <c r="F643" i="12" s="1"/>
  <c r="C645" i="6"/>
  <c r="E644" i="6"/>
  <c r="F644" i="6" s="1"/>
  <c r="E647" i="10" l="1"/>
  <c r="E644" i="12"/>
  <c r="F644" i="12" s="1"/>
  <c r="C646" i="6"/>
  <c r="E645" i="6"/>
  <c r="F645" i="6" s="1"/>
  <c r="E648" i="10" l="1"/>
  <c r="E645" i="12"/>
  <c r="F645" i="12" s="1"/>
  <c r="C647" i="6"/>
  <c r="E646" i="6"/>
  <c r="F646" i="6" s="1"/>
  <c r="E649" i="10" l="1"/>
  <c r="E646" i="12"/>
  <c r="F646" i="12" s="1"/>
  <c r="C648" i="6"/>
  <c r="E647" i="6"/>
  <c r="F647" i="6" s="1"/>
  <c r="E650" i="10" l="1"/>
  <c r="E647" i="12"/>
  <c r="F647" i="12" s="1"/>
  <c r="C649" i="6"/>
  <c r="E648" i="6"/>
  <c r="F648" i="6" s="1"/>
  <c r="E651" i="10" l="1"/>
  <c r="E648" i="12"/>
  <c r="F648" i="12" s="1"/>
  <c r="C650" i="6"/>
  <c r="E649" i="6"/>
  <c r="F649" i="6" s="1"/>
  <c r="E652" i="10" l="1"/>
  <c r="E649" i="12"/>
  <c r="F649" i="12" s="1"/>
  <c r="C651" i="6"/>
  <c r="E650" i="6"/>
  <c r="F650" i="6" s="1"/>
  <c r="E653" i="10" l="1"/>
  <c r="E650" i="12"/>
  <c r="F650" i="12" s="1"/>
  <c r="C652" i="6"/>
  <c r="E651" i="6"/>
  <c r="F651" i="6" s="1"/>
  <c r="E654" i="10" l="1"/>
  <c r="E651" i="12"/>
  <c r="F651" i="12" s="1"/>
  <c r="C653" i="6"/>
  <c r="E652" i="6"/>
  <c r="F652" i="6" s="1"/>
  <c r="E655" i="10" l="1"/>
  <c r="E652" i="12"/>
  <c r="F652" i="12" s="1"/>
  <c r="C654" i="6"/>
  <c r="E653" i="6"/>
  <c r="F653" i="6" s="1"/>
  <c r="E656" i="10" l="1"/>
  <c r="E653" i="12"/>
  <c r="F653" i="12" s="1"/>
  <c r="C655" i="6"/>
  <c r="E654" i="6"/>
  <c r="F654" i="6" s="1"/>
  <c r="E657" i="10" l="1"/>
  <c r="E654" i="12"/>
  <c r="F654" i="12" s="1"/>
  <c r="C656" i="6"/>
  <c r="E655" i="6"/>
  <c r="F655" i="6" s="1"/>
  <c r="E658" i="10" l="1"/>
  <c r="E655" i="12"/>
  <c r="F655" i="12" s="1"/>
  <c r="C657" i="6"/>
  <c r="E656" i="6"/>
  <c r="F656" i="6" s="1"/>
  <c r="E659" i="10" l="1"/>
  <c r="E656" i="12"/>
  <c r="F656" i="12" s="1"/>
  <c r="C658" i="6"/>
  <c r="E657" i="6"/>
  <c r="F657" i="6" s="1"/>
  <c r="E660" i="10" l="1"/>
  <c r="E657" i="12"/>
  <c r="F657" i="12" s="1"/>
  <c r="C659" i="6"/>
  <c r="E658" i="6"/>
  <c r="F658" i="6" s="1"/>
  <c r="E661" i="10" l="1"/>
  <c r="E658" i="12"/>
  <c r="F658" i="12" s="1"/>
  <c r="C660" i="6"/>
  <c r="E659" i="6"/>
  <c r="F659" i="6" s="1"/>
  <c r="E662" i="10" l="1"/>
  <c r="E659" i="12"/>
  <c r="F659" i="12" s="1"/>
  <c r="C661" i="6"/>
  <c r="E660" i="6"/>
  <c r="F660" i="6" s="1"/>
  <c r="E663" i="10" l="1"/>
  <c r="E660" i="12"/>
  <c r="F660" i="12" s="1"/>
  <c r="C662" i="6"/>
  <c r="E661" i="6"/>
  <c r="F661" i="6" s="1"/>
  <c r="E664" i="10" l="1"/>
  <c r="E661" i="12"/>
  <c r="F661" i="12" s="1"/>
  <c r="C663" i="6"/>
  <c r="E662" i="6"/>
  <c r="F662" i="6" s="1"/>
  <c r="E665" i="10" l="1"/>
  <c r="E662" i="12"/>
  <c r="F662" i="12" s="1"/>
  <c r="C664" i="6"/>
  <c r="E663" i="6"/>
  <c r="F663" i="6" s="1"/>
  <c r="E666" i="10" l="1"/>
  <c r="E663" i="12"/>
  <c r="F663" i="12" s="1"/>
  <c r="C665" i="6"/>
  <c r="E664" i="6"/>
  <c r="F664" i="6" s="1"/>
  <c r="E667" i="10" l="1"/>
  <c r="E664" i="12"/>
  <c r="F664" i="12" s="1"/>
  <c r="C666" i="6"/>
  <c r="E665" i="6"/>
  <c r="F665" i="6" s="1"/>
  <c r="E668" i="10" l="1"/>
  <c r="E665" i="12"/>
  <c r="F665" i="12" s="1"/>
  <c r="C667" i="6"/>
  <c r="E666" i="6"/>
  <c r="F666" i="6" s="1"/>
  <c r="E669" i="10" l="1"/>
  <c r="E666" i="12"/>
  <c r="F666" i="12" s="1"/>
  <c r="C668" i="6"/>
  <c r="E667" i="6"/>
  <c r="F667" i="6" s="1"/>
  <c r="E670" i="10" l="1"/>
  <c r="E667" i="12"/>
  <c r="F667" i="12" s="1"/>
  <c r="C669" i="6"/>
  <c r="E668" i="6"/>
  <c r="F668" i="6" s="1"/>
  <c r="E671" i="10" l="1"/>
  <c r="E668" i="12"/>
  <c r="F668" i="12" s="1"/>
  <c r="C670" i="6"/>
  <c r="E669" i="6"/>
  <c r="F669" i="6" s="1"/>
  <c r="E672" i="10" l="1"/>
  <c r="E669" i="12"/>
  <c r="F669" i="12" s="1"/>
  <c r="C671" i="6"/>
  <c r="E670" i="6"/>
  <c r="F670" i="6" s="1"/>
  <c r="E673" i="10" l="1"/>
  <c r="E670" i="12"/>
  <c r="F670" i="12" s="1"/>
  <c r="C672" i="6"/>
  <c r="E671" i="6"/>
  <c r="F671" i="6" s="1"/>
  <c r="E674" i="10" l="1"/>
  <c r="E671" i="12"/>
  <c r="F671" i="12" s="1"/>
  <c r="C673" i="6"/>
  <c r="E672" i="6"/>
  <c r="F672" i="6" s="1"/>
  <c r="E675" i="10" l="1"/>
  <c r="E672" i="12"/>
  <c r="F672" i="12" s="1"/>
  <c r="C674" i="6"/>
  <c r="E673" i="6"/>
  <c r="F673" i="6" s="1"/>
  <c r="E676" i="10" l="1"/>
  <c r="E673" i="12"/>
  <c r="F673" i="12" s="1"/>
  <c r="C675" i="6"/>
  <c r="E674" i="6"/>
  <c r="F674" i="6" s="1"/>
  <c r="E677" i="10" l="1"/>
  <c r="E674" i="12"/>
  <c r="F674" i="12" s="1"/>
  <c r="C676" i="6"/>
  <c r="E675" i="6"/>
  <c r="F675" i="6" s="1"/>
  <c r="E678" i="10" l="1"/>
  <c r="E675" i="12"/>
  <c r="F675" i="12" s="1"/>
  <c r="C677" i="6"/>
  <c r="E676" i="6"/>
  <c r="F676" i="6" s="1"/>
  <c r="E679" i="10" l="1"/>
  <c r="E676" i="12"/>
  <c r="F676" i="12" s="1"/>
  <c r="C678" i="6"/>
  <c r="E677" i="6"/>
  <c r="F677" i="6" s="1"/>
  <c r="E680" i="10" l="1"/>
  <c r="E677" i="12"/>
  <c r="F677" i="12" s="1"/>
  <c r="C679" i="6"/>
  <c r="E678" i="6"/>
  <c r="F678" i="6" s="1"/>
  <c r="E681" i="10" l="1"/>
  <c r="E678" i="12"/>
  <c r="F678" i="12" s="1"/>
  <c r="C680" i="6"/>
  <c r="E679" i="6"/>
  <c r="F679" i="6" s="1"/>
  <c r="E682" i="10" l="1"/>
  <c r="E679" i="12"/>
  <c r="F679" i="12" s="1"/>
  <c r="C681" i="6"/>
  <c r="E680" i="6"/>
  <c r="F680" i="6" s="1"/>
  <c r="E683" i="10" l="1"/>
  <c r="E680" i="12"/>
  <c r="F680" i="12" s="1"/>
  <c r="C682" i="6"/>
  <c r="E681" i="6"/>
  <c r="F681" i="6" s="1"/>
  <c r="E684" i="10" l="1"/>
  <c r="E681" i="12"/>
  <c r="F681" i="12" s="1"/>
  <c r="C683" i="6"/>
  <c r="E682" i="6"/>
  <c r="F682" i="6" s="1"/>
  <c r="E685" i="10" l="1"/>
  <c r="E682" i="12"/>
  <c r="F682" i="12" s="1"/>
  <c r="C684" i="6"/>
  <c r="E683" i="6"/>
  <c r="F683" i="6" s="1"/>
  <c r="E686" i="10" l="1"/>
  <c r="E683" i="12"/>
  <c r="F683" i="12" s="1"/>
  <c r="C685" i="6"/>
  <c r="E684" i="6"/>
  <c r="F684" i="6" s="1"/>
  <c r="E687" i="10" l="1"/>
  <c r="E684" i="12"/>
  <c r="F684" i="12" s="1"/>
  <c r="C686" i="6"/>
  <c r="E685" i="6"/>
  <c r="F685" i="6" s="1"/>
  <c r="E688" i="10" l="1"/>
  <c r="E685" i="12"/>
  <c r="F685" i="12" s="1"/>
  <c r="C687" i="6"/>
  <c r="E686" i="6"/>
  <c r="F686" i="6" s="1"/>
  <c r="E689" i="10" l="1"/>
  <c r="E686" i="12"/>
  <c r="F686" i="12" s="1"/>
  <c r="C688" i="6"/>
  <c r="E687" i="6"/>
  <c r="F687" i="6" s="1"/>
  <c r="E690" i="10" l="1"/>
  <c r="E687" i="12"/>
  <c r="F687" i="12" s="1"/>
  <c r="C689" i="6"/>
  <c r="E688" i="6"/>
  <c r="F688" i="6" s="1"/>
  <c r="E691" i="10" l="1"/>
  <c r="E688" i="12"/>
  <c r="F688" i="12" s="1"/>
  <c r="C690" i="6"/>
  <c r="E689" i="6"/>
  <c r="F689" i="6" s="1"/>
  <c r="E692" i="10" l="1"/>
  <c r="E689" i="12"/>
  <c r="F689" i="12" s="1"/>
  <c r="C691" i="6"/>
  <c r="E690" i="6"/>
  <c r="F690" i="6" s="1"/>
  <c r="E693" i="10" l="1"/>
  <c r="E690" i="12"/>
  <c r="F690" i="12" s="1"/>
  <c r="C692" i="6"/>
  <c r="E691" i="6"/>
  <c r="F691" i="6" s="1"/>
  <c r="E694" i="10" l="1"/>
  <c r="E691" i="12"/>
  <c r="F691" i="12" s="1"/>
  <c r="C693" i="6"/>
  <c r="E692" i="6"/>
  <c r="F692" i="6" s="1"/>
  <c r="E695" i="10" l="1"/>
  <c r="E692" i="12"/>
  <c r="F692" i="12" s="1"/>
  <c r="C694" i="6"/>
  <c r="E693" i="6"/>
  <c r="F693" i="6" s="1"/>
  <c r="E696" i="10" l="1"/>
  <c r="E693" i="12"/>
  <c r="F693" i="12" s="1"/>
  <c r="C695" i="6"/>
  <c r="E694" i="6"/>
  <c r="F694" i="6" s="1"/>
  <c r="E697" i="10" l="1"/>
  <c r="E694" i="12"/>
  <c r="F694" i="12" s="1"/>
  <c r="C696" i="6"/>
  <c r="E695" i="6"/>
  <c r="F695" i="6" s="1"/>
  <c r="E698" i="10" l="1"/>
  <c r="E695" i="12"/>
  <c r="F695" i="12" s="1"/>
  <c r="C697" i="6"/>
  <c r="E696" i="6"/>
  <c r="F696" i="6" s="1"/>
  <c r="E699" i="10" l="1"/>
  <c r="E696" i="12"/>
  <c r="F696" i="12" s="1"/>
  <c r="C698" i="6"/>
  <c r="E697" i="6"/>
  <c r="F697" i="6" s="1"/>
  <c r="E700" i="10" l="1"/>
  <c r="E697" i="12"/>
  <c r="F697" i="12" s="1"/>
  <c r="C699" i="6"/>
  <c r="E698" i="6"/>
  <c r="F698" i="6" s="1"/>
  <c r="E701" i="10" l="1"/>
  <c r="E698" i="12"/>
  <c r="F698" i="12" s="1"/>
  <c r="C700" i="6"/>
  <c r="E699" i="6"/>
  <c r="F699" i="6" s="1"/>
  <c r="E702" i="10" l="1"/>
  <c r="E699" i="12"/>
  <c r="F699" i="12" s="1"/>
  <c r="C701" i="6"/>
  <c r="E700" i="6"/>
  <c r="F700" i="6" s="1"/>
  <c r="E703" i="10" l="1"/>
  <c r="E700" i="12"/>
  <c r="F700" i="12" s="1"/>
  <c r="C702" i="6"/>
  <c r="E701" i="6"/>
  <c r="F701" i="6" s="1"/>
  <c r="E704" i="10" l="1"/>
  <c r="E701" i="12"/>
  <c r="F701" i="12" s="1"/>
  <c r="C703" i="6"/>
  <c r="E702" i="6"/>
  <c r="F702" i="6" s="1"/>
  <c r="E705" i="10" l="1"/>
  <c r="E702" i="12"/>
  <c r="F702" i="12" s="1"/>
  <c r="C704" i="6"/>
  <c r="E703" i="6"/>
  <c r="F703" i="6" s="1"/>
  <c r="E706" i="10" l="1"/>
  <c r="E703" i="12"/>
  <c r="F703" i="12" s="1"/>
  <c r="C705" i="6"/>
  <c r="E704" i="6"/>
  <c r="F704" i="6" s="1"/>
  <c r="E707" i="10" l="1"/>
  <c r="E704" i="12"/>
  <c r="F704" i="12" s="1"/>
  <c r="C706" i="6"/>
  <c r="E705" i="6"/>
  <c r="F705" i="6" s="1"/>
  <c r="E708" i="10" l="1"/>
  <c r="E705" i="12"/>
  <c r="F705" i="12" s="1"/>
  <c r="C707" i="6"/>
  <c r="E706" i="6"/>
  <c r="F706" i="6" s="1"/>
  <c r="E709" i="10" l="1"/>
  <c r="E706" i="12"/>
  <c r="F706" i="12" s="1"/>
  <c r="C708" i="6"/>
  <c r="E707" i="6"/>
  <c r="F707" i="6" s="1"/>
  <c r="E710" i="10" l="1"/>
  <c r="E707" i="12"/>
  <c r="F707" i="12" s="1"/>
  <c r="C709" i="6"/>
  <c r="E708" i="6"/>
  <c r="F708" i="6" s="1"/>
  <c r="E711" i="10" l="1"/>
  <c r="E708" i="12"/>
  <c r="F708" i="12" s="1"/>
  <c r="C710" i="6"/>
  <c r="E709" i="6"/>
  <c r="F709" i="6" s="1"/>
  <c r="E712" i="10" l="1"/>
  <c r="E709" i="12"/>
  <c r="F709" i="12" s="1"/>
  <c r="C711" i="6"/>
  <c r="E710" i="6"/>
  <c r="F710" i="6" s="1"/>
  <c r="E713" i="10" l="1"/>
  <c r="E710" i="12"/>
  <c r="F710" i="12" s="1"/>
  <c r="C712" i="6"/>
  <c r="E711" i="6"/>
  <c r="F711" i="6" s="1"/>
  <c r="E714" i="10" l="1"/>
  <c r="E711" i="12"/>
  <c r="F711" i="12" s="1"/>
  <c r="C713" i="6"/>
  <c r="E712" i="6"/>
  <c r="F712" i="6" s="1"/>
  <c r="E715" i="10" l="1"/>
  <c r="E712" i="12"/>
  <c r="F712" i="12" s="1"/>
  <c r="C714" i="6"/>
  <c r="E713" i="6"/>
  <c r="F713" i="6" s="1"/>
  <c r="E716" i="10" l="1"/>
  <c r="E713" i="12"/>
  <c r="F713" i="12" s="1"/>
  <c r="C715" i="6"/>
  <c r="E714" i="6"/>
  <c r="F714" i="6" s="1"/>
  <c r="E717" i="10" l="1"/>
  <c r="E714" i="12"/>
  <c r="F714" i="12" s="1"/>
  <c r="C716" i="6"/>
  <c r="E715" i="6"/>
  <c r="F715" i="6" s="1"/>
  <c r="E718" i="10" l="1"/>
  <c r="E715" i="12"/>
  <c r="F715" i="12" s="1"/>
  <c r="C717" i="6"/>
  <c r="E716" i="6"/>
  <c r="F716" i="6" s="1"/>
  <c r="E719" i="10" l="1"/>
  <c r="E716" i="12"/>
  <c r="F716" i="12" s="1"/>
  <c r="C718" i="6"/>
  <c r="E717" i="6"/>
  <c r="F717" i="6" s="1"/>
  <c r="E720" i="10" l="1"/>
  <c r="E717" i="12"/>
  <c r="F717" i="12" s="1"/>
  <c r="C719" i="6"/>
  <c r="E718" i="6"/>
  <c r="F718" i="6" s="1"/>
  <c r="E721" i="10" l="1"/>
  <c r="E718" i="12"/>
  <c r="F718" i="12" s="1"/>
  <c r="C720" i="6"/>
  <c r="E719" i="6"/>
  <c r="F719" i="6" s="1"/>
  <c r="E722" i="10" l="1"/>
  <c r="E719" i="12"/>
  <c r="F719" i="12" s="1"/>
  <c r="C721" i="6"/>
  <c r="E720" i="6"/>
  <c r="F720" i="6" s="1"/>
  <c r="E723" i="10" l="1"/>
  <c r="E720" i="12"/>
  <c r="F720" i="12" s="1"/>
  <c r="C722" i="6"/>
  <c r="E721" i="6"/>
  <c r="F721" i="6" s="1"/>
  <c r="E724" i="10" l="1"/>
  <c r="E721" i="12"/>
  <c r="F721" i="12" s="1"/>
  <c r="C723" i="6"/>
  <c r="E722" i="6"/>
  <c r="F722" i="6" s="1"/>
  <c r="E725" i="10" l="1"/>
  <c r="E722" i="12"/>
  <c r="F722" i="12" s="1"/>
  <c r="C724" i="6"/>
  <c r="E723" i="6"/>
  <c r="F723" i="6" s="1"/>
  <c r="E726" i="10" l="1"/>
  <c r="E723" i="12"/>
  <c r="F723" i="12" s="1"/>
  <c r="C725" i="6"/>
  <c r="E724" i="6"/>
  <c r="F724" i="6" s="1"/>
  <c r="E727" i="10" l="1"/>
  <c r="E724" i="12"/>
  <c r="F724" i="12" s="1"/>
  <c r="C726" i="6"/>
  <c r="E725" i="6"/>
  <c r="F725" i="6" s="1"/>
  <c r="E728" i="10" l="1"/>
  <c r="E725" i="12"/>
  <c r="F725" i="12" s="1"/>
  <c r="C727" i="6"/>
  <c r="E726" i="6"/>
  <c r="F726" i="6" s="1"/>
  <c r="E729" i="10" l="1"/>
  <c r="E726" i="12"/>
  <c r="F726" i="12" s="1"/>
  <c r="C728" i="6"/>
  <c r="E727" i="6"/>
  <c r="F727" i="6" s="1"/>
  <c r="E730" i="10" l="1"/>
  <c r="E727" i="12"/>
  <c r="F727" i="12" s="1"/>
  <c r="C729" i="6"/>
  <c r="E728" i="6"/>
  <c r="F728" i="6" s="1"/>
  <c r="E731" i="10" l="1"/>
  <c r="E728" i="12"/>
  <c r="F728" i="12" s="1"/>
  <c r="C730" i="6"/>
  <c r="E729" i="6"/>
  <c r="F729" i="6" s="1"/>
  <c r="E732" i="10" l="1"/>
  <c r="E729" i="12"/>
  <c r="F729" i="12" s="1"/>
  <c r="C731" i="6"/>
  <c r="E730" i="6"/>
  <c r="F730" i="6" s="1"/>
  <c r="E733" i="10" l="1"/>
  <c r="E730" i="12"/>
  <c r="F730" i="12" s="1"/>
  <c r="C732" i="6"/>
  <c r="E731" i="6"/>
  <c r="F731" i="6" s="1"/>
  <c r="E734" i="10" l="1"/>
  <c r="E731" i="12"/>
  <c r="F731" i="12" s="1"/>
  <c r="C733" i="6"/>
  <c r="E732" i="6"/>
  <c r="F732" i="6" s="1"/>
  <c r="E735" i="10" l="1"/>
  <c r="E732" i="12"/>
  <c r="F732" i="12" s="1"/>
  <c r="C734" i="6"/>
  <c r="E733" i="6"/>
  <c r="F733" i="6" s="1"/>
  <c r="E736" i="10" l="1"/>
  <c r="E733" i="12"/>
  <c r="F733" i="12" s="1"/>
  <c r="C735" i="6"/>
  <c r="E734" i="6"/>
  <c r="F734" i="6" s="1"/>
  <c r="E737" i="10" l="1"/>
  <c r="E734" i="12"/>
  <c r="F734" i="12" s="1"/>
  <c r="C736" i="6"/>
  <c r="E735" i="6"/>
  <c r="F735" i="6" s="1"/>
  <c r="E738" i="10" l="1"/>
  <c r="E735" i="12"/>
  <c r="F735" i="12" s="1"/>
  <c r="C737" i="6"/>
  <c r="E736" i="6"/>
  <c r="F736" i="6" s="1"/>
  <c r="E739" i="10" l="1"/>
  <c r="E736" i="12"/>
  <c r="F736" i="12" s="1"/>
  <c r="C738" i="6"/>
  <c r="E737" i="6"/>
  <c r="F737" i="6" s="1"/>
  <c r="E740" i="10" l="1"/>
  <c r="E737" i="12"/>
  <c r="F737" i="12" s="1"/>
  <c r="C739" i="6"/>
  <c r="E738" i="6"/>
  <c r="F738" i="6" s="1"/>
  <c r="E741" i="10" l="1"/>
  <c r="E738" i="12"/>
  <c r="F738" i="12" s="1"/>
  <c r="C740" i="6"/>
  <c r="E739" i="6"/>
  <c r="F739" i="6" s="1"/>
  <c r="E742" i="10" l="1"/>
  <c r="E739" i="12"/>
  <c r="F739" i="12" s="1"/>
  <c r="C741" i="6"/>
  <c r="E740" i="6"/>
  <c r="F740" i="6" s="1"/>
  <c r="E743" i="10" l="1"/>
  <c r="E740" i="12"/>
  <c r="F740" i="12" s="1"/>
  <c r="C742" i="6"/>
  <c r="E741" i="6"/>
  <c r="F741" i="6" s="1"/>
  <c r="E744" i="10" l="1"/>
  <c r="E741" i="12"/>
  <c r="F741" i="12" s="1"/>
  <c r="C743" i="6"/>
  <c r="E742" i="6"/>
  <c r="F742" i="6" s="1"/>
  <c r="E745" i="10" l="1"/>
  <c r="E742" i="12"/>
  <c r="F742" i="12" s="1"/>
  <c r="C744" i="6"/>
  <c r="E743" i="6"/>
  <c r="F743" i="6" s="1"/>
  <c r="E746" i="10" l="1"/>
  <c r="E743" i="12"/>
  <c r="F743" i="12" s="1"/>
  <c r="C745" i="6"/>
  <c r="E744" i="6"/>
  <c r="F744" i="6" s="1"/>
  <c r="E747" i="10" l="1"/>
  <c r="E744" i="12"/>
  <c r="F744" i="12" s="1"/>
  <c r="C746" i="6"/>
  <c r="E745" i="6"/>
  <c r="F745" i="6" s="1"/>
  <c r="E748" i="10" l="1"/>
  <c r="E745" i="12"/>
  <c r="F745" i="12" s="1"/>
  <c r="C747" i="6"/>
  <c r="E746" i="6"/>
  <c r="F746" i="6" s="1"/>
  <c r="E749" i="10" l="1"/>
  <c r="E746" i="12"/>
  <c r="F746" i="12" s="1"/>
  <c r="C748" i="6"/>
  <c r="E747" i="6"/>
  <c r="F747" i="6" s="1"/>
  <c r="E750" i="10" l="1"/>
  <c r="E747" i="12"/>
  <c r="F747" i="12" s="1"/>
  <c r="C749" i="6"/>
  <c r="E748" i="6"/>
  <c r="F748" i="6" s="1"/>
  <c r="E751" i="10" l="1"/>
  <c r="E748" i="12"/>
  <c r="F748" i="12" s="1"/>
  <c r="C750" i="6"/>
  <c r="E749" i="6"/>
  <c r="F749" i="6" s="1"/>
  <c r="E752" i="10" l="1"/>
  <c r="E749" i="12"/>
  <c r="F749" i="12" s="1"/>
  <c r="C751" i="6"/>
  <c r="E750" i="6"/>
  <c r="F750" i="6" s="1"/>
  <c r="E753" i="10" l="1"/>
  <c r="E750" i="12"/>
  <c r="F750" i="12" s="1"/>
  <c r="C752" i="6"/>
  <c r="E751" i="6"/>
  <c r="F751" i="6" s="1"/>
  <c r="E754" i="10" l="1"/>
  <c r="E751" i="12"/>
  <c r="F751" i="12" s="1"/>
  <c r="C753" i="6"/>
  <c r="E752" i="6"/>
  <c r="F752" i="6" s="1"/>
  <c r="E755" i="10" l="1"/>
  <c r="E752" i="12"/>
  <c r="F752" i="12" s="1"/>
  <c r="C754" i="6"/>
  <c r="E753" i="6"/>
  <c r="F753" i="6" s="1"/>
  <c r="E756" i="10" l="1"/>
  <c r="E753" i="12"/>
  <c r="F753" i="12" s="1"/>
  <c r="C755" i="6"/>
  <c r="E754" i="6"/>
  <c r="F754" i="6" s="1"/>
  <c r="E757" i="10" l="1"/>
  <c r="E754" i="12"/>
  <c r="F754" i="12" s="1"/>
  <c r="C756" i="6"/>
  <c r="E755" i="6"/>
  <c r="F755" i="6" s="1"/>
  <c r="E758" i="10" l="1"/>
  <c r="E755" i="12"/>
  <c r="F755" i="12" s="1"/>
  <c r="C757" i="6"/>
  <c r="E756" i="6"/>
  <c r="F756" i="6" s="1"/>
  <c r="E759" i="10" l="1"/>
  <c r="E756" i="12"/>
  <c r="F756" i="12" s="1"/>
  <c r="C758" i="6"/>
  <c r="E757" i="6"/>
  <c r="F757" i="6" s="1"/>
  <c r="E760" i="10" l="1"/>
  <c r="E757" i="12"/>
  <c r="F757" i="12" s="1"/>
  <c r="C759" i="6"/>
  <c r="E758" i="6"/>
  <c r="F758" i="6" s="1"/>
  <c r="E761" i="10" l="1"/>
  <c r="E758" i="12"/>
  <c r="F758" i="12" s="1"/>
  <c r="C760" i="6"/>
  <c r="E759" i="6"/>
  <c r="F759" i="6" s="1"/>
  <c r="E762" i="10" l="1"/>
  <c r="E759" i="12"/>
  <c r="F759" i="12" s="1"/>
  <c r="C761" i="6"/>
  <c r="E760" i="6"/>
  <c r="F760" i="6" s="1"/>
  <c r="E763" i="10" l="1"/>
  <c r="E760" i="12"/>
  <c r="F760" i="12" s="1"/>
  <c r="C762" i="6"/>
  <c r="E761" i="6"/>
  <c r="F761" i="6" s="1"/>
  <c r="E764" i="10" l="1"/>
  <c r="E761" i="12"/>
  <c r="F761" i="12" s="1"/>
  <c r="C763" i="6"/>
  <c r="E762" i="6"/>
  <c r="F762" i="6" s="1"/>
  <c r="E765" i="10" l="1"/>
  <c r="E762" i="12"/>
  <c r="F762" i="12" s="1"/>
  <c r="C764" i="6"/>
  <c r="E763" i="6"/>
  <c r="F763" i="6" s="1"/>
  <c r="E766" i="10" l="1"/>
  <c r="E763" i="12"/>
  <c r="F763" i="12" s="1"/>
  <c r="C765" i="6"/>
  <c r="E764" i="6"/>
  <c r="F764" i="6" s="1"/>
  <c r="E767" i="10" l="1"/>
  <c r="E764" i="12"/>
  <c r="F764" i="12" s="1"/>
  <c r="C766" i="6"/>
  <c r="E765" i="6"/>
  <c r="F765" i="6" s="1"/>
  <c r="E768" i="10" l="1"/>
  <c r="E765" i="12"/>
  <c r="F765" i="12" s="1"/>
  <c r="C767" i="6"/>
  <c r="E766" i="6"/>
  <c r="F766" i="6" s="1"/>
  <c r="E769" i="10" l="1"/>
  <c r="E766" i="12"/>
  <c r="F766" i="12" s="1"/>
  <c r="C768" i="6"/>
  <c r="E767" i="6"/>
  <c r="F767" i="6" s="1"/>
  <c r="E770" i="10" l="1"/>
  <c r="E767" i="12"/>
  <c r="F767" i="12" s="1"/>
  <c r="C769" i="6"/>
  <c r="E768" i="6"/>
  <c r="F768" i="6" s="1"/>
  <c r="E771" i="10" l="1"/>
  <c r="E768" i="12"/>
  <c r="F768" i="12" s="1"/>
  <c r="C770" i="6"/>
  <c r="E769" i="6"/>
  <c r="F769" i="6" s="1"/>
  <c r="E772" i="10" l="1"/>
  <c r="E769" i="12"/>
  <c r="F769" i="12" s="1"/>
  <c r="C771" i="6"/>
  <c r="E770" i="6"/>
  <c r="F770" i="6" s="1"/>
  <c r="E773" i="10" l="1"/>
  <c r="E770" i="12"/>
  <c r="F770" i="12" s="1"/>
  <c r="C772" i="6"/>
  <c r="E771" i="6"/>
  <c r="F771" i="6" s="1"/>
  <c r="E774" i="10" l="1"/>
  <c r="E771" i="12"/>
  <c r="F771" i="12" s="1"/>
  <c r="C773" i="6"/>
  <c r="E772" i="6"/>
  <c r="F772" i="6" s="1"/>
  <c r="E775" i="10" l="1"/>
  <c r="E772" i="12"/>
  <c r="F772" i="12" s="1"/>
  <c r="C774" i="6"/>
  <c r="E773" i="6"/>
  <c r="F773" i="6" s="1"/>
  <c r="E776" i="10" l="1"/>
  <c r="E773" i="12"/>
  <c r="F773" i="12" s="1"/>
  <c r="C775" i="6"/>
  <c r="E774" i="6"/>
  <c r="F774" i="6" s="1"/>
  <c r="E777" i="10" l="1"/>
  <c r="E774" i="12"/>
  <c r="F774" i="12" s="1"/>
  <c r="C776" i="6"/>
  <c r="E775" i="6"/>
  <c r="F775" i="6" s="1"/>
  <c r="E778" i="10" l="1"/>
  <c r="E775" i="12"/>
  <c r="F775" i="12" s="1"/>
  <c r="C777" i="6"/>
  <c r="E776" i="6"/>
  <c r="F776" i="6" s="1"/>
  <c r="E779" i="10" l="1"/>
  <c r="E776" i="12"/>
  <c r="F776" i="12" s="1"/>
  <c r="C778" i="6"/>
  <c r="E777" i="6"/>
  <c r="F777" i="6" s="1"/>
  <c r="E780" i="10" l="1"/>
  <c r="E777" i="12"/>
  <c r="F777" i="12" s="1"/>
  <c r="C779" i="6"/>
  <c r="E778" i="6"/>
  <c r="F778" i="6" s="1"/>
  <c r="E781" i="10" l="1"/>
  <c r="E778" i="12"/>
  <c r="F778" i="12" s="1"/>
  <c r="C780" i="6"/>
  <c r="E779" i="6"/>
  <c r="F779" i="6" s="1"/>
  <c r="E782" i="10" l="1"/>
  <c r="E779" i="12"/>
  <c r="F779" i="12" s="1"/>
  <c r="C781" i="6"/>
  <c r="E780" i="6"/>
  <c r="F780" i="6" s="1"/>
  <c r="E783" i="10" l="1"/>
  <c r="E780" i="12"/>
  <c r="F780" i="12" s="1"/>
  <c r="C782" i="6"/>
  <c r="E781" i="6"/>
  <c r="F781" i="6" s="1"/>
  <c r="E784" i="10" l="1"/>
  <c r="E781" i="12"/>
  <c r="F781" i="12" s="1"/>
  <c r="C783" i="6"/>
  <c r="E782" i="6"/>
  <c r="F782" i="6" s="1"/>
  <c r="E785" i="10" l="1"/>
  <c r="E782" i="12"/>
  <c r="F782" i="12" s="1"/>
  <c r="C784" i="6"/>
  <c r="E783" i="6"/>
  <c r="F783" i="6" s="1"/>
  <c r="E786" i="10" l="1"/>
  <c r="E783" i="12"/>
  <c r="F783" i="12" s="1"/>
  <c r="C785" i="6"/>
  <c r="E784" i="6"/>
  <c r="F784" i="6" s="1"/>
  <c r="E787" i="10" l="1"/>
  <c r="E784" i="12"/>
  <c r="F784" i="12" s="1"/>
  <c r="C786" i="6"/>
  <c r="E785" i="6"/>
  <c r="F785" i="6" s="1"/>
  <c r="E788" i="10" l="1"/>
  <c r="E785" i="12"/>
  <c r="F785" i="12" s="1"/>
  <c r="C787" i="6"/>
  <c r="E786" i="6"/>
  <c r="F786" i="6" s="1"/>
  <c r="E789" i="10" l="1"/>
  <c r="E786" i="12"/>
  <c r="F786" i="12" s="1"/>
  <c r="C788" i="6"/>
  <c r="E787" i="6"/>
  <c r="F787" i="6" s="1"/>
  <c r="E790" i="10" l="1"/>
  <c r="E787" i="12"/>
  <c r="F787" i="12" s="1"/>
  <c r="C789" i="6"/>
  <c r="E788" i="6"/>
  <c r="F788" i="6" s="1"/>
  <c r="E791" i="10" l="1"/>
  <c r="E788" i="12"/>
  <c r="F788" i="12" s="1"/>
  <c r="C790" i="6"/>
  <c r="E789" i="6"/>
  <c r="F789" i="6" s="1"/>
  <c r="E792" i="10" l="1"/>
  <c r="E789" i="12"/>
  <c r="F789" i="12" s="1"/>
  <c r="C791" i="6"/>
  <c r="E790" i="6"/>
  <c r="F790" i="6" s="1"/>
  <c r="E793" i="10" l="1"/>
  <c r="E790" i="12"/>
  <c r="F790" i="12" s="1"/>
  <c r="C792" i="6"/>
  <c r="E791" i="6"/>
  <c r="F791" i="6" s="1"/>
  <c r="E794" i="10" l="1"/>
  <c r="E791" i="12"/>
  <c r="F791" i="12" s="1"/>
  <c r="C793" i="6"/>
  <c r="E792" i="6"/>
  <c r="F792" i="6" s="1"/>
  <c r="E795" i="10" l="1"/>
  <c r="E792" i="12"/>
  <c r="F792" i="12" s="1"/>
  <c r="C794" i="6"/>
  <c r="E793" i="6"/>
  <c r="F793" i="6" s="1"/>
  <c r="E796" i="10" l="1"/>
  <c r="E793" i="12"/>
  <c r="F793" i="12" s="1"/>
  <c r="C795" i="6"/>
  <c r="E794" i="6"/>
  <c r="F794" i="6" s="1"/>
  <c r="E797" i="10" l="1"/>
  <c r="E794" i="12"/>
  <c r="F794" i="12" s="1"/>
  <c r="C796" i="6"/>
  <c r="E795" i="6"/>
  <c r="F795" i="6" s="1"/>
  <c r="E798" i="10" l="1"/>
  <c r="E795" i="12"/>
  <c r="F795" i="12" s="1"/>
  <c r="C797" i="6"/>
  <c r="E796" i="6"/>
  <c r="F796" i="6" s="1"/>
  <c r="E799" i="10" l="1"/>
  <c r="E796" i="12"/>
  <c r="F796" i="12" s="1"/>
  <c r="C798" i="6"/>
  <c r="E797" i="6"/>
  <c r="F797" i="6" s="1"/>
  <c r="E800" i="10" l="1"/>
  <c r="E797" i="12"/>
  <c r="F797" i="12" s="1"/>
  <c r="C799" i="6"/>
  <c r="E798" i="6"/>
  <c r="F798" i="6" s="1"/>
  <c r="E801" i="10" l="1"/>
  <c r="E798" i="12"/>
  <c r="F798" i="12" s="1"/>
  <c r="C800" i="6"/>
  <c r="E799" i="6"/>
  <c r="F799" i="6" s="1"/>
  <c r="E802" i="10" l="1"/>
  <c r="E799" i="12"/>
  <c r="F799" i="12" s="1"/>
  <c r="C801" i="6"/>
  <c r="E800" i="6"/>
  <c r="F800" i="6" s="1"/>
  <c r="E803" i="10" l="1"/>
  <c r="E800" i="12"/>
  <c r="F800" i="12" s="1"/>
  <c r="C802" i="6"/>
  <c r="E801" i="6"/>
  <c r="F801" i="6" s="1"/>
  <c r="E804" i="10" l="1"/>
  <c r="E801" i="12"/>
  <c r="F801" i="12" s="1"/>
  <c r="C803" i="6"/>
  <c r="E802" i="6"/>
  <c r="F802" i="6" s="1"/>
  <c r="E805" i="10" l="1"/>
  <c r="E802" i="12"/>
  <c r="F802" i="12" s="1"/>
  <c r="C804" i="6"/>
  <c r="E803" i="6"/>
  <c r="F803" i="6" s="1"/>
  <c r="E806" i="10" l="1"/>
  <c r="E803" i="12"/>
  <c r="F803" i="12" s="1"/>
  <c r="C805" i="6"/>
  <c r="E804" i="6"/>
  <c r="F804" i="6" s="1"/>
  <c r="E807" i="10" l="1"/>
  <c r="E804" i="12"/>
  <c r="F804" i="12" s="1"/>
  <c r="C806" i="6"/>
  <c r="E805" i="6"/>
  <c r="F805" i="6" s="1"/>
  <c r="E808" i="10" l="1"/>
  <c r="E805" i="12"/>
  <c r="F805" i="12" s="1"/>
  <c r="C807" i="6"/>
  <c r="E806" i="6"/>
  <c r="F806" i="6" s="1"/>
  <c r="E809" i="10" l="1"/>
  <c r="E806" i="12"/>
  <c r="F806" i="12" s="1"/>
  <c r="C808" i="6"/>
  <c r="E807" i="6"/>
  <c r="F807" i="6" s="1"/>
  <c r="E810" i="10" l="1"/>
  <c r="E807" i="12"/>
  <c r="F807" i="12" s="1"/>
  <c r="C809" i="6"/>
  <c r="E808" i="6"/>
  <c r="F808" i="6" s="1"/>
  <c r="E811" i="10" l="1"/>
  <c r="E808" i="12"/>
  <c r="F808" i="12" s="1"/>
  <c r="C810" i="6"/>
  <c r="E809" i="6"/>
  <c r="F809" i="6" s="1"/>
  <c r="E812" i="10" l="1"/>
  <c r="E809" i="12"/>
  <c r="F809" i="12" s="1"/>
  <c r="C811" i="6"/>
  <c r="E810" i="6"/>
  <c r="F810" i="6" s="1"/>
  <c r="E813" i="10" l="1"/>
  <c r="E810" i="12"/>
  <c r="F810" i="12" s="1"/>
  <c r="C812" i="6"/>
  <c r="E811" i="6"/>
  <c r="F811" i="6" s="1"/>
  <c r="E814" i="10" l="1"/>
  <c r="E811" i="12"/>
  <c r="F811" i="12" s="1"/>
  <c r="C813" i="6"/>
  <c r="E812" i="6"/>
  <c r="F812" i="6" s="1"/>
  <c r="E815" i="10" l="1"/>
  <c r="E812" i="12"/>
  <c r="F812" i="12" s="1"/>
  <c r="C814" i="6"/>
  <c r="E813" i="6"/>
  <c r="F813" i="6" s="1"/>
  <c r="E816" i="10" l="1"/>
  <c r="E813" i="12"/>
  <c r="F813" i="12" s="1"/>
  <c r="C815" i="6"/>
  <c r="E814" i="6"/>
  <c r="F814" i="6" s="1"/>
  <c r="E817" i="10" l="1"/>
  <c r="E814" i="12"/>
  <c r="F814" i="12" s="1"/>
  <c r="C816" i="6"/>
  <c r="E815" i="6"/>
  <c r="F815" i="6" s="1"/>
  <c r="E818" i="10" l="1"/>
  <c r="E815" i="12"/>
  <c r="F815" i="12" s="1"/>
  <c r="C817" i="6"/>
  <c r="E816" i="6"/>
  <c r="F816" i="6" s="1"/>
  <c r="E819" i="10" l="1"/>
  <c r="E816" i="12"/>
  <c r="F816" i="12" s="1"/>
  <c r="C818" i="6"/>
  <c r="E817" i="6"/>
  <c r="F817" i="6" s="1"/>
  <c r="E820" i="10" l="1"/>
  <c r="E817" i="12"/>
  <c r="F817" i="12" s="1"/>
  <c r="C819" i="6"/>
  <c r="E818" i="6"/>
  <c r="F818" i="6" s="1"/>
  <c r="E821" i="10" l="1"/>
  <c r="E818" i="12"/>
  <c r="F818" i="12" s="1"/>
  <c r="C820" i="6"/>
  <c r="E819" i="6"/>
  <c r="F819" i="6" s="1"/>
  <c r="E822" i="10" l="1"/>
  <c r="E819" i="12"/>
  <c r="F819" i="12" s="1"/>
  <c r="C821" i="6"/>
  <c r="E820" i="6"/>
  <c r="F820" i="6" s="1"/>
  <c r="E823" i="10" l="1"/>
  <c r="E820" i="12"/>
  <c r="F820" i="12" s="1"/>
  <c r="C822" i="6"/>
  <c r="E821" i="6"/>
  <c r="F821" i="6" s="1"/>
  <c r="E824" i="10" l="1"/>
  <c r="E821" i="12"/>
  <c r="F821" i="12" s="1"/>
  <c r="C823" i="6"/>
  <c r="E822" i="6"/>
  <c r="F822" i="6" s="1"/>
  <c r="E825" i="10" l="1"/>
  <c r="E822" i="12"/>
  <c r="F822" i="12" s="1"/>
  <c r="C824" i="6"/>
  <c r="E823" i="6"/>
  <c r="F823" i="6" s="1"/>
  <c r="E826" i="10" l="1"/>
  <c r="E823" i="12"/>
  <c r="F823" i="12" s="1"/>
  <c r="C825" i="6"/>
  <c r="E824" i="6"/>
  <c r="F824" i="6" s="1"/>
  <c r="E827" i="10" l="1"/>
  <c r="E824" i="12"/>
  <c r="F824" i="12" s="1"/>
  <c r="C826" i="6"/>
  <c r="E825" i="6"/>
  <c r="F825" i="6" s="1"/>
  <c r="E828" i="10" l="1"/>
  <c r="E825" i="12"/>
  <c r="F825" i="12" s="1"/>
  <c r="C827" i="6"/>
  <c r="E826" i="6"/>
  <c r="F826" i="6" s="1"/>
  <c r="E829" i="10" l="1"/>
  <c r="E826" i="12"/>
  <c r="F826" i="12" s="1"/>
  <c r="C828" i="6"/>
  <c r="E827" i="6"/>
  <c r="F827" i="6" s="1"/>
  <c r="E830" i="10" l="1"/>
  <c r="E827" i="12"/>
  <c r="F827" i="12" s="1"/>
  <c r="C829" i="6"/>
  <c r="E828" i="6"/>
  <c r="F828" i="6" s="1"/>
  <c r="E831" i="10" l="1"/>
  <c r="E828" i="12"/>
  <c r="F828" i="12" s="1"/>
  <c r="C830" i="6"/>
  <c r="E829" i="6"/>
  <c r="F829" i="6" s="1"/>
  <c r="E832" i="10" l="1"/>
  <c r="E829" i="12"/>
  <c r="F829" i="12" s="1"/>
  <c r="C831" i="6"/>
  <c r="E830" i="6"/>
  <c r="F830" i="6" s="1"/>
  <c r="E833" i="10" l="1"/>
  <c r="E830" i="12"/>
  <c r="F830" i="12" s="1"/>
  <c r="C832" i="6"/>
  <c r="E831" i="6"/>
  <c r="F831" i="6" s="1"/>
  <c r="E834" i="10" l="1"/>
  <c r="E831" i="12"/>
  <c r="F831" i="12" s="1"/>
  <c r="C833" i="6"/>
  <c r="E832" i="6"/>
  <c r="F832" i="6" s="1"/>
  <c r="E835" i="10" l="1"/>
  <c r="E832" i="12"/>
  <c r="F832" i="12" s="1"/>
  <c r="C834" i="6"/>
  <c r="E833" i="6"/>
  <c r="F833" i="6" s="1"/>
  <c r="E836" i="10" l="1"/>
  <c r="E833" i="12"/>
  <c r="F833" i="12" s="1"/>
  <c r="C835" i="6"/>
  <c r="E834" i="6"/>
  <c r="F834" i="6" s="1"/>
  <c r="E837" i="10" l="1"/>
  <c r="E834" i="12"/>
  <c r="F834" i="12" s="1"/>
  <c r="C836" i="6"/>
  <c r="E835" i="6"/>
  <c r="F835" i="6" s="1"/>
  <c r="E838" i="10" l="1"/>
  <c r="E835" i="12"/>
  <c r="F835" i="12" s="1"/>
  <c r="C837" i="6"/>
  <c r="E836" i="6"/>
  <c r="F836" i="6" s="1"/>
  <c r="E839" i="10" l="1"/>
  <c r="E836" i="12"/>
  <c r="F836" i="12" s="1"/>
  <c r="C838" i="6"/>
  <c r="E837" i="6"/>
  <c r="F837" i="6" s="1"/>
  <c r="E840" i="10" l="1"/>
  <c r="E837" i="12"/>
  <c r="F837" i="12" s="1"/>
  <c r="C839" i="6"/>
  <c r="E838" i="6"/>
  <c r="F838" i="6" s="1"/>
  <c r="E841" i="10" l="1"/>
  <c r="E838" i="12"/>
  <c r="F838" i="12" s="1"/>
  <c r="C840" i="6"/>
  <c r="E839" i="6"/>
  <c r="F839" i="6" s="1"/>
  <c r="E842" i="10" l="1"/>
  <c r="E839" i="12"/>
  <c r="F839" i="12" s="1"/>
  <c r="C841" i="6"/>
  <c r="E840" i="6"/>
  <c r="F840" i="6" s="1"/>
  <c r="E843" i="10" l="1"/>
  <c r="E840" i="12"/>
  <c r="F840" i="12" s="1"/>
  <c r="C842" i="6"/>
  <c r="E841" i="6"/>
  <c r="F841" i="6" s="1"/>
  <c r="E844" i="10" l="1"/>
  <c r="E841" i="12"/>
  <c r="F841" i="12" s="1"/>
  <c r="C843" i="6"/>
  <c r="E842" i="6"/>
  <c r="F842" i="6" s="1"/>
  <c r="E845" i="10" l="1"/>
  <c r="E842" i="12"/>
  <c r="F842" i="12" s="1"/>
  <c r="C844" i="6"/>
  <c r="E843" i="6"/>
  <c r="F843" i="6" s="1"/>
  <c r="E846" i="10" l="1"/>
  <c r="E843" i="12"/>
  <c r="F843" i="12" s="1"/>
  <c r="C845" i="6"/>
  <c r="E844" i="6"/>
  <c r="F844" i="6" s="1"/>
  <c r="E847" i="10" l="1"/>
  <c r="E844" i="12"/>
  <c r="F844" i="12" s="1"/>
  <c r="C846" i="6"/>
  <c r="E845" i="6"/>
  <c r="F845" i="6" s="1"/>
  <c r="E848" i="10" l="1"/>
  <c r="E845" i="12"/>
  <c r="F845" i="12" s="1"/>
  <c r="C847" i="6"/>
  <c r="E846" i="6"/>
  <c r="F846" i="6" s="1"/>
  <c r="E849" i="10" l="1"/>
  <c r="E846" i="12"/>
  <c r="F846" i="12" s="1"/>
  <c r="C848" i="6"/>
  <c r="E847" i="6"/>
  <c r="F847" i="6" s="1"/>
  <c r="E850" i="10" l="1"/>
  <c r="E847" i="12"/>
  <c r="F847" i="12" s="1"/>
  <c r="C849" i="6"/>
  <c r="E848" i="6"/>
  <c r="F848" i="6" s="1"/>
  <c r="E851" i="10" l="1"/>
  <c r="E848" i="12"/>
  <c r="F848" i="12" s="1"/>
  <c r="C850" i="6"/>
  <c r="E849" i="6"/>
  <c r="F849" i="6" s="1"/>
  <c r="E852" i="10" l="1"/>
  <c r="E849" i="12"/>
  <c r="F849" i="12" s="1"/>
  <c r="C851" i="6"/>
  <c r="E850" i="6"/>
  <c r="F850" i="6" s="1"/>
  <c r="E853" i="10" l="1"/>
  <c r="E850" i="12"/>
  <c r="F850" i="12" s="1"/>
  <c r="C852" i="6"/>
  <c r="E851" i="6"/>
  <c r="F851" i="6" s="1"/>
  <c r="E854" i="10" l="1"/>
  <c r="E851" i="12"/>
  <c r="F851" i="12" s="1"/>
  <c r="C853" i="6"/>
  <c r="E852" i="6"/>
  <c r="F852" i="6" s="1"/>
  <c r="E855" i="10" l="1"/>
  <c r="E852" i="12"/>
  <c r="F852" i="12" s="1"/>
  <c r="C854" i="6"/>
  <c r="E853" i="6"/>
  <c r="F853" i="6" s="1"/>
  <c r="E856" i="10" l="1"/>
  <c r="E853" i="12"/>
  <c r="F853" i="12" s="1"/>
  <c r="C855" i="6"/>
  <c r="E854" i="6"/>
  <c r="F854" i="6" s="1"/>
  <c r="E857" i="10" l="1"/>
  <c r="E854" i="12"/>
  <c r="F854" i="12" s="1"/>
  <c r="C856" i="6"/>
  <c r="E855" i="6"/>
  <c r="F855" i="6" s="1"/>
  <c r="E858" i="10" l="1"/>
  <c r="E855" i="12"/>
  <c r="F855" i="12" s="1"/>
  <c r="C857" i="6"/>
  <c r="E856" i="6"/>
  <c r="F856" i="6" s="1"/>
  <c r="E859" i="10" l="1"/>
  <c r="E856" i="12"/>
  <c r="F856" i="12" s="1"/>
  <c r="C858" i="6"/>
  <c r="E857" i="6"/>
  <c r="F857" i="6" s="1"/>
  <c r="E860" i="10" l="1"/>
  <c r="E857" i="12"/>
  <c r="F857" i="12" s="1"/>
  <c r="C859" i="6"/>
  <c r="E858" i="6"/>
  <c r="F858" i="6" s="1"/>
  <c r="E861" i="10" l="1"/>
  <c r="E858" i="12"/>
  <c r="F858" i="12" s="1"/>
  <c r="C860" i="6"/>
  <c r="E859" i="6"/>
  <c r="F859" i="6" s="1"/>
  <c r="E862" i="10" l="1"/>
  <c r="E859" i="12"/>
  <c r="F859" i="12" s="1"/>
  <c r="C861" i="6"/>
  <c r="E860" i="6"/>
  <c r="F860" i="6" s="1"/>
  <c r="E863" i="10" l="1"/>
  <c r="E860" i="12"/>
  <c r="F860" i="12" s="1"/>
  <c r="C862" i="6"/>
  <c r="E861" i="6"/>
  <c r="F861" i="6" s="1"/>
  <c r="E864" i="10" l="1"/>
  <c r="E861" i="12"/>
  <c r="F861" i="12" s="1"/>
  <c r="C863" i="6"/>
  <c r="E862" i="6"/>
  <c r="F862" i="6" s="1"/>
  <c r="E865" i="10" l="1"/>
  <c r="E862" i="12"/>
  <c r="F862" i="12" s="1"/>
  <c r="C864" i="6"/>
  <c r="E863" i="6"/>
  <c r="F863" i="6" s="1"/>
  <c r="E866" i="10" l="1"/>
  <c r="E863" i="12"/>
  <c r="F863" i="12" s="1"/>
  <c r="C865" i="6"/>
  <c r="E864" i="6"/>
  <c r="F864" i="6" s="1"/>
  <c r="E867" i="10" l="1"/>
  <c r="E864" i="12"/>
  <c r="F864" i="12" s="1"/>
  <c r="C866" i="6"/>
  <c r="E865" i="6"/>
  <c r="F865" i="6" s="1"/>
  <c r="E868" i="10" l="1"/>
  <c r="E865" i="12"/>
  <c r="F865" i="12" s="1"/>
  <c r="C867" i="6"/>
  <c r="E866" i="6"/>
  <c r="F866" i="6" s="1"/>
  <c r="E869" i="10" l="1"/>
  <c r="E866" i="12"/>
  <c r="F866" i="12" s="1"/>
  <c r="C868" i="6"/>
  <c r="E867" i="6"/>
  <c r="F867" i="6" s="1"/>
  <c r="E870" i="10" l="1"/>
  <c r="E867" i="12"/>
  <c r="F867" i="12" s="1"/>
  <c r="C869" i="6"/>
  <c r="E868" i="6"/>
  <c r="F868" i="6" s="1"/>
  <c r="E871" i="10" l="1"/>
  <c r="E868" i="12"/>
  <c r="F868" i="12" s="1"/>
  <c r="C870" i="6"/>
  <c r="E869" i="6"/>
  <c r="F869" i="6" s="1"/>
  <c r="E872" i="10" l="1"/>
  <c r="E869" i="12"/>
  <c r="F869" i="12" s="1"/>
  <c r="C871" i="6"/>
  <c r="E870" i="6"/>
  <c r="F870" i="6" s="1"/>
  <c r="E873" i="10" l="1"/>
  <c r="E870" i="12"/>
  <c r="F870" i="12" s="1"/>
  <c r="C872" i="6"/>
  <c r="E871" i="6"/>
  <c r="F871" i="6" s="1"/>
  <c r="E874" i="10" l="1"/>
  <c r="E871" i="12"/>
  <c r="F871" i="12" s="1"/>
  <c r="C873" i="6"/>
  <c r="E872" i="6"/>
  <c r="F872" i="6" s="1"/>
  <c r="E875" i="10" l="1"/>
  <c r="E872" i="12"/>
  <c r="F872" i="12" s="1"/>
  <c r="C874" i="6"/>
  <c r="E873" i="6"/>
  <c r="F873" i="6" s="1"/>
  <c r="E876" i="10" l="1"/>
  <c r="E873" i="12"/>
  <c r="F873" i="12" s="1"/>
  <c r="C875" i="6"/>
  <c r="E874" i="6"/>
  <c r="F874" i="6" s="1"/>
  <c r="E877" i="10" l="1"/>
  <c r="E874" i="12"/>
  <c r="F874" i="12" s="1"/>
  <c r="C876" i="6"/>
  <c r="E875" i="6"/>
  <c r="F875" i="6" s="1"/>
  <c r="E878" i="10" l="1"/>
  <c r="E875" i="12"/>
  <c r="F875" i="12" s="1"/>
  <c r="C877" i="6"/>
  <c r="E876" i="6"/>
  <c r="F876" i="6" s="1"/>
  <c r="E879" i="10" l="1"/>
  <c r="E876" i="12"/>
  <c r="F876" i="12" s="1"/>
  <c r="C878" i="6"/>
  <c r="E877" i="6"/>
  <c r="F877" i="6" s="1"/>
  <c r="E880" i="10" l="1"/>
  <c r="E877" i="12"/>
  <c r="F877" i="12" s="1"/>
  <c r="C879" i="6"/>
  <c r="E878" i="6"/>
  <c r="F878" i="6" s="1"/>
  <c r="E881" i="10" l="1"/>
  <c r="E878" i="12"/>
  <c r="F878" i="12" s="1"/>
  <c r="C880" i="6"/>
  <c r="E879" i="6"/>
  <c r="F879" i="6" s="1"/>
  <c r="E882" i="10" l="1"/>
  <c r="E879" i="12"/>
  <c r="F879" i="12" s="1"/>
  <c r="C881" i="6"/>
  <c r="E880" i="6"/>
  <c r="F880" i="6" s="1"/>
  <c r="E883" i="10" l="1"/>
  <c r="E880" i="12"/>
  <c r="F880" i="12" s="1"/>
  <c r="C882" i="6"/>
  <c r="E881" i="6"/>
  <c r="F881" i="6" s="1"/>
  <c r="E884" i="10" l="1"/>
  <c r="E881" i="12"/>
  <c r="F881" i="12" s="1"/>
  <c r="C883" i="6"/>
  <c r="E882" i="6"/>
  <c r="F882" i="6" s="1"/>
  <c r="E885" i="10" l="1"/>
  <c r="E882" i="12"/>
  <c r="F882" i="12" s="1"/>
  <c r="C884" i="6"/>
  <c r="E883" i="6"/>
  <c r="F883" i="6" s="1"/>
  <c r="E886" i="10" l="1"/>
  <c r="E883" i="12"/>
  <c r="F883" i="12" s="1"/>
  <c r="C885" i="6"/>
  <c r="E884" i="6"/>
  <c r="F884" i="6" s="1"/>
  <c r="E887" i="10" l="1"/>
  <c r="E884" i="12"/>
  <c r="F884" i="12" s="1"/>
  <c r="C886" i="6"/>
  <c r="E885" i="6"/>
  <c r="F885" i="6" s="1"/>
  <c r="E888" i="10" l="1"/>
  <c r="E885" i="12"/>
  <c r="F885" i="12" s="1"/>
  <c r="C887" i="6"/>
  <c r="E886" i="6"/>
  <c r="F886" i="6" s="1"/>
  <c r="E889" i="10" l="1"/>
  <c r="E886" i="12"/>
  <c r="F886" i="12" s="1"/>
  <c r="C888" i="6"/>
  <c r="E887" i="6"/>
  <c r="F887" i="6" s="1"/>
  <c r="E890" i="10" l="1"/>
  <c r="E887" i="12"/>
  <c r="F887" i="12" s="1"/>
  <c r="C889" i="6"/>
  <c r="E888" i="6"/>
  <c r="F888" i="6" s="1"/>
  <c r="E891" i="10" l="1"/>
  <c r="E888" i="12"/>
  <c r="F888" i="12" s="1"/>
  <c r="C890" i="6"/>
  <c r="E889" i="6"/>
  <c r="F889" i="6" s="1"/>
  <c r="E892" i="10" l="1"/>
  <c r="E889" i="12"/>
  <c r="F889" i="12" s="1"/>
  <c r="C891" i="6"/>
  <c r="E890" i="6"/>
  <c r="F890" i="6" s="1"/>
  <c r="E893" i="10" l="1"/>
  <c r="E890" i="12"/>
  <c r="F890" i="12" s="1"/>
  <c r="C892" i="6"/>
  <c r="E891" i="6"/>
  <c r="F891" i="6" s="1"/>
  <c r="E894" i="10" l="1"/>
  <c r="E891" i="12"/>
  <c r="F891" i="12" s="1"/>
  <c r="C893" i="6"/>
  <c r="E892" i="6"/>
  <c r="F892" i="6" s="1"/>
  <c r="E895" i="10" l="1"/>
  <c r="E892" i="12"/>
  <c r="F892" i="12" s="1"/>
  <c r="C894" i="6"/>
  <c r="E893" i="6"/>
  <c r="F893" i="6" s="1"/>
  <c r="E896" i="10" l="1"/>
  <c r="E893" i="12"/>
  <c r="F893" i="12" s="1"/>
  <c r="C895" i="6"/>
  <c r="E894" i="6"/>
  <c r="F894" i="6" s="1"/>
  <c r="E897" i="10" l="1"/>
  <c r="E894" i="12"/>
  <c r="F894" i="12" s="1"/>
  <c r="C896" i="6"/>
  <c r="E895" i="6"/>
  <c r="F895" i="6" s="1"/>
  <c r="E898" i="10" l="1"/>
  <c r="E895" i="12"/>
  <c r="F895" i="12" s="1"/>
  <c r="C897" i="6"/>
  <c r="E896" i="6"/>
  <c r="F896" i="6" s="1"/>
  <c r="E899" i="10" l="1"/>
  <c r="E896" i="12"/>
  <c r="F896" i="12" s="1"/>
  <c r="C898" i="6"/>
  <c r="E897" i="6"/>
  <c r="F897" i="6" s="1"/>
  <c r="E900" i="10" l="1"/>
  <c r="E897" i="12"/>
  <c r="F897" i="12" s="1"/>
  <c r="C899" i="6"/>
  <c r="E898" i="6"/>
  <c r="F898" i="6" s="1"/>
  <c r="E901" i="10" l="1"/>
  <c r="E898" i="12"/>
  <c r="F898" i="12" s="1"/>
  <c r="C900" i="6"/>
  <c r="E899" i="6"/>
  <c r="F899" i="6" s="1"/>
  <c r="E902" i="10" l="1"/>
  <c r="E899" i="12"/>
  <c r="F899" i="12" s="1"/>
  <c r="C901" i="6"/>
  <c r="E900" i="6"/>
  <c r="F900" i="6" s="1"/>
  <c r="E903" i="10" l="1"/>
  <c r="E900" i="12"/>
  <c r="F900" i="12" s="1"/>
  <c r="C902" i="6"/>
  <c r="E901" i="6"/>
  <c r="F901" i="6" s="1"/>
  <c r="E904" i="10" l="1"/>
  <c r="E901" i="12"/>
  <c r="F901" i="12" s="1"/>
  <c r="C903" i="6"/>
  <c r="E902" i="6"/>
  <c r="F902" i="6" s="1"/>
  <c r="E905" i="10" l="1"/>
  <c r="E902" i="12"/>
  <c r="F902" i="12" s="1"/>
  <c r="C904" i="6"/>
  <c r="E903" i="6"/>
  <c r="F903" i="6" s="1"/>
  <c r="E906" i="10" l="1"/>
  <c r="E903" i="12"/>
  <c r="F903" i="12" s="1"/>
  <c r="C905" i="6"/>
  <c r="E904" i="6"/>
  <c r="F904" i="6" s="1"/>
  <c r="E907" i="10" l="1"/>
  <c r="E904" i="12"/>
  <c r="F904" i="12" s="1"/>
  <c r="C906" i="6"/>
  <c r="E905" i="6"/>
  <c r="F905" i="6" s="1"/>
  <c r="E908" i="10" l="1"/>
  <c r="E905" i="12"/>
  <c r="F905" i="12" s="1"/>
  <c r="C907" i="6"/>
  <c r="E906" i="6"/>
  <c r="F906" i="6" s="1"/>
  <c r="E909" i="10" l="1"/>
  <c r="E906" i="12"/>
  <c r="F906" i="12" s="1"/>
  <c r="C908" i="6"/>
  <c r="E907" i="6"/>
  <c r="F907" i="6" s="1"/>
  <c r="E910" i="10" l="1"/>
  <c r="E907" i="12"/>
  <c r="F907" i="12" s="1"/>
  <c r="C909" i="6"/>
  <c r="E908" i="6"/>
  <c r="F908" i="6" s="1"/>
  <c r="E911" i="10" l="1"/>
  <c r="E908" i="12"/>
  <c r="F908" i="12" s="1"/>
  <c r="C910" i="6"/>
  <c r="E909" i="6"/>
  <c r="F909" i="6" s="1"/>
  <c r="E912" i="10" l="1"/>
  <c r="E909" i="12"/>
  <c r="F909" i="12" s="1"/>
  <c r="C911" i="6"/>
  <c r="E910" i="6"/>
  <c r="F910" i="6" s="1"/>
  <c r="E913" i="10" l="1"/>
  <c r="E910" i="12"/>
  <c r="F910" i="12" s="1"/>
  <c r="C912" i="6"/>
  <c r="E911" i="6"/>
  <c r="F911" i="6" s="1"/>
  <c r="E914" i="10" l="1"/>
  <c r="E911" i="12"/>
  <c r="F911" i="12" s="1"/>
  <c r="C913" i="6"/>
  <c r="E912" i="6"/>
  <c r="F912" i="6" s="1"/>
  <c r="E915" i="10" l="1"/>
  <c r="E912" i="12"/>
  <c r="F912" i="12" s="1"/>
  <c r="C914" i="6"/>
  <c r="E913" i="6"/>
  <c r="F913" i="6" s="1"/>
  <c r="E916" i="10" l="1"/>
  <c r="E913" i="12"/>
  <c r="F913" i="12" s="1"/>
  <c r="C915" i="6"/>
  <c r="E914" i="6"/>
  <c r="F914" i="6" s="1"/>
  <c r="E917" i="10" l="1"/>
  <c r="E914" i="12"/>
  <c r="F914" i="12" s="1"/>
  <c r="C916" i="6"/>
  <c r="E915" i="6"/>
  <c r="F915" i="6" s="1"/>
  <c r="E918" i="10" l="1"/>
  <c r="E915" i="12"/>
  <c r="F915" i="12" s="1"/>
  <c r="C917" i="6"/>
  <c r="E916" i="6"/>
  <c r="F916" i="6" s="1"/>
  <c r="E919" i="10" l="1"/>
  <c r="E916" i="12"/>
  <c r="F916" i="12" s="1"/>
  <c r="C918" i="6"/>
  <c r="E917" i="6"/>
  <c r="F917" i="6" s="1"/>
  <c r="E920" i="10" l="1"/>
  <c r="E917" i="12"/>
  <c r="F917" i="12" s="1"/>
  <c r="C919" i="6"/>
  <c r="E918" i="6"/>
  <c r="F918" i="6" s="1"/>
  <c r="E921" i="10" l="1"/>
  <c r="E918" i="12"/>
  <c r="F918" i="12" s="1"/>
  <c r="C920" i="6"/>
  <c r="E919" i="6"/>
  <c r="F919" i="6" s="1"/>
  <c r="E922" i="10" l="1"/>
  <c r="E919" i="12"/>
  <c r="F919" i="12" s="1"/>
  <c r="C921" i="6"/>
  <c r="E920" i="6"/>
  <c r="F920" i="6" s="1"/>
  <c r="E923" i="10" l="1"/>
  <c r="E920" i="12"/>
  <c r="F920" i="12" s="1"/>
  <c r="C922" i="6"/>
  <c r="E921" i="6"/>
  <c r="F921" i="6" s="1"/>
  <c r="E924" i="10" l="1"/>
  <c r="E921" i="12"/>
  <c r="F921" i="12" s="1"/>
  <c r="C923" i="6"/>
  <c r="E922" i="6"/>
  <c r="F922" i="6" s="1"/>
  <c r="E925" i="10" l="1"/>
  <c r="E922" i="12"/>
  <c r="F922" i="12" s="1"/>
  <c r="C924" i="6"/>
  <c r="E923" i="6"/>
  <c r="F923" i="6" s="1"/>
  <c r="E926" i="10" l="1"/>
  <c r="E923" i="12"/>
  <c r="F923" i="12" s="1"/>
  <c r="C925" i="6"/>
  <c r="E924" i="6"/>
  <c r="F924" i="6" s="1"/>
  <c r="E927" i="10" l="1"/>
  <c r="E924" i="12"/>
  <c r="F924" i="12" s="1"/>
  <c r="C926" i="6"/>
  <c r="E925" i="6"/>
  <c r="F925" i="6" s="1"/>
  <c r="E928" i="10" l="1"/>
  <c r="E925" i="12"/>
  <c r="F925" i="12" s="1"/>
  <c r="C927" i="6"/>
  <c r="E926" i="6"/>
  <c r="F926" i="6" s="1"/>
  <c r="E929" i="10" l="1"/>
  <c r="E926" i="12"/>
  <c r="F926" i="12" s="1"/>
  <c r="C928" i="6"/>
  <c r="E927" i="6"/>
  <c r="F927" i="6" s="1"/>
  <c r="E930" i="10" l="1"/>
  <c r="E927" i="12"/>
  <c r="F927" i="12" s="1"/>
  <c r="C929" i="6"/>
  <c r="E928" i="6"/>
  <c r="F928" i="6" s="1"/>
  <c r="E931" i="10" l="1"/>
  <c r="E928" i="12"/>
  <c r="F928" i="12" s="1"/>
  <c r="C930" i="6"/>
  <c r="E929" i="6"/>
  <c r="F929" i="6" s="1"/>
  <c r="E932" i="10" l="1"/>
  <c r="E929" i="12"/>
  <c r="F929" i="12" s="1"/>
  <c r="C931" i="6"/>
  <c r="E930" i="6"/>
  <c r="F930" i="6" s="1"/>
  <c r="E933" i="10" l="1"/>
  <c r="E930" i="12"/>
  <c r="F930" i="12" s="1"/>
  <c r="C932" i="6"/>
  <c r="E931" i="6"/>
  <c r="F931" i="6" s="1"/>
  <c r="E934" i="10" l="1"/>
  <c r="E931" i="12"/>
  <c r="F931" i="12" s="1"/>
  <c r="C933" i="6"/>
  <c r="E932" i="6"/>
  <c r="F932" i="6" s="1"/>
  <c r="E935" i="10" l="1"/>
  <c r="E932" i="12"/>
  <c r="F932" i="12" s="1"/>
  <c r="C934" i="6"/>
  <c r="E933" i="6"/>
  <c r="F933" i="6" s="1"/>
  <c r="E936" i="10" l="1"/>
  <c r="E933" i="12"/>
  <c r="F933" i="12" s="1"/>
  <c r="C935" i="6"/>
  <c r="E934" i="6"/>
  <c r="F934" i="6" s="1"/>
  <c r="E937" i="10" l="1"/>
  <c r="E934" i="12"/>
  <c r="F934" i="12" s="1"/>
  <c r="C936" i="6"/>
  <c r="E935" i="6"/>
  <c r="F935" i="6" s="1"/>
  <c r="E938" i="10" l="1"/>
  <c r="E935" i="12"/>
  <c r="F935" i="12" s="1"/>
  <c r="C937" i="6"/>
  <c r="E936" i="6"/>
  <c r="F936" i="6" s="1"/>
  <c r="E939" i="10" l="1"/>
  <c r="E936" i="12"/>
  <c r="F936" i="12" s="1"/>
  <c r="C938" i="6"/>
  <c r="E937" i="6"/>
  <c r="F937" i="6" s="1"/>
  <c r="E940" i="10" l="1"/>
  <c r="E937" i="12"/>
  <c r="F937" i="12" s="1"/>
  <c r="C939" i="6"/>
  <c r="E938" i="6"/>
  <c r="F938" i="6" s="1"/>
  <c r="E941" i="10" l="1"/>
  <c r="E938" i="12"/>
  <c r="F938" i="12" s="1"/>
  <c r="C940" i="6"/>
  <c r="E939" i="6"/>
  <c r="F939" i="6" s="1"/>
  <c r="E942" i="10" l="1"/>
  <c r="E939" i="12"/>
  <c r="F939" i="12" s="1"/>
  <c r="C941" i="6"/>
  <c r="E940" i="6"/>
  <c r="F940" i="6" s="1"/>
  <c r="E943" i="10" l="1"/>
  <c r="E940" i="12"/>
  <c r="F940" i="12" s="1"/>
  <c r="C942" i="6"/>
  <c r="E941" i="6"/>
  <c r="F941" i="6" s="1"/>
  <c r="E944" i="10" l="1"/>
  <c r="E941" i="12"/>
  <c r="F941" i="12" s="1"/>
  <c r="C943" i="6"/>
  <c r="E942" i="6"/>
  <c r="F942" i="6" s="1"/>
  <c r="E945" i="10" l="1"/>
  <c r="E942" i="12"/>
  <c r="F942" i="12" s="1"/>
  <c r="C944" i="6"/>
  <c r="E943" i="6"/>
  <c r="F943" i="6" s="1"/>
  <c r="E946" i="10" l="1"/>
  <c r="E943" i="12"/>
  <c r="F943" i="12" s="1"/>
  <c r="C945" i="6"/>
  <c r="E944" i="6"/>
  <c r="F944" i="6" s="1"/>
  <c r="E947" i="10" l="1"/>
  <c r="E944" i="12"/>
  <c r="F944" i="12" s="1"/>
  <c r="C946" i="6"/>
  <c r="E945" i="6"/>
  <c r="F945" i="6" s="1"/>
  <c r="E948" i="10" l="1"/>
  <c r="E945" i="12"/>
  <c r="F945" i="12" s="1"/>
  <c r="C947" i="6"/>
  <c r="E946" i="6"/>
  <c r="F946" i="6" s="1"/>
  <c r="E949" i="10" l="1"/>
  <c r="E946" i="12"/>
  <c r="F946" i="12" s="1"/>
  <c r="C948" i="6"/>
  <c r="E947" i="6"/>
  <c r="F947" i="6" s="1"/>
  <c r="E950" i="10" l="1"/>
  <c r="E947" i="12"/>
  <c r="F947" i="12" s="1"/>
  <c r="C949" i="6"/>
  <c r="E948" i="6"/>
  <c r="F948" i="6" s="1"/>
  <c r="E951" i="10" l="1"/>
  <c r="E948" i="12"/>
  <c r="F948" i="12" s="1"/>
  <c r="C950" i="6"/>
  <c r="E949" i="6"/>
  <c r="F949" i="6" s="1"/>
  <c r="E952" i="10" l="1"/>
  <c r="E949" i="12"/>
  <c r="F949" i="12" s="1"/>
  <c r="C951" i="6"/>
  <c r="E950" i="6"/>
  <c r="F950" i="6" s="1"/>
  <c r="E953" i="10" l="1"/>
  <c r="E950" i="12"/>
  <c r="F950" i="12" s="1"/>
  <c r="C952" i="6"/>
  <c r="E951" i="6"/>
  <c r="F951" i="6" s="1"/>
  <c r="E954" i="10" l="1"/>
  <c r="E951" i="12"/>
  <c r="F951" i="12" s="1"/>
  <c r="C953" i="6"/>
  <c r="E952" i="6"/>
  <c r="F952" i="6" s="1"/>
  <c r="E955" i="10" l="1"/>
  <c r="E952" i="12"/>
  <c r="F952" i="12" s="1"/>
  <c r="C954" i="6"/>
  <c r="E953" i="6"/>
  <c r="F953" i="6" s="1"/>
  <c r="E956" i="10" l="1"/>
  <c r="E953" i="12"/>
  <c r="F953" i="12" s="1"/>
  <c r="C955" i="6"/>
  <c r="E954" i="6"/>
  <c r="F954" i="6" s="1"/>
  <c r="E957" i="10" l="1"/>
  <c r="E954" i="12"/>
  <c r="F954" i="12" s="1"/>
  <c r="C956" i="6"/>
  <c r="E955" i="6"/>
  <c r="F955" i="6" s="1"/>
  <c r="E958" i="10" l="1"/>
  <c r="E955" i="12"/>
  <c r="F955" i="12" s="1"/>
  <c r="C957" i="6"/>
  <c r="E956" i="6"/>
  <c r="F956" i="6" s="1"/>
  <c r="E959" i="10" l="1"/>
  <c r="E956" i="12"/>
  <c r="F956" i="12" s="1"/>
  <c r="C958" i="6"/>
  <c r="E957" i="6"/>
  <c r="F957" i="6" s="1"/>
  <c r="E960" i="10" l="1"/>
  <c r="E957" i="12"/>
  <c r="F957" i="12" s="1"/>
  <c r="C959" i="6"/>
  <c r="E958" i="6"/>
  <c r="F958" i="6" s="1"/>
  <c r="E961" i="10" l="1"/>
  <c r="E958" i="12"/>
  <c r="F958" i="12" s="1"/>
  <c r="C960" i="6"/>
  <c r="E959" i="6"/>
  <c r="F959" i="6" s="1"/>
  <c r="E962" i="10" l="1"/>
  <c r="E959" i="12"/>
  <c r="F959" i="12" s="1"/>
  <c r="C961" i="6"/>
  <c r="E960" i="6"/>
  <c r="F960" i="6" s="1"/>
  <c r="E963" i="10" l="1"/>
  <c r="E960" i="12"/>
  <c r="F960" i="12" s="1"/>
  <c r="C962" i="6"/>
  <c r="E961" i="6"/>
  <c r="F961" i="6" s="1"/>
  <c r="E964" i="10" l="1"/>
  <c r="E961" i="12"/>
  <c r="F961" i="12" s="1"/>
  <c r="C963" i="6"/>
  <c r="E962" i="6"/>
  <c r="F962" i="6" s="1"/>
  <c r="E965" i="10" l="1"/>
  <c r="E962" i="12"/>
  <c r="F962" i="12" s="1"/>
  <c r="C964" i="6"/>
  <c r="E963" i="6"/>
  <c r="F963" i="6" s="1"/>
  <c r="E966" i="10" l="1"/>
  <c r="E963" i="12"/>
  <c r="F963" i="12" s="1"/>
  <c r="C965" i="6"/>
  <c r="E964" i="6"/>
  <c r="F964" i="6" s="1"/>
  <c r="E967" i="10" l="1"/>
  <c r="E964" i="12"/>
  <c r="F964" i="12" s="1"/>
  <c r="C966" i="6"/>
  <c r="E965" i="6"/>
  <c r="F965" i="6" s="1"/>
  <c r="E968" i="10" l="1"/>
  <c r="E965" i="12"/>
  <c r="F965" i="12" s="1"/>
  <c r="C967" i="6"/>
  <c r="E966" i="6"/>
  <c r="F966" i="6" s="1"/>
  <c r="E969" i="10" l="1"/>
  <c r="E966" i="12"/>
  <c r="F966" i="12" s="1"/>
  <c r="C968" i="6"/>
  <c r="E967" i="6"/>
  <c r="F967" i="6" s="1"/>
  <c r="E970" i="10" l="1"/>
  <c r="E967" i="12"/>
  <c r="F967" i="12" s="1"/>
  <c r="C969" i="6"/>
  <c r="E968" i="6"/>
  <c r="F968" i="6" s="1"/>
  <c r="E971" i="10" l="1"/>
  <c r="E968" i="12"/>
  <c r="F968" i="12" s="1"/>
  <c r="C970" i="6"/>
  <c r="E969" i="6"/>
  <c r="F969" i="6" s="1"/>
  <c r="E972" i="10" l="1"/>
  <c r="E969" i="12"/>
  <c r="F969" i="12" s="1"/>
  <c r="C971" i="6"/>
  <c r="E970" i="6"/>
  <c r="F970" i="6" s="1"/>
  <c r="E973" i="10" l="1"/>
  <c r="E970" i="12"/>
  <c r="F970" i="12" s="1"/>
  <c r="C972" i="6"/>
  <c r="E971" i="6"/>
  <c r="F971" i="6" s="1"/>
  <c r="E974" i="10" l="1"/>
  <c r="E971" i="12"/>
  <c r="F971" i="12" s="1"/>
  <c r="C973" i="6"/>
  <c r="E972" i="6"/>
  <c r="F972" i="6" s="1"/>
  <c r="E975" i="10" l="1"/>
  <c r="E972" i="12"/>
  <c r="F972" i="12" s="1"/>
  <c r="C974" i="6"/>
  <c r="E973" i="6"/>
  <c r="F973" i="6" s="1"/>
  <c r="E976" i="10" l="1"/>
  <c r="E973" i="12"/>
  <c r="F973" i="12" s="1"/>
  <c r="C975" i="6"/>
  <c r="E974" i="6"/>
  <c r="F974" i="6" s="1"/>
  <c r="E977" i="10" l="1"/>
  <c r="E974" i="12"/>
  <c r="F974" i="12" s="1"/>
  <c r="C976" i="6"/>
  <c r="E975" i="6"/>
  <c r="F975" i="6" s="1"/>
  <c r="E978" i="10" l="1"/>
  <c r="E975" i="12"/>
  <c r="F975" i="12" s="1"/>
  <c r="C977" i="6"/>
  <c r="E976" i="6"/>
  <c r="F976" i="6" s="1"/>
  <c r="E979" i="10" l="1"/>
  <c r="E976" i="12"/>
  <c r="F976" i="12" s="1"/>
  <c r="C978" i="6"/>
  <c r="E977" i="6"/>
  <c r="F977" i="6" s="1"/>
  <c r="E980" i="10" l="1"/>
  <c r="E977" i="12"/>
  <c r="F977" i="12" s="1"/>
  <c r="C979" i="6"/>
  <c r="E978" i="6"/>
  <c r="F978" i="6" s="1"/>
  <c r="E981" i="10" l="1"/>
  <c r="E978" i="12"/>
  <c r="F978" i="12" s="1"/>
  <c r="C980" i="6"/>
  <c r="E979" i="6"/>
  <c r="F979" i="6" s="1"/>
  <c r="E982" i="10" l="1"/>
  <c r="E979" i="12"/>
  <c r="F979" i="12" s="1"/>
  <c r="C981" i="6"/>
  <c r="E980" i="6"/>
  <c r="F980" i="6" s="1"/>
  <c r="E983" i="10" l="1"/>
  <c r="E980" i="12"/>
  <c r="F980" i="12" s="1"/>
  <c r="C982" i="6"/>
  <c r="E981" i="6"/>
  <c r="F981" i="6" s="1"/>
  <c r="E984" i="10" l="1"/>
  <c r="E981" i="12"/>
  <c r="F981" i="12" s="1"/>
  <c r="C983" i="6"/>
  <c r="E982" i="6"/>
  <c r="F982" i="6" s="1"/>
  <c r="E985" i="10" l="1"/>
  <c r="E982" i="12"/>
  <c r="F982" i="12" s="1"/>
  <c r="C984" i="6"/>
  <c r="E983" i="6"/>
  <c r="F983" i="6" s="1"/>
  <c r="E986" i="10" l="1"/>
  <c r="E983" i="12"/>
  <c r="F983" i="12" s="1"/>
  <c r="C985" i="6"/>
  <c r="E984" i="6"/>
  <c r="F984" i="6" s="1"/>
  <c r="E987" i="10" l="1"/>
  <c r="E984" i="12"/>
  <c r="F984" i="12" s="1"/>
  <c r="C986" i="6"/>
  <c r="E985" i="6"/>
  <c r="F985" i="6" s="1"/>
  <c r="E988" i="10" l="1"/>
  <c r="E985" i="12"/>
  <c r="F985" i="12" s="1"/>
  <c r="C987" i="6"/>
  <c r="E986" i="6"/>
  <c r="F986" i="6" s="1"/>
  <c r="E989" i="10" l="1"/>
  <c r="E986" i="12"/>
  <c r="F986" i="12" s="1"/>
  <c r="C988" i="6"/>
  <c r="E987" i="6"/>
  <c r="F987" i="6" s="1"/>
  <c r="E990" i="10" l="1"/>
  <c r="E987" i="12"/>
  <c r="F987" i="12" s="1"/>
  <c r="C989" i="6"/>
  <c r="E988" i="6"/>
  <c r="F988" i="6" s="1"/>
  <c r="E991" i="10" l="1"/>
  <c r="E988" i="12"/>
  <c r="F988" i="12" s="1"/>
  <c r="C990" i="6"/>
  <c r="E989" i="6"/>
  <c r="F989" i="6" s="1"/>
  <c r="E992" i="10" l="1"/>
  <c r="E989" i="12"/>
  <c r="F989" i="12" s="1"/>
  <c r="C991" i="6"/>
  <c r="E990" i="6"/>
  <c r="F990" i="6" s="1"/>
  <c r="E993" i="10" l="1"/>
  <c r="E990" i="12"/>
  <c r="F990" i="12" s="1"/>
  <c r="C992" i="6"/>
  <c r="E991" i="6"/>
  <c r="F991" i="6" s="1"/>
  <c r="E994" i="10" l="1"/>
  <c r="E991" i="12"/>
  <c r="F991" i="12" s="1"/>
  <c r="C993" i="6"/>
  <c r="E992" i="6"/>
  <c r="F992" i="6" s="1"/>
  <c r="E995" i="10" l="1"/>
  <c r="E992" i="12"/>
  <c r="F992" i="12" s="1"/>
  <c r="C994" i="6"/>
  <c r="E993" i="6"/>
  <c r="F993" i="6" s="1"/>
  <c r="E996" i="10" l="1"/>
  <c r="E993" i="12"/>
  <c r="F993" i="12" s="1"/>
  <c r="C995" i="6"/>
  <c r="E994" i="6"/>
  <c r="F994" i="6" s="1"/>
  <c r="E997" i="10" l="1"/>
  <c r="E994" i="12"/>
  <c r="F994" i="12" s="1"/>
  <c r="C996" i="6"/>
  <c r="E995" i="6"/>
  <c r="F995" i="6" s="1"/>
  <c r="E998" i="10" l="1"/>
  <c r="E995" i="12"/>
  <c r="F995" i="12" s="1"/>
  <c r="C997" i="6"/>
  <c r="E996" i="6"/>
  <c r="F996" i="6" s="1"/>
  <c r="E999" i="10" l="1"/>
  <c r="E996" i="12"/>
  <c r="F996" i="12" s="1"/>
  <c r="C998" i="6"/>
  <c r="E997" i="6"/>
  <c r="F997" i="6" s="1"/>
  <c r="E1000" i="10" l="1"/>
  <c r="E997" i="12"/>
  <c r="F997" i="12" s="1"/>
  <c r="C999" i="6"/>
  <c r="E998" i="6"/>
  <c r="F998" i="6" s="1"/>
  <c r="E1001" i="10" l="1"/>
  <c r="E998" i="12"/>
  <c r="F998" i="12" s="1"/>
  <c r="C1000" i="6"/>
  <c r="E999" i="6"/>
  <c r="F999" i="6" s="1"/>
  <c r="E1002" i="10" l="1"/>
  <c r="E999" i="12"/>
  <c r="F999" i="12" s="1"/>
  <c r="C1001" i="6"/>
  <c r="E1000" i="6"/>
  <c r="F1000" i="6" s="1"/>
  <c r="E1003" i="10" l="1"/>
  <c r="E1000" i="12"/>
  <c r="F1000" i="12" s="1"/>
  <c r="C1002" i="6"/>
  <c r="E1001" i="6"/>
  <c r="F1001" i="6" s="1"/>
  <c r="E1004" i="10" l="1"/>
  <c r="E1001" i="12"/>
  <c r="F1001" i="12" s="1"/>
  <c r="C1003" i="6"/>
  <c r="E1002" i="6"/>
  <c r="F1002" i="6" s="1"/>
  <c r="E1005" i="10" l="1"/>
  <c r="E1002" i="12"/>
  <c r="F1002" i="12" s="1"/>
  <c r="C1004" i="6"/>
  <c r="E1003" i="6"/>
  <c r="F1003" i="6" s="1"/>
  <c r="E1006" i="10" l="1"/>
  <c r="E1003" i="12"/>
  <c r="F1003" i="12" s="1"/>
  <c r="C1005" i="6"/>
  <c r="E1004" i="6"/>
  <c r="F1004" i="6" s="1"/>
  <c r="E1007" i="10" l="1"/>
  <c r="E1004" i="12"/>
  <c r="F1004" i="12" s="1"/>
  <c r="C1006" i="6"/>
  <c r="E1005" i="6"/>
  <c r="F1005" i="6" s="1"/>
  <c r="E1008" i="10" l="1"/>
  <c r="E1005" i="12"/>
  <c r="F1005" i="12" s="1"/>
  <c r="C1007" i="6"/>
  <c r="E1006" i="6"/>
  <c r="F1006" i="6" s="1"/>
  <c r="E1009" i="10" l="1"/>
  <c r="E1006" i="12"/>
  <c r="F1006" i="12" s="1"/>
  <c r="C1008" i="6"/>
  <c r="E1007" i="6"/>
  <c r="F1007" i="6" s="1"/>
  <c r="E1010" i="10" l="1"/>
  <c r="E1007" i="12"/>
  <c r="F1007" i="12" s="1"/>
  <c r="C1009" i="6"/>
  <c r="E1008" i="6"/>
  <c r="F1008" i="6" s="1"/>
  <c r="E1011" i="10" l="1"/>
  <c r="E1008" i="12"/>
  <c r="F1008" i="12" s="1"/>
  <c r="C1010" i="6"/>
  <c r="E1009" i="6"/>
  <c r="F1009" i="6" s="1"/>
  <c r="E1012" i="10" l="1"/>
  <c r="E1009" i="12"/>
  <c r="F1009" i="12" s="1"/>
  <c r="C1011" i="6"/>
  <c r="E1010" i="6"/>
  <c r="F1010" i="6" s="1"/>
  <c r="E1013" i="10" l="1"/>
  <c r="E1010" i="12"/>
  <c r="F1010" i="12" s="1"/>
  <c r="C1012" i="6"/>
  <c r="E1011" i="6"/>
  <c r="F1011" i="6" s="1"/>
  <c r="E1014" i="10" l="1"/>
  <c r="E1011" i="12"/>
  <c r="F1011" i="12" s="1"/>
  <c r="C1013" i="6"/>
  <c r="E1012" i="6"/>
  <c r="F1012" i="6" s="1"/>
  <c r="E1015" i="10" l="1"/>
  <c r="E1012" i="12"/>
  <c r="F1012" i="12" s="1"/>
  <c r="C1014" i="6"/>
  <c r="E1013" i="6"/>
  <c r="F1013" i="6" s="1"/>
  <c r="E1016" i="10" l="1"/>
  <c r="E1013" i="12"/>
  <c r="F1013" i="12" s="1"/>
  <c r="C1015" i="6"/>
  <c r="E1014" i="6"/>
  <c r="F1014" i="6" s="1"/>
  <c r="E1017" i="10" l="1"/>
  <c r="E1014" i="12"/>
  <c r="F1014" i="12" s="1"/>
  <c r="C1016" i="6"/>
  <c r="E1015" i="6"/>
  <c r="F1015" i="6" s="1"/>
  <c r="E1018" i="10" l="1"/>
  <c r="E1015" i="12"/>
  <c r="F1015" i="12" s="1"/>
  <c r="C1017" i="6"/>
  <c r="E1016" i="6"/>
  <c r="F1016" i="6" s="1"/>
  <c r="E1019" i="10" l="1"/>
  <c r="E1016" i="12"/>
  <c r="F1016" i="12" s="1"/>
  <c r="C1018" i="6"/>
  <c r="E1017" i="6"/>
  <c r="F1017" i="6" s="1"/>
  <c r="E1020" i="10" l="1"/>
  <c r="E1017" i="12"/>
  <c r="F1017" i="12" s="1"/>
  <c r="C1019" i="6"/>
  <c r="E1018" i="6"/>
  <c r="F1018" i="6" s="1"/>
  <c r="E1021" i="10" l="1"/>
  <c r="E1018" i="12"/>
  <c r="F1018" i="12" s="1"/>
  <c r="C1020" i="6"/>
  <c r="E1019" i="6"/>
  <c r="F1019" i="6" s="1"/>
  <c r="E1022" i="10" l="1"/>
  <c r="E1019" i="12"/>
  <c r="F1019" i="12" s="1"/>
  <c r="C1021" i="6"/>
  <c r="E1020" i="6"/>
  <c r="F1020" i="6" s="1"/>
  <c r="E1023" i="10" l="1"/>
  <c r="E1020" i="12"/>
  <c r="F1020" i="12" s="1"/>
  <c r="C1022" i="6"/>
  <c r="E1021" i="6"/>
  <c r="F1021" i="6" s="1"/>
  <c r="E1024" i="10" l="1"/>
  <c r="E1021" i="12"/>
  <c r="F1021" i="12" s="1"/>
  <c r="C1023" i="6"/>
  <c r="E1022" i="6"/>
  <c r="F1022" i="6" s="1"/>
  <c r="E1025" i="10" l="1"/>
  <c r="E1022" i="12"/>
  <c r="F1022" i="12" s="1"/>
  <c r="C1024" i="6"/>
  <c r="E1023" i="6"/>
  <c r="F1023" i="6" s="1"/>
  <c r="E1026" i="10" l="1"/>
  <c r="E1023" i="12"/>
  <c r="F1023" i="12" s="1"/>
  <c r="C1025" i="6"/>
  <c r="E1024" i="6"/>
  <c r="F1024" i="6" s="1"/>
  <c r="E1027" i="10" l="1"/>
  <c r="E1024" i="12"/>
  <c r="F1024" i="12" s="1"/>
  <c r="C1026" i="6"/>
  <c r="E1025" i="6"/>
  <c r="F1025" i="6" s="1"/>
  <c r="E1028" i="10" l="1"/>
  <c r="E1025" i="12"/>
  <c r="F1025" i="12" s="1"/>
  <c r="C1027" i="6"/>
  <c r="E1026" i="6"/>
  <c r="F1026" i="6" s="1"/>
  <c r="E1029" i="10" l="1"/>
  <c r="E1026" i="12"/>
  <c r="F1026" i="12" s="1"/>
  <c r="C1028" i="6"/>
  <c r="E1027" i="6"/>
  <c r="F1027" i="6" s="1"/>
  <c r="E1030" i="10" l="1"/>
  <c r="E1027" i="12"/>
  <c r="F1027" i="12" s="1"/>
  <c r="C1029" i="6"/>
  <c r="E1028" i="6"/>
  <c r="F1028" i="6" s="1"/>
  <c r="E1031" i="10" l="1"/>
  <c r="E1028" i="12"/>
  <c r="F1028" i="12" s="1"/>
  <c r="C1030" i="6"/>
  <c r="E1029" i="6"/>
  <c r="F1029" i="6" s="1"/>
  <c r="E1032" i="10" l="1"/>
  <c r="E1029" i="12"/>
  <c r="F1029" i="12" s="1"/>
  <c r="C1031" i="6"/>
  <c r="E1030" i="6"/>
  <c r="F1030" i="6" s="1"/>
  <c r="E1033" i="10" l="1"/>
  <c r="E1030" i="12"/>
  <c r="F1030" i="12" s="1"/>
  <c r="C1032" i="6"/>
  <c r="E1031" i="6"/>
  <c r="F1031" i="6" s="1"/>
  <c r="E1034" i="10" l="1"/>
  <c r="E1031" i="12"/>
  <c r="F1031" i="12" s="1"/>
  <c r="C1033" i="6"/>
  <c r="E1032" i="6"/>
  <c r="F1032" i="6" s="1"/>
  <c r="E1035" i="10" l="1"/>
  <c r="E1032" i="12"/>
  <c r="F1032" i="12" s="1"/>
  <c r="C1034" i="6"/>
  <c r="E1033" i="6"/>
  <c r="F1033" i="6" s="1"/>
  <c r="E1036" i="10" l="1"/>
  <c r="E1033" i="12"/>
  <c r="F1033" i="12" s="1"/>
  <c r="C1035" i="6"/>
  <c r="E1034" i="6"/>
  <c r="F1034" i="6" s="1"/>
  <c r="E1037" i="10" l="1"/>
  <c r="E1034" i="12"/>
  <c r="F1034" i="12" s="1"/>
  <c r="C1036" i="6"/>
  <c r="E1035" i="6"/>
  <c r="F1035" i="6" s="1"/>
  <c r="E1038" i="10" l="1"/>
  <c r="E1035" i="12"/>
  <c r="F1035" i="12" s="1"/>
  <c r="C1037" i="6"/>
  <c r="E1036" i="6"/>
  <c r="F1036" i="6" s="1"/>
  <c r="E1039" i="10" l="1"/>
  <c r="E1036" i="12"/>
  <c r="F1036" i="12" s="1"/>
  <c r="C1038" i="6"/>
  <c r="E1037" i="6"/>
  <c r="F1037" i="6" s="1"/>
  <c r="E1040" i="10" l="1"/>
  <c r="E1037" i="12"/>
  <c r="F1037" i="12" s="1"/>
  <c r="C1039" i="6"/>
  <c r="E1038" i="6"/>
  <c r="F1038" i="6" s="1"/>
  <c r="E1041" i="10" l="1"/>
  <c r="E1038" i="12"/>
  <c r="F1038" i="12" s="1"/>
  <c r="C1040" i="6"/>
  <c r="E1039" i="6"/>
  <c r="F1039" i="6" s="1"/>
  <c r="E1042" i="10" l="1"/>
  <c r="E1039" i="12"/>
  <c r="F1039" i="12" s="1"/>
  <c r="C1041" i="6"/>
  <c r="E1040" i="6"/>
  <c r="F1040" i="6" s="1"/>
  <c r="E1043" i="10" l="1"/>
  <c r="E1040" i="12"/>
  <c r="F1040" i="12" s="1"/>
  <c r="C1042" i="6"/>
  <c r="E1041" i="6"/>
  <c r="F1041" i="6" s="1"/>
  <c r="E1044" i="10" l="1"/>
  <c r="E1041" i="12"/>
  <c r="F1041" i="12" s="1"/>
  <c r="C1043" i="6"/>
  <c r="E1042" i="6"/>
  <c r="F1042" i="6" s="1"/>
  <c r="E1045" i="10" l="1"/>
  <c r="E1042" i="12"/>
  <c r="F1042" i="12" s="1"/>
  <c r="C1044" i="6"/>
  <c r="E1043" i="6"/>
  <c r="F1043" i="6" s="1"/>
  <c r="E1046" i="10" l="1"/>
  <c r="E1043" i="12"/>
  <c r="F1043" i="12" s="1"/>
  <c r="C1045" i="6"/>
  <c r="E1044" i="6"/>
  <c r="F1044" i="6" s="1"/>
  <c r="E1047" i="10" l="1"/>
  <c r="E1044" i="12"/>
  <c r="F1044" i="12" s="1"/>
  <c r="C1046" i="6"/>
  <c r="E1045" i="6"/>
  <c r="F1045" i="6" s="1"/>
  <c r="E1048" i="10" l="1"/>
  <c r="E1045" i="12"/>
  <c r="F1045" i="12" s="1"/>
  <c r="C1047" i="6"/>
  <c r="E1046" i="6"/>
  <c r="F1046" i="6" s="1"/>
  <c r="E1049" i="10" l="1"/>
  <c r="E1046" i="12"/>
  <c r="F1046" i="12" s="1"/>
  <c r="C1048" i="6"/>
  <c r="E1047" i="6"/>
  <c r="F1047" i="6" s="1"/>
  <c r="E1050" i="10" l="1"/>
  <c r="E1047" i="12"/>
  <c r="F1047" i="12" s="1"/>
  <c r="C1049" i="6"/>
  <c r="E1048" i="6"/>
  <c r="F1048" i="6" s="1"/>
  <c r="E1051" i="10" l="1"/>
  <c r="E1048" i="12"/>
  <c r="F1048" i="12" s="1"/>
  <c r="C1050" i="6"/>
  <c r="E1049" i="6"/>
  <c r="F1049" i="6" s="1"/>
  <c r="E1052" i="10" l="1"/>
  <c r="E1049" i="12"/>
  <c r="F1049" i="12" s="1"/>
  <c r="C1051" i="6"/>
  <c r="E1050" i="6"/>
  <c r="F1050" i="6" s="1"/>
  <c r="E1053" i="10" l="1"/>
  <c r="E1050" i="12"/>
  <c r="F1050" i="12" s="1"/>
  <c r="C1052" i="6"/>
  <c r="E1051" i="6"/>
  <c r="F1051" i="6" s="1"/>
  <c r="E1054" i="10" l="1"/>
  <c r="E1051" i="12"/>
  <c r="F1051" i="12" s="1"/>
  <c r="C1053" i="6"/>
  <c r="E1052" i="6"/>
  <c r="F1052" i="6" s="1"/>
  <c r="E1055" i="10" l="1"/>
  <c r="E1052" i="12"/>
  <c r="F1052" i="12" s="1"/>
  <c r="C1054" i="6"/>
  <c r="E1053" i="6"/>
  <c r="F1053" i="6" s="1"/>
  <c r="E1056" i="10" l="1"/>
  <c r="E1053" i="12"/>
  <c r="F1053" i="12" s="1"/>
  <c r="C1055" i="6"/>
  <c r="E1054" i="6"/>
  <c r="F1054" i="6" s="1"/>
  <c r="E1057" i="10" l="1"/>
  <c r="E1054" i="12"/>
  <c r="F1054" i="12" s="1"/>
  <c r="C1056" i="6"/>
  <c r="E1055" i="6"/>
  <c r="F1055" i="6" s="1"/>
  <c r="E1058" i="10" l="1"/>
  <c r="E1055" i="12"/>
  <c r="F1055" i="12" s="1"/>
  <c r="C1057" i="6"/>
  <c r="E1056" i="6"/>
  <c r="F1056" i="6" s="1"/>
  <c r="E1059" i="10" l="1"/>
  <c r="E1056" i="12"/>
  <c r="F1056" i="12" s="1"/>
  <c r="C1058" i="6"/>
  <c r="E1057" i="6"/>
  <c r="F1057" i="6" s="1"/>
  <c r="E1060" i="10" l="1"/>
  <c r="E1057" i="12"/>
  <c r="F1057" i="12" s="1"/>
  <c r="C1059" i="6"/>
  <c r="E1058" i="6"/>
  <c r="F1058" i="6" s="1"/>
  <c r="E1061" i="10" l="1"/>
  <c r="E1058" i="12"/>
  <c r="F1058" i="12" s="1"/>
  <c r="C1060" i="6"/>
  <c r="E1059" i="6"/>
  <c r="F1059" i="6" s="1"/>
  <c r="E1062" i="10" l="1"/>
  <c r="E1059" i="12"/>
  <c r="F1059" i="12" s="1"/>
  <c r="C1061" i="6"/>
  <c r="E1060" i="6"/>
  <c r="F1060" i="6" s="1"/>
  <c r="E1063" i="10" l="1"/>
  <c r="E1060" i="12"/>
  <c r="F1060" i="12" s="1"/>
  <c r="C1062" i="6"/>
  <c r="E1061" i="6"/>
  <c r="F1061" i="6" s="1"/>
  <c r="E1064" i="10" l="1"/>
  <c r="E1061" i="12"/>
  <c r="F1061" i="12" s="1"/>
  <c r="C1063" i="6"/>
  <c r="E1062" i="6"/>
  <c r="F1062" i="6" s="1"/>
  <c r="E1065" i="10" l="1"/>
  <c r="E1062" i="12"/>
  <c r="F1062" i="12" s="1"/>
  <c r="C1064" i="6"/>
  <c r="E1063" i="6"/>
  <c r="F1063" i="6" s="1"/>
  <c r="E1066" i="10" l="1"/>
  <c r="E1063" i="12"/>
  <c r="F1063" i="12" s="1"/>
  <c r="C1065" i="6"/>
  <c r="E1064" i="6"/>
  <c r="F1064" i="6" s="1"/>
  <c r="E1067" i="10" l="1"/>
  <c r="E1064" i="12"/>
  <c r="F1064" i="12" s="1"/>
  <c r="C1066" i="6"/>
  <c r="E1065" i="6"/>
  <c r="F1065" i="6" s="1"/>
  <c r="E1068" i="10" l="1"/>
  <c r="E1065" i="12"/>
  <c r="F1065" i="12" s="1"/>
  <c r="C1067" i="6"/>
  <c r="E1066" i="6"/>
  <c r="F1066" i="6" s="1"/>
  <c r="E1069" i="10" l="1"/>
  <c r="E1066" i="12"/>
  <c r="F1066" i="12" s="1"/>
  <c r="C1068" i="6"/>
  <c r="E1067" i="6"/>
  <c r="F1067" i="6" s="1"/>
  <c r="E1070" i="10" l="1"/>
  <c r="E1067" i="12"/>
  <c r="F1067" i="12" s="1"/>
  <c r="C1069" i="6"/>
  <c r="E1068" i="6"/>
  <c r="F1068" i="6" s="1"/>
  <c r="E1071" i="10" l="1"/>
  <c r="E1068" i="12"/>
  <c r="F1068" i="12" s="1"/>
  <c r="C1070" i="6"/>
  <c r="E1069" i="6"/>
  <c r="F1069" i="6" s="1"/>
  <c r="E1072" i="10" l="1"/>
  <c r="E1069" i="12"/>
  <c r="F1069" i="12" s="1"/>
  <c r="C1071" i="6"/>
  <c r="E1070" i="6"/>
  <c r="F1070" i="6" s="1"/>
  <c r="E1073" i="10" l="1"/>
  <c r="E1070" i="12"/>
  <c r="F1070" i="12" s="1"/>
  <c r="C1072" i="6"/>
  <c r="E1071" i="6"/>
  <c r="F1071" i="6" s="1"/>
  <c r="E1074" i="10" l="1"/>
  <c r="E1071" i="12"/>
  <c r="F1071" i="12" s="1"/>
  <c r="C1073" i="6"/>
  <c r="E1072" i="6"/>
  <c r="F1072" i="6" s="1"/>
  <c r="E1075" i="10" l="1"/>
  <c r="E1072" i="12"/>
  <c r="F1072" i="12" s="1"/>
  <c r="C1074" i="6"/>
  <c r="E1073" i="6"/>
  <c r="F1073" i="6" s="1"/>
  <c r="E1076" i="10" l="1"/>
  <c r="E1073" i="12"/>
  <c r="F1073" i="12" s="1"/>
  <c r="C1075" i="6"/>
  <c r="E1074" i="6"/>
  <c r="F1074" i="6" s="1"/>
  <c r="E1077" i="10" l="1"/>
  <c r="E1074" i="12"/>
  <c r="F1074" i="12" s="1"/>
  <c r="C1076" i="6"/>
  <c r="E1075" i="6"/>
  <c r="F1075" i="6" s="1"/>
  <c r="E1078" i="10" l="1"/>
  <c r="E1075" i="12"/>
  <c r="F1075" i="12" s="1"/>
  <c r="C1077" i="6"/>
  <c r="E1076" i="6"/>
  <c r="F1076" i="6" s="1"/>
  <c r="E1079" i="10" l="1"/>
  <c r="E1076" i="12"/>
  <c r="F1076" i="12" s="1"/>
  <c r="C1078" i="6"/>
  <c r="E1077" i="6"/>
  <c r="F1077" i="6" s="1"/>
  <c r="E1080" i="10" l="1"/>
  <c r="E1077" i="12"/>
  <c r="F1077" i="12" s="1"/>
  <c r="C1079" i="6"/>
  <c r="E1078" i="6"/>
  <c r="F1078" i="6" s="1"/>
  <c r="E1081" i="10" l="1"/>
  <c r="E1078" i="12"/>
  <c r="F1078" i="12" s="1"/>
  <c r="C1080" i="6"/>
  <c r="E1079" i="6"/>
  <c r="F1079" i="6" s="1"/>
  <c r="E1082" i="10" l="1"/>
  <c r="E1079" i="12"/>
  <c r="F1079" i="12" s="1"/>
  <c r="C1081" i="6"/>
  <c r="E1080" i="6"/>
  <c r="F1080" i="6" s="1"/>
  <c r="E1083" i="10" l="1"/>
  <c r="E1080" i="12"/>
  <c r="F1080" i="12" s="1"/>
  <c r="C1082" i="6"/>
  <c r="E1081" i="6"/>
  <c r="F1081" i="6" s="1"/>
  <c r="E1084" i="10" l="1"/>
  <c r="E1081" i="12"/>
  <c r="F1081" i="12" s="1"/>
  <c r="C1083" i="6"/>
  <c r="E1082" i="6"/>
  <c r="F1082" i="6" s="1"/>
  <c r="E1085" i="10" l="1"/>
  <c r="E1082" i="12"/>
  <c r="F1082" i="12" s="1"/>
  <c r="C1084" i="6"/>
  <c r="E1083" i="6"/>
  <c r="F1083" i="6" s="1"/>
  <c r="E1086" i="10" l="1"/>
  <c r="E1083" i="12"/>
  <c r="F1083" i="12" s="1"/>
  <c r="C1085" i="6"/>
  <c r="E1084" i="6"/>
  <c r="F1084" i="6" s="1"/>
  <c r="E1087" i="10" l="1"/>
  <c r="E1084" i="12"/>
  <c r="F1084" i="12" s="1"/>
  <c r="C1086" i="6"/>
  <c r="E1085" i="6"/>
  <c r="F1085" i="6" s="1"/>
  <c r="E1088" i="10" l="1"/>
  <c r="E1085" i="12"/>
  <c r="F1085" i="12" s="1"/>
  <c r="C1087" i="6"/>
  <c r="E1086" i="6"/>
  <c r="F1086" i="6" s="1"/>
  <c r="E1089" i="10" l="1"/>
  <c r="E1086" i="12"/>
  <c r="F1086" i="12" s="1"/>
  <c r="C1088" i="6"/>
  <c r="E1087" i="6"/>
  <c r="F1087" i="6" s="1"/>
  <c r="E1090" i="10" l="1"/>
  <c r="E1087" i="12"/>
  <c r="F1087" i="12" s="1"/>
  <c r="C1089" i="6"/>
  <c r="E1088" i="6"/>
  <c r="F1088" i="6" s="1"/>
  <c r="E1091" i="10" l="1"/>
  <c r="E1088" i="12"/>
  <c r="F1088" i="12" s="1"/>
  <c r="C1090" i="6"/>
  <c r="E1089" i="6"/>
  <c r="F1089" i="6" s="1"/>
  <c r="E1092" i="10" l="1"/>
  <c r="E1089" i="12"/>
  <c r="F1089" i="12" s="1"/>
  <c r="C1091" i="6"/>
  <c r="E1090" i="6"/>
  <c r="F1090" i="6" s="1"/>
  <c r="E1093" i="10" l="1"/>
  <c r="E1090" i="12"/>
  <c r="F1090" i="12" s="1"/>
  <c r="C1092" i="6"/>
  <c r="E1091" i="6"/>
  <c r="F1091" i="6" s="1"/>
  <c r="E1094" i="10" l="1"/>
  <c r="E1091" i="12"/>
  <c r="F1091" i="12" s="1"/>
  <c r="C1093" i="6"/>
  <c r="E1092" i="6"/>
  <c r="F1092" i="6" s="1"/>
  <c r="E1095" i="10" l="1"/>
  <c r="E1092" i="12"/>
  <c r="F1092" i="12" s="1"/>
  <c r="C1094" i="6"/>
  <c r="E1093" i="6"/>
  <c r="F1093" i="6" s="1"/>
  <c r="E1096" i="10" l="1"/>
  <c r="E1093" i="12"/>
  <c r="F1093" i="12" s="1"/>
  <c r="C1095" i="6"/>
  <c r="E1094" i="6"/>
  <c r="F1094" i="6" s="1"/>
  <c r="E1097" i="10" l="1"/>
  <c r="E1094" i="12"/>
  <c r="F1094" i="12" s="1"/>
  <c r="C1096" i="6"/>
  <c r="E1095" i="6"/>
  <c r="F1095" i="6" s="1"/>
  <c r="E1098" i="10" l="1"/>
  <c r="E1095" i="12"/>
  <c r="F1095" i="12" s="1"/>
  <c r="C1097" i="6"/>
  <c r="E1096" i="6"/>
  <c r="F1096" i="6" s="1"/>
  <c r="E1099" i="10" l="1"/>
  <c r="E1096" i="12"/>
  <c r="F1096" i="12" s="1"/>
  <c r="C1098" i="6"/>
  <c r="E1097" i="6"/>
  <c r="F1097" i="6" s="1"/>
  <c r="E1100" i="10" l="1"/>
  <c r="E1097" i="12"/>
  <c r="F1097" i="12" s="1"/>
  <c r="C1099" i="6"/>
  <c r="E1098" i="6"/>
  <c r="F1098" i="6" s="1"/>
  <c r="E1101" i="10" l="1"/>
  <c r="E1098" i="12"/>
  <c r="F1098" i="12" s="1"/>
  <c r="C1100" i="6"/>
  <c r="E1099" i="6"/>
  <c r="F1099" i="6" s="1"/>
  <c r="E1102" i="10" l="1"/>
  <c r="E1099" i="12"/>
  <c r="F1099" i="12" s="1"/>
  <c r="C1101" i="6"/>
  <c r="E1100" i="6"/>
  <c r="F1100" i="6" s="1"/>
  <c r="E1103" i="10" l="1"/>
  <c r="E1100" i="12"/>
  <c r="F1100" i="12" s="1"/>
  <c r="C1102" i="6"/>
  <c r="E1101" i="6"/>
  <c r="F1101" i="6" s="1"/>
  <c r="E1104" i="10" l="1"/>
  <c r="E1101" i="12"/>
  <c r="F1101" i="12" s="1"/>
  <c r="C1103" i="6"/>
  <c r="E1102" i="6"/>
  <c r="F1102" i="6" s="1"/>
  <c r="E1105" i="10" l="1"/>
  <c r="E1102" i="12"/>
  <c r="F1102" i="12" s="1"/>
  <c r="C1104" i="6"/>
  <c r="E1103" i="6"/>
  <c r="F1103" i="6" s="1"/>
  <c r="E1106" i="10" l="1"/>
  <c r="E1103" i="12"/>
  <c r="F1103" i="12" s="1"/>
  <c r="C1105" i="6"/>
  <c r="E1104" i="6"/>
  <c r="F1104" i="6" s="1"/>
  <c r="E1107" i="10" l="1"/>
  <c r="E1104" i="12"/>
  <c r="F1104" i="12" s="1"/>
  <c r="C1106" i="6"/>
  <c r="E1105" i="6"/>
  <c r="F1105" i="6" s="1"/>
  <c r="E1108" i="10" l="1"/>
  <c r="E1105" i="12"/>
  <c r="F1105" i="12" s="1"/>
  <c r="C1107" i="6"/>
  <c r="E1106" i="6"/>
  <c r="F1106" i="6" s="1"/>
  <c r="E1109" i="10" l="1"/>
  <c r="E1106" i="12"/>
  <c r="F1106" i="12" s="1"/>
  <c r="C1108" i="6"/>
  <c r="E1107" i="6"/>
  <c r="F1107" i="6" s="1"/>
  <c r="E1110" i="10" l="1"/>
  <c r="E1107" i="12"/>
  <c r="F1107" i="12" s="1"/>
  <c r="C1109" i="6"/>
  <c r="E1108" i="6"/>
  <c r="F1108" i="6" s="1"/>
  <c r="E1111" i="10" l="1"/>
  <c r="E1108" i="12"/>
  <c r="F1108" i="12" s="1"/>
  <c r="C1110" i="6"/>
  <c r="E1109" i="6"/>
  <c r="F1109" i="6" s="1"/>
  <c r="E1112" i="10" l="1"/>
  <c r="E1109" i="12"/>
  <c r="F1109" i="12" s="1"/>
  <c r="C1111" i="6"/>
  <c r="E1110" i="6"/>
  <c r="F1110" i="6" s="1"/>
  <c r="E1113" i="10" l="1"/>
  <c r="E1110" i="12"/>
  <c r="F1110" i="12" s="1"/>
  <c r="C1112" i="6"/>
  <c r="E1111" i="6"/>
  <c r="F1111" i="6" s="1"/>
  <c r="E1114" i="10" l="1"/>
  <c r="E1111" i="12"/>
  <c r="F1111" i="12" s="1"/>
  <c r="C1113" i="6"/>
  <c r="E1112" i="6"/>
  <c r="F1112" i="6" s="1"/>
  <c r="E1115" i="10" l="1"/>
  <c r="E1112" i="12"/>
  <c r="F1112" i="12" s="1"/>
  <c r="C1114" i="6"/>
  <c r="E1113" i="6"/>
  <c r="F1113" i="6" s="1"/>
  <c r="E1116" i="10" l="1"/>
  <c r="E1113" i="12"/>
  <c r="F1113" i="12" s="1"/>
  <c r="C1115" i="6"/>
  <c r="E1114" i="6"/>
  <c r="F1114" i="6" s="1"/>
  <c r="E1117" i="10" l="1"/>
  <c r="E1114" i="12"/>
  <c r="F1114" i="12" s="1"/>
  <c r="C1116" i="6"/>
  <c r="E1115" i="6"/>
  <c r="F1115" i="6" s="1"/>
  <c r="E1118" i="10" l="1"/>
  <c r="E1115" i="12"/>
  <c r="F1115" i="12" s="1"/>
  <c r="C1117" i="6"/>
  <c r="E1116" i="6"/>
  <c r="F1116" i="6" s="1"/>
  <c r="E1119" i="10" l="1"/>
  <c r="E1116" i="12"/>
  <c r="F1116" i="12" s="1"/>
  <c r="C1118" i="6"/>
  <c r="E1117" i="6"/>
  <c r="F1117" i="6" s="1"/>
  <c r="E1120" i="10" l="1"/>
  <c r="E1117" i="12"/>
  <c r="F1117" i="12" s="1"/>
  <c r="C1119" i="6"/>
  <c r="E1118" i="6"/>
  <c r="F1118" i="6" s="1"/>
  <c r="E1121" i="10" l="1"/>
  <c r="E1118" i="12"/>
  <c r="F1118" i="12" s="1"/>
  <c r="C1120" i="6"/>
  <c r="E1119" i="6"/>
  <c r="F1119" i="6" s="1"/>
  <c r="E1122" i="10" l="1"/>
  <c r="E1119" i="12"/>
  <c r="F1119" i="12" s="1"/>
  <c r="C1121" i="6"/>
  <c r="E1120" i="6"/>
  <c r="F1120" i="6" s="1"/>
  <c r="E1123" i="10" l="1"/>
  <c r="E1120" i="12"/>
  <c r="F1120" i="12" s="1"/>
  <c r="C1122" i="6"/>
  <c r="E1121" i="6"/>
  <c r="F1121" i="6" s="1"/>
  <c r="E1124" i="10" l="1"/>
  <c r="E1121" i="12"/>
  <c r="F1121" i="12" s="1"/>
  <c r="C1123" i="6"/>
  <c r="E1122" i="6"/>
  <c r="F1122" i="6" s="1"/>
  <c r="E1125" i="10" l="1"/>
  <c r="E1122" i="12"/>
  <c r="F1122" i="12" s="1"/>
  <c r="C1124" i="6"/>
  <c r="E1123" i="6"/>
  <c r="F1123" i="6" s="1"/>
  <c r="E1126" i="10" l="1"/>
  <c r="E1123" i="12"/>
  <c r="F1123" i="12" s="1"/>
  <c r="C1125" i="6"/>
  <c r="E1124" i="6"/>
  <c r="F1124" i="6" s="1"/>
  <c r="E1127" i="10" l="1"/>
  <c r="E1124" i="12"/>
  <c r="F1124" i="12" s="1"/>
  <c r="C1126" i="6"/>
  <c r="E1125" i="6"/>
  <c r="F1125" i="6" s="1"/>
  <c r="E1128" i="10" l="1"/>
  <c r="E1125" i="12"/>
  <c r="F1125" i="12" s="1"/>
  <c r="C1127" i="6"/>
  <c r="E1126" i="6"/>
  <c r="F1126" i="6" s="1"/>
  <c r="E1129" i="10" l="1"/>
  <c r="E1126" i="12"/>
  <c r="F1126" i="12" s="1"/>
  <c r="C1128" i="6"/>
  <c r="E1127" i="6"/>
  <c r="F1127" i="6" s="1"/>
  <c r="E1130" i="10" l="1"/>
  <c r="E1127" i="12"/>
  <c r="F1127" i="12" s="1"/>
  <c r="C1129" i="6"/>
  <c r="E1128" i="6"/>
  <c r="F1128" i="6" s="1"/>
  <c r="E1131" i="10" l="1"/>
  <c r="E1128" i="12"/>
  <c r="F1128" i="12" s="1"/>
  <c r="C1130" i="6"/>
  <c r="E1129" i="6"/>
  <c r="F1129" i="6" s="1"/>
  <c r="E1132" i="10" l="1"/>
  <c r="E1129" i="12"/>
  <c r="F1129" i="12" s="1"/>
  <c r="C1131" i="6"/>
  <c r="E1130" i="6"/>
  <c r="F1130" i="6" s="1"/>
  <c r="E1133" i="10" l="1"/>
  <c r="E1130" i="12"/>
  <c r="F1130" i="12" s="1"/>
  <c r="C1132" i="6"/>
  <c r="E1131" i="6"/>
  <c r="F1131" i="6" s="1"/>
  <c r="E1134" i="10" l="1"/>
  <c r="E1131" i="12"/>
  <c r="F1131" i="12" s="1"/>
  <c r="C1133" i="6"/>
  <c r="E1132" i="6"/>
  <c r="F1132" i="6" s="1"/>
  <c r="E1135" i="10" l="1"/>
  <c r="E1132" i="12"/>
  <c r="F1132" i="12" s="1"/>
  <c r="C1134" i="6"/>
  <c r="E1133" i="6"/>
  <c r="F1133" i="6" s="1"/>
  <c r="E1136" i="10" l="1"/>
  <c r="E1133" i="12"/>
  <c r="F1133" i="12" s="1"/>
  <c r="C1135" i="6"/>
  <c r="E1134" i="6"/>
  <c r="F1134" i="6" s="1"/>
  <c r="E1137" i="10" l="1"/>
  <c r="E1134" i="12"/>
  <c r="F1134" i="12" s="1"/>
  <c r="C1136" i="6"/>
  <c r="E1135" i="6"/>
  <c r="F1135" i="6" s="1"/>
  <c r="E1138" i="10" l="1"/>
  <c r="E1135" i="12"/>
  <c r="F1135" i="12" s="1"/>
  <c r="C1137" i="6"/>
  <c r="E1136" i="6"/>
  <c r="F1136" i="6" s="1"/>
  <c r="E1139" i="10" l="1"/>
  <c r="E1136" i="12"/>
  <c r="F1136" i="12" s="1"/>
  <c r="C1138" i="6"/>
  <c r="E1137" i="6"/>
  <c r="F1137" i="6" s="1"/>
  <c r="E1140" i="10" l="1"/>
  <c r="E1137" i="12"/>
  <c r="F1137" i="12" s="1"/>
  <c r="C1139" i="6"/>
  <c r="E1138" i="6"/>
  <c r="F1138" i="6" s="1"/>
  <c r="E1141" i="10" l="1"/>
  <c r="E1138" i="12"/>
  <c r="F1138" i="12" s="1"/>
  <c r="C1140" i="6"/>
  <c r="E1139" i="6"/>
  <c r="F1139" i="6" s="1"/>
  <c r="E1142" i="10" l="1"/>
  <c r="E1139" i="12"/>
  <c r="F1139" i="12" s="1"/>
  <c r="C1141" i="6"/>
  <c r="E1140" i="6"/>
  <c r="F1140" i="6" s="1"/>
  <c r="E1143" i="10" l="1"/>
  <c r="E1140" i="12"/>
  <c r="F1140" i="12" s="1"/>
  <c r="C1142" i="6"/>
  <c r="E1141" i="6"/>
  <c r="F1141" i="6" s="1"/>
  <c r="E1144" i="10" l="1"/>
  <c r="E1141" i="12"/>
  <c r="F1141" i="12" s="1"/>
  <c r="C1143" i="6"/>
  <c r="E1142" i="6"/>
  <c r="F1142" i="6" s="1"/>
  <c r="E1145" i="10" l="1"/>
  <c r="E1142" i="12"/>
  <c r="F1142" i="12" s="1"/>
  <c r="C1144" i="6"/>
  <c r="E1143" i="6"/>
  <c r="F1143" i="6" s="1"/>
  <c r="E1146" i="10" l="1"/>
  <c r="E1143" i="12"/>
  <c r="F1143" i="12" s="1"/>
  <c r="C1145" i="6"/>
  <c r="E1144" i="6"/>
  <c r="F1144" i="6" s="1"/>
  <c r="E1147" i="10" l="1"/>
  <c r="E1144" i="12"/>
  <c r="F1144" i="12" s="1"/>
  <c r="C1146" i="6"/>
  <c r="E1145" i="6"/>
  <c r="F1145" i="6" s="1"/>
  <c r="E1148" i="10" l="1"/>
  <c r="E1145" i="12"/>
  <c r="F1145" i="12" s="1"/>
  <c r="C1147" i="6"/>
  <c r="E1146" i="6"/>
  <c r="F1146" i="6" s="1"/>
  <c r="E1149" i="10" l="1"/>
  <c r="E1146" i="12"/>
  <c r="F1146" i="12" s="1"/>
  <c r="C1148" i="6"/>
  <c r="E1147" i="6"/>
  <c r="F1147" i="6" s="1"/>
  <c r="E1150" i="10" l="1"/>
  <c r="E1147" i="12"/>
  <c r="F1147" i="12" s="1"/>
  <c r="C1149" i="6"/>
  <c r="E1148" i="6"/>
  <c r="F1148" i="6" s="1"/>
  <c r="E1151" i="10" l="1"/>
  <c r="E1148" i="12"/>
  <c r="F1148" i="12" s="1"/>
  <c r="C1150" i="6"/>
  <c r="E1149" i="6"/>
  <c r="F1149" i="6" s="1"/>
  <c r="E1152" i="10" l="1"/>
  <c r="E1149" i="12"/>
  <c r="F1149" i="12" s="1"/>
  <c r="C1151" i="6"/>
  <c r="E1150" i="6"/>
  <c r="F1150" i="6" s="1"/>
  <c r="E1153" i="10" l="1"/>
  <c r="E1150" i="12"/>
  <c r="F1150" i="12" s="1"/>
  <c r="C1152" i="6"/>
  <c r="E1151" i="6"/>
  <c r="F1151" i="6" s="1"/>
  <c r="E1154" i="10" l="1"/>
  <c r="E1151" i="12"/>
  <c r="F1151" i="12" s="1"/>
  <c r="C1153" i="6"/>
  <c r="E1152" i="6"/>
  <c r="F1152" i="6" s="1"/>
  <c r="E1155" i="10" l="1"/>
  <c r="E1152" i="12"/>
  <c r="F1152" i="12" s="1"/>
  <c r="C1154" i="6"/>
  <c r="E1153" i="6"/>
  <c r="F1153" i="6" s="1"/>
  <c r="E1156" i="10" l="1"/>
  <c r="E1153" i="12"/>
  <c r="F1153" i="12" s="1"/>
  <c r="C1155" i="6"/>
  <c r="E1154" i="6"/>
  <c r="F1154" i="6" s="1"/>
  <c r="E1157" i="10" l="1"/>
  <c r="E1154" i="12"/>
  <c r="F1154" i="12" s="1"/>
  <c r="C1156" i="6"/>
  <c r="E1155" i="6"/>
  <c r="F1155" i="6" s="1"/>
  <c r="E1158" i="10" l="1"/>
  <c r="E1155" i="12"/>
  <c r="F1155" i="12" s="1"/>
  <c r="C1157" i="6"/>
  <c r="E1156" i="6"/>
  <c r="F1156" i="6" s="1"/>
  <c r="E1159" i="10" l="1"/>
  <c r="E1156" i="12"/>
  <c r="F1156" i="12" s="1"/>
  <c r="C1158" i="6"/>
  <c r="E1157" i="6"/>
  <c r="F1157" i="6" s="1"/>
  <c r="E1160" i="10" l="1"/>
  <c r="E1157" i="12"/>
  <c r="F1157" i="12" s="1"/>
  <c r="C1159" i="6"/>
  <c r="E1158" i="6"/>
  <c r="F1158" i="6" s="1"/>
  <c r="E1161" i="10" l="1"/>
  <c r="E1158" i="12"/>
  <c r="F1158" i="12" s="1"/>
  <c r="C1160" i="6"/>
  <c r="E1159" i="6"/>
  <c r="F1159" i="6" s="1"/>
  <c r="E1162" i="10" l="1"/>
  <c r="E1159" i="12"/>
  <c r="F1159" i="12" s="1"/>
  <c r="C1161" i="6"/>
  <c r="E1160" i="6"/>
  <c r="F1160" i="6" s="1"/>
  <c r="E1163" i="10" l="1"/>
  <c r="E1160" i="12"/>
  <c r="F1160" i="12" s="1"/>
  <c r="C1162" i="6"/>
  <c r="E1161" i="6"/>
  <c r="F1161" i="6" s="1"/>
  <c r="E1164" i="10" l="1"/>
  <c r="E1161" i="12"/>
  <c r="F1161" i="12" s="1"/>
  <c r="C1163" i="6"/>
  <c r="E1162" i="6"/>
  <c r="F1162" i="6" s="1"/>
  <c r="E1165" i="10" l="1"/>
  <c r="E1162" i="12"/>
  <c r="F1162" i="12" s="1"/>
  <c r="C1164" i="6"/>
  <c r="E1163" i="6"/>
  <c r="F1163" i="6" s="1"/>
  <c r="E1166" i="10" l="1"/>
  <c r="E1163" i="12"/>
  <c r="F1163" i="12" s="1"/>
  <c r="C1165" i="6"/>
  <c r="E1164" i="6"/>
  <c r="F1164" i="6" s="1"/>
  <c r="E1167" i="10" l="1"/>
  <c r="E1164" i="12"/>
  <c r="F1164" i="12" s="1"/>
  <c r="C1166" i="6"/>
  <c r="E1165" i="6"/>
  <c r="F1165" i="6" s="1"/>
  <c r="E1168" i="10" l="1"/>
  <c r="E1165" i="12"/>
  <c r="F1165" i="12" s="1"/>
  <c r="C1167" i="6"/>
  <c r="E1166" i="6"/>
  <c r="F1166" i="6" s="1"/>
  <c r="E1169" i="10" l="1"/>
  <c r="E1166" i="12"/>
  <c r="F1166" i="12" s="1"/>
  <c r="C1168" i="6"/>
  <c r="E1167" i="6"/>
  <c r="F1167" i="6" s="1"/>
  <c r="E1170" i="10" l="1"/>
  <c r="E1167" i="12"/>
  <c r="F1167" i="12" s="1"/>
  <c r="C1169" i="6"/>
  <c r="E1168" i="6"/>
  <c r="F1168" i="6" s="1"/>
  <c r="E1171" i="10" l="1"/>
  <c r="E1168" i="12"/>
  <c r="F1168" i="12" s="1"/>
  <c r="C1170" i="6"/>
  <c r="E1169" i="6"/>
  <c r="F1169" i="6" s="1"/>
  <c r="E1172" i="10" l="1"/>
  <c r="E1169" i="12"/>
  <c r="F1169" i="12" s="1"/>
  <c r="C1171" i="6"/>
  <c r="E1170" i="6"/>
  <c r="F1170" i="6" s="1"/>
  <c r="E1173" i="10" l="1"/>
  <c r="E1170" i="12"/>
  <c r="F1170" i="12" s="1"/>
  <c r="C1172" i="6"/>
  <c r="E1171" i="6"/>
  <c r="F1171" i="6" s="1"/>
  <c r="E1174" i="10" l="1"/>
  <c r="E1171" i="12"/>
  <c r="F1171" i="12" s="1"/>
  <c r="C1173" i="6"/>
  <c r="E1172" i="6"/>
  <c r="F1172" i="6" s="1"/>
  <c r="E1175" i="10" l="1"/>
  <c r="E1172" i="12"/>
  <c r="F1172" i="12" s="1"/>
  <c r="C1174" i="6"/>
  <c r="E1173" i="6"/>
  <c r="F1173" i="6" s="1"/>
  <c r="E1176" i="10" l="1"/>
  <c r="E1173" i="12"/>
  <c r="F1173" i="12" s="1"/>
  <c r="C1175" i="6"/>
  <c r="E1174" i="6"/>
  <c r="F1174" i="6" s="1"/>
  <c r="E1177" i="10" l="1"/>
  <c r="E1174" i="12"/>
  <c r="F1174" i="12" s="1"/>
  <c r="C1176" i="6"/>
  <c r="E1175" i="6"/>
  <c r="F1175" i="6" s="1"/>
  <c r="E1178" i="10" l="1"/>
  <c r="E1175" i="12"/>
  <c r="F1175" i="12" s="1"/>
  <c r="C1177" i="6"/>
  <c r="E1176" i="6"/>
  <c r="F1176" i="6" s="1"/>
  <c r="E1179" i="10" l="1"/>
  <c r="E1176" i="12"/>
  <c r="F1176" i="12" s="1"/>
  <c r="C1178" i="6"/>
  <c r="E1177" i="6"/>
  <c r="F1177" i="6" s="1"/>
  <c r="E1180" i="10" l="1"/>
  <c r="E1177" i="12"/>
  <c r="F1177" i="12" s="1"/>
  <c r="C1179" i="6"/>
  <c r="E1178" i="6"/>
  <c r="F1178" i="6" s="1"/>
  <c r="E1181" i="10" l="1"/>
  <c r="E1178" i="12"/>
  <c r="F1178" i="12" s="1"/>
  <c r="C1180" i="6"/>
  <c r="E1179" i="6"/>
  <c r="F1179" i="6" s="1"/>
  <c r="E1182" i="10" l="1"/>
  <c r="E1179" i="12"/>
  <c r="F1179" i="12" s="1"/>
  <c r="C1181" i="6"/>
  <c r="E1180" i="6"/>
  <c r="F1180" i="6" s="1"/>
  <c r="E1183" i="10" l="1"/>
  <c r="E1180" i="12"/>
  <c r="F1180" i="12" s="1"/>
  <c r="C1182" i="6"/>
  <c r="E1181" i="6"/>
  <c r="F1181" i="6" s="1"/>
  <c r="E1184" i="10" l="1"/>
  <c r="E1181" i="12"/>
  <c r="F1181" i="12" s="1"/>
  <c r="C1183" i="6"/>
  <c r="E1182" i="6"/>
  <c r="F1182" i="6" s="1"/>
  <c r="E1185" i="10" l="1"/>
  <c r="E1182" i="12"/>
  <c r="F1182" i="12" s="1"/>
  <c r="C1184" i="6"/>
  <c r="E1183" i="6"/>
  <c r="F1183" i="6" s="1"/>
  <c r="E1186" i="10" l="1"/>
  <c r="E1183" i="12"/>
  <c r="F1183" i="12" s="1"/>
  <c r="C1185" i="6"/>
  <c r="E1184" i="6"/>
  <c r="F1184" i="6" s="1"/>
  <c r="E1187" i="10" l="1"/>
  <c r="E1184" i="12"/>
  <c r="F1184" i="12" s="1"/>
  <c r="C1186" i="6"/>
  <c r="E1185" i="6"/>
  <c r="F1185" i="6" s="1"/>
  <c r="E1188" i="10" l="1"/>
  <c r="E1185" i="12"/>
  <c r="F1185" i="12" s="1"/>
  <c r="C1187" i="6"/>
  <c r="E1186" i="6"/>
  <c r="F1186" i="6" s="1"/>
  <c r="E1189" i="10" l="1"/>
  <c r="E1186" i="12"/>
  <c r="F1186" i="12" s="1"/>
  <c r="C1188" i="6"/>
  <c r="E1187" i="6"/>
  <c r="F1187" i="6" s="1"/>
  <c r="E1190" i="10" l="1"/>
  <c r="E1187" i="12"/>
  <c r="F1187" i="12" s="1"/>
  <c r="C1189" i="6"/>
  <c r="E1188" i="6"/>
  <c r="F1188" i="6" s="1"/>
  <c r="E1191" i="10" l="1"/>
  <c r="E1188" i="12"/>
  <c r="F1188" i="12" s="1"/>
  <c r="C1190" i="6"/>
  <c r="E1189" i="6"/>
  <c r="F1189" i="6" s="1"/>
  <c r="E1192" i="10" l="1"/>
  <c r="E1189" i="12"/>
  <c r="F1189" i="12" s="1"/>
  <c r="C1191" i="6"/>
  <c r="E1190" i="6"/>
  <c r="F1190" i="6" s="1"/>
  <c r="E1193" i="10" l="1"/>
  <c r="E1190" i="12"/>
  <c r="F1190" i="12" s="1"/>
  <c r="C1192" i="6"/>
  <c r="E1191" i="6"/>
  <c r="F1191" i="6" s="1"/>
  <c r="E1194" i="10" l="1"/>
  <c r="E1191" i="12"/>
  <c r="F1191" i="12" s="1"/>
  <c r="C1193" i="6"/>
  <c r="E1192" i="6"/>
  <c r="F1192" i="6" s="1"/>
  <c r="E1195" i="10" l="1"/>
  <c r="E1192" i="12"/>
  <c r="F1192" i="12" s="1"/>
  <c r="C1194" i="6"/>
  <c r="E1193" i="6"/>
  <c r="F1193" i="6" s="1"/>
  <c r="E1196" i="10" l="1"/>
  <c r="E1193" i="12"/>
  <c r="F1193" i="12" s="1"/>
  <c r="C1195" i="6"/>
  <c r="E1194" i="6"/>
  <c r="F1194" i="6" s="1"/>
  <c r="E1197" i="10" l="1"/>
  <c r="E1194" i="12"/>
  <c r="F1194" i="12" s="1"/>
  <c r="C1196" i="6"/>
  <c r="E1195" i="6"/>
  <c r="F1195" i="6" s="1"/>
  <c r="E1198" i="10" l="1"/>
  <c r="E1195" i="12"/>
  <c r="F1195" i="12" s="1"/>
  <c r="C1197" i="6"/>
  <c r="E1196" i="6"/>
  <c r="F1196" i="6" s="1"/>
  <c r="G1194" i="10" l="1"/>
  <c r="E1199" i="10"/>
  <c r="G1191" i="10" s="1"/>
  <c r="E1196" i="12"/>
  <c r="F1196" i="12" s="1"/>
  <c r="C1198" i="6"/>
  <c r="E1197" i="6"/>
  <c r="F1197" i="6" s="1"/>
  <c r="G1193" i="10" l="1"/>
  <c r="G1195" i="10"/>
  <c r="G1199" i="10"/>
  <c r="G104" i="10"/>
  <c r="G101" i="10"/>
  <c r="G98" i="10"/>
  <c r="G95" i="10"/>
  <c r="G92" i="10"/>
  <c r="G89" i="10"/>
  <c r="G86" i="10"/>
  <c r="G83" i="10"/>
  <c r="G80" i="10"/>
  <c r="G77" i="10"/>
  <c r="G74" i="10"/>
  <c r="G71" i="10"/>
  <c r="G68" i="10"/>
  <c r="G65" i="10"/>
  <c r="G62" i="10"/>
  <c r="G59" i="10"/>
  <c r="G56" i="10"/>
  <c r="G53" i="10"/>
  <c r="G50" i="10"/>
  <c r="G47" i="10"/>
  <c r="G44" i="10"/>
  <c r="G41" i="10"/>
  <c r="G38" i="10"/>
  <c r="G35" i="10"/>
  <c r="G32" i="10"/>
  <c r="G29" i="10"/>
  <c r="G26" i="10"/>
  <c r="G23" i="10"/>
  <c r="G20" i="10"/>
  <c r="G17" i="10"/>
  <c r="G14" i="10"/>
  <c r="G8" i="10"/>
  <c r="G103" i="10"/>
  <c r="G100" i="10"/>
  <c r="G97" i="10"/>
  <c r="G94" i="10"/>
  <c r="G91" i="10"/>
  <c r="G88" i="10"/>
  <c r="G85" i="10"/>
  <c r="G82" i="10"/>
  <c r="G79" i="10"/>
  <c r="G76" i="10"/>
  <c r="G73" i="10"/>
  <c r="G70" i="10"/>
  <c r="G67" i="10"/>
  <c r="G64" i="10"/>
  <c r="G61" i="10"/>
  <c r="G58" i="10"/>
  <c r="G55" i="10"/>
  <c r="G52" i="10"/>
  <c r="G49" i="10"/>
  <c r="G46" i="10"/>
  <c r="G43" i="10"/>
  <c r="G40" i="10"/>
  <c r="G37" i="10"/>
  <c r="G34" i="10"/>
  <c r="G31" i="10"/>
  <c r="G28" i="10"/>
  <c r="G25" i="10"/>
  <c r="G22" i="10"/>
  <c r="G19" i="10"/>
  <c r="G16" i="10"/>
  <c r="G13" i="10"/>
  <c r="G10" i="10"/>
  <c r="G7" i="10"/>
  <c r="G3" i="10"/>
  <c r="G9" i="10"/>
  <c r="G4" i="10"/>
  <c r="G5" i="10"/>
  <c r="G102" i="10"/>
  <c r="G99" i="10"/>
  <c r="G96" i="10"/>
  <c r="G93" i="10"/>
  <c r="G90" i="10"/>
  <c r="G87" i="10"/>
  <c r="G84" i="10"/>
  <c r="G81" i="10"/>
  <c r="G78" i="10"/>
  <c r="G75" i="10"/>
  <c r="G72" i="10"/>
  <c r="G69" i="10"/>
  <c r="G66" i="10"/>
  <c r="G63" i="10"/>
  <c r="G60" i="10"/>
  <c r="G57" i="10"/>
  <c r="G54" i="10"/>
  <c r="G51" i="10"/>
  <c r="G48" i="10"/>
  <c r="G45" i="10"/>
  <c r="G42" i="10"/>
  <c r="G39" i="10"/>
  <c r="G36" i="10"/>
  <c r="G33" i="10"/>
  <c r="G30" i="10"/>
  <c r="G27" i="10"/>
  <c r="G24" i="10"/>
  <c r="G21" i="10"/>
  <c r="G18" i="10"/>
  <c r="G15" i="10"/>
  <c r="G12" i="10"/>
  <c r="G6" i="10"/>
  <c r="G11" i="10"/>
  <c r="G335" i="10"/>
  <c r="G332" i="10"/>
  <c r="G329" i="10"/>
  <c r="G326" i="10"/>
  <c r="G323" i="10"/>
  <c r="G320" i="10"/>
  <c r="G317" i="10"/>
  <c r="G314" i="10"/>
  <c r="G311" i="10"/>
  <c r="G308" i="10"/>
  <c r="G305" i="10"/>
  <c r="G302" i="10"/>
  <c r="G299" i="10"/>
  <c r="G296" i="10"/>
  <c r="G293" i="10"/>
  <c r="G290" i="10"/>
  <c r="G287" i="10"/>
  <c r="G284" i="10"/>
  <c r="G281" i="10"/>
  <c r="G278" i="10"/>
  <c r="G275" i="10"/>
  <c r="G272" i="10"/>
  <c r="G269" i="10"/>
  <c r="G266" i="10"/>
  <c r="G263" i="10"/>
  <c r="G260" i="10"/>
  <c r="G257" i="10"/>
  <c r="G254" i="10"/>
  <c r="G251" i="10"/>
  <c r="G248" i="10"/>
  <c r="G245" i="10"/>
  <c r="G242" i="10"/>
  <c r="G239" i="10"/>
  <c r="G236" i="10"/>
  <c r="G233" i="10"/>
  <c r="G230" i="10"/>
  <c r="G227" i="10"/>
  <c r="G224" i="10"/>
  <c r="G221" i="10"/>
  <c r="G218" i="10"/>
  <c r="G215" i="10"/>
  <c r="G212" i="10"/>
  <c r="G209" i="10"/>
  <c r="G206" i="10"/>
  <c r="G203" i="10"/>
  <c r="G200" i="10"/>
  <c r="G197" i="10"/>
  <c r="G194" i="10"/>
  <c r="G191" i="10"/>
  <c r="G188" i="10"/>
  <c r="G185" i="10"/>
  <c r="G182" i="10"/>
  <c r="G179" i="10"/>
  <c r="G176" i="10"/>
  <c r="G173" i="10"/>
  <c r="G170" i="10"/>
  <c r="G167" i="10"/>
  <c r="G164" i="10"/>
  <c r="G161" i="10"/>
  <c r="G158" i="10"/>
  <c r="G155" i="10"/>
  <c r="G152" i="10"/>
  <c r="G149" i="10"/>
  <c r="G146" i="10"/>
  <c r="G143" i="10"/>
  <c r="G140" i="10"/>
  <c r="G137" i="10"/>
  <c r="G134" i="10"/>
  <c r="G131" i="10"/>
  <c r="G128" i="10"/>
  <c r="G125" i="10"/>
  <c r="G122" i="10"/>
  <c r="G119" i="10"/>
  <c r="G116" i="10"/>
  <c r="G113" i="10"/>
  <c r="G110" i="10"/>
  <c r="G107" i="10"/>
  <c r="G109" i="10"/>
  <c r="G334" i="10"/>
  <c r="G331" i="10"/>
  <c r="G328" i="10"/>
  <c r="G325" i="10"/>
  <c r="G322" i="10"/>
  <c r="G319" i="10"/>
  <c r="G316" i="10"/>
  <c r="G313" i="10"/>
  <c r="G310" i="10"/>
  <c r="G307" i="10"/>
  <c r="G304" i="10"/>
  <c r="G301" i="10"/>
  <c r="G298" i="10"/>
  <c r="G295" i="10"/>
  <c r="G292" i="10"/>
  <c r="G289" i="10"/>
  <c r="G286" i="10"/>
  <c r="G283" i="10"/>
  <c r="G280" i="10"/>
  <c r="G277" i="10"/>
  <c r="G274" i="10"/>
  <c r="G271" i="10"/>
  <c r="G268" i="10"/>
  <c r="G265" i="10"/>
  <c r="G262" i="10"/>
  <c r="G259" i="10"/>
  <c r="G256" i="10"/>
  <c r="G253" i="10"/>
  <c r="G250" i="10"/>
  <c r="G247" i="10"/>
  <c r="G244" i="10"/>
  <c r="G241" i="10"/>
  <c r="G238" i="10"/>
  <c r="G235" i="10"/>
  <c r="G232" i="10"/>
  <c r="G229" i="10"/>
  <c r="G226" i="10"/>
  <c r="G223" i="10"/>
  <c r="G220" i="10"/>
  <c r="G217" i="10"/>
  <c r="G214" i="10"/>
  <c r="G211" i="10"/>
  <c r="G208" i="10"/>
  <c r="G205" i="10"/>
  <c r="G202" i="10"/>
  <c r="G199" i="10"/>
  <c r="G196" i="10"/>
  <c r="G193" i="10"/>
  <c r="G190" i="10"/>
  <c r="G187" i="10"/>
  <c r="G184" i="10"/>
  <c r="G181" i="10"/>
  <c r="G178" i="10"/>
  <c r="G175" i="10"/>
  <c r="G172" i="10"/>
  <c r="G169" i="10"/>
  <c r="G166" i="10"/>
  <c r="G163" i="10"/>
  <c r="G160" i="10"/>
  <c r="G157" i="10"/>
  <c r="G154" i="10"/>
  <c r="G151" i="10"/>
  <c r="G148" i="10"/>
  <c r="G145" i="10"/>
  <c r="G142" i="10"/>
  <c r="G139" i="10"/>
  <c r="G136" i="10"/>
  <c r="G133" i="10"/>
  <c r="G130" i="10"/>
  <c r="G127" i="10"/>
  <c r="G124" i="10"/>
  <c r="G121" i="10"/>
  <c r="G118" i="10"/>
  <c r="G115" i="10"/>
  <c r="G112" i="10"/>
  <c r="G336" i="10"/>
  <c r="G333" i="10"/>
  <c r="G330" i="10"/>
  <c r="G327" i="10"/>
  <c r="G324" i="10"/>
  <c r="G321" i="10"/>
  <c r="G318" i="10"/>
  <c r="G315" i="10"/>
  <c r="G312" i="10"/>
  <c r="G309" i="10"/>
  <c r="G306" i="10"/>
  <c r="G303" i="10"/>
  <c r="G300" i="10"/>
  <c r="G297" i="10"/>
  <c r="G294" i="10"/>
  <c r="G291" i="10"/>
  <c r="G288" i="10"/>
  <c r="G285" i="10"/>
  <c r="G282" i="10"/>
  <c r="G279" i="10"/>
  <c r="G276" i="10"/>
  <c r="G273" i="10"/>
  <c r="G270" i="10"/>
  <c r="G267" i="10"/>
  <c r="G264" i="10"/>
  <c r="G261" i="10"/>
  <c r="G258" i="10"/>
  <c r="G255" i="10"/>
  <c r="G252" i="10"/>
  <c r="G249" i="10"/>
  <c r="G246" i="10"/>
  <c r="G243" i="10"/>
  <c r="G240" i="10"/>
  <c r="G237" i="10"/>
  <c r="G234" i="10"/>
  <c r="G231" i="10"/>
  <c r="G228" i="10"/>
  <c r="G225" i="10"/>
  <c r="G222" i="10"/>
  <c r="G219" i="10"/>
  <c r="G216" i="10"/>
  <c r="G213" i="10"/>
  <c r="G210" i="10"/>
  <c r="G207" i="10"/>
  <c r="G204" i="10"/>
  <c r="G201" i="10"/>
  <c r="G198" i="10"/>
  <c r="G195" i="10"/>
  <c r="G192" i="10"/>
  <c r="G189" i="10"/>
  <c r="G186" i="10"/>
  <c r="G183" i="10"/>
  <c r="G180" i="10"/>
  <c r="G177" i="10"/>
  <c r="G174" i="10"/>
  <c r="G171" i="10"/>
  <c r="G168" i="10"/>
  <c r="G165" i="10"/>
  <c r="G162" i="10"/>
  <c r="G159" i="10"/>
  <c r="G156" i="10"/>
  <c r="G153" i="10"/>
  <c r="G150" i="10"/>
  <c r="G147" i="10"/>
  <c r="G144" i="10"/>
  <c r="G141" i="10"/>
  <c r="G138" i="10"/>
  <c r="G135" i="10"/>
  <c r="G132" i="10"/>
  <c r="G129" i="10"/>
  <c r="G126" i="10"/>
  <c r="G123" i="10"/>
  <c r="G120" i="10"/>
  <c r="G117" i="10"/>
  <c r="G114" i="10"/>
  <c r="G111" i="10"/>
  <c r="G108" i="10"/>
  <c r="G105" i="10"/>
  <c r="G106" i="10"/>
  <c r="G337" i="10"/>
  <c r="G339" i="10"/>
  <c r="G338" i="10"/>
  <c r="G340" i="10"/>
  <c r="G343" i="10"/>
  <c r="G342" i="10"/>
  <c r="G341" i="10"/>
  <c r="G344" i="10"/>
  <c r="G345" i="10"/>
  <c r="G346" i="10"/>
  <c r="G348" i="10"/>
  <c r="G347" i="10"/>
  <c r="G349" i="10"/>
  <c r="G351" i="10"/>
  <c r="G353" i="10"/>
  <c r="G350" i="10"/>
  <c r="G352" i="10"/>
  <c r="G354" i="10"/>
  <c r="G355" i="10"/>
  <c r="G356" i="10"/>
  <c r="G358" i="10"/>
  <c r="G359" i="10"/>
  <c r="G357" i="10"/>
  <c r="G361" i="10"/>
  <c r="G363" i="10"/>
  <c r="G362" i="10"/>
  <c r="G360" i="10"/>
  <c r="G364" i="10"/>
  <c r="G367" i="10"/>
  <c r="G365" i="10"/>
  <c r="G368" i="10"/>
  <c r="G366" i="10"/>
  <c r="G369" i="10"/>
  <c r="G370" i="10"/>
  <c r="G373" i="10"/>
  <c r="G371" i="10"/>
  <c r="G374" i="10"/>
  <c r="G372" i="10"/>
  <c r="G375" i="10"/>
  <c r="G378" i="10"/>
  <c r="G377" i="10"/>
  <c r="G376" i="10"/>
  <c r="G381" i="10"/>
  <c r="G379" i="10"/>
  <c r="G380" i="10"/>
  <c r="G382" i="10"/>
  <c r="G384" i="10"/>
  <c r="G385" i="10"/>
  <c r="G386" i="10"/>
  <c r="G383" i="10"/>
  <c r="G390" i="10"/>
  <c r="G387" i="10"/>
  <c r="G388" i="10"/>
  <c r="G389" i="10"/>
  <c r="G392" i="10"/>
  <c r="G393" i="10"/>
  <c r="G391" i="10"/>
  <c r="G396" i="10"/>
  <c r="G395" i="10"/>
  <c r="G394" i="10"/>
  <c r="G400" i="10"/>
  <c r="G399" i="10"/>
  <c r="G398" i="10"/>
  <c r="G397" i="10"/>
  <c r="G403" i="10"/>
  <c r="G402" i="10"/>
  <c r="G401" i="10"/>
  <c r="G405" i="10"/>
  <c r="G404" i="10"/>
  <c r="G408" i="10"/>
  <c r="G406" i="10"/>
  <c r="G409" i="10"/>
  <c r="G410" i="10"/>
  <c r="G407" i="10"/>
  <c r="G411" i="10"/>
  <c r="G412" i="10"/>
  <c r="G413" i="10"/>
  <c r="G415" i="10"/>
  <c r="G414" i="10"/>
  <c r="G417" i="10"/>
  <c r="G416" i="10"/>
  <c r="G419" i="10"/>
  <c r="G418" i="10"/>
  <c r="G420" i="10"/>
  <c r="G421" i="10"/>
  <c r="G424" i="10"/>
  <c r="G423" i="10"/>
  <c r="G425" i="10"/>
  <c r="G422" i="10"/>
  <c r="G427" i="10"/>
  <c r="G426" i="10"/>
  <c r="G430" i="10"/>
  <c r="G428" i="10"/>
  <c r="G432" i="10"/>
  <c r="G429" i="10"/>
  <c r="G433" i="10"/>
  <c r="G431" i="10"/>
  <c r="G434" i="10"/>
  <c r="G435" i="10"/>
  <c r="G437" i="10"/>
  <c r="G436" i="10"/>
  <c r="G439" i="10"/>
  <c r="G438" i="10"/>
  <c r="G440" i="10"/>
  <c r="G442" i="10"/>
  <c r="G444" i="10"/>
  <c r="G443" i="10"/>
  <c r="G441" i="10"/>
  <c r="G445" i="10"/>
  <c r="G447" i="10"/>
  <c r="G446" i="10"/>
  <c r="G450" i="10"/>
  <c r="G448" i="10"/>
  <c r="G449" i="10"/>
  <c r="G451" i="10"/>
  <c r="G453" i="10"/>
  <c r="G452" i="10"/>
  <c r="G455" i="10"/>
  <c r="G456" i="10"/>
  <c r="G458" i="10"/>
  <c r="G454" i="10"/>
  <c r="G457" i="10"/>
  <c r="G460" i="10"/>
  <c r="G459" i="10"/>
  <c r="G461" i="10"/>
  <c r="G462" i="10"/>
  <c r="G463" i="10"/>
  <c r="G465" i="10"/>
  <c r="G464" i="10"/>
  <c r="G468" i="10"/>
  <c r="G466" i="10"/>
  <c r="G467" i="10"/>
  <c r="G469" i="10"/>
  <c r="G471" i="10"/>
  <c r="G472" i="10"/>
  <c r="G473" i="10"/>
  <c r="G470" i="10"/>
  <c r="G474" i="10"/>
  <c r="G475" i="10"/>
  <c r="G476" i="10"/>
  <c r="G477" i="10"/>
  <c r="G478" i="10"/>
  <c r="G479" i="10"/>
  <c r="G480" i="10"/>
  <c r="G482" i="10"/>
  <c r="G481" i="10"/>
  <c r="G483" i="10"/>
  <c r="G484" i="10"/>
  <c r="G485" i="10"/>
  <c r="G486" i="10"/>
  <c r="G487" i="10"/>
  <c r="G489" i="10"/>
  <c r="G490" i="10"/>
  <c r="G488" i="10"/>
  <c r="G491" i="10"/>
  <c r="G492" i="10"/>
  <c r="G493" i="10"/>
  <c r="G494" i="10"/>
  <c r="G496" i="10"/>
  <c r="G495" i="10"/>
  <c r="G497" i="10"/>
  <c r="G501" i="10"/>
  <c r="G498" i="10"/>
  <c r="G499" i="10"/>
  <c r="G500" i="10"/>
  <c r="G503" i="10"/>
  <c r="G504" i="10"/>
  <c r="G502" i="10"/>
  <c r="G507" i="10"/>
  <c r="G505" i="10"/>
  <c r="G506" i="10"/>
  <c r="G509" i="10"/>
  <c r="G508" i="10"/>
  <c r="G510" i="10"/>
  <c r="G511" i="10"/>
  <c r="G512" i="10"/>
  <c r="G513" i="10"/>
  <c r="G515" i="10"/>
  <c r="G514" i="10"/>
  <c r="G516" i="10"/>
  <c r="G517" i="10"/>
  <c r="G519" i="10"/>
  <c r="G518" i="10"/>
  <c r="G520" i="10"/>
  <c r="G521" i="10"/>
  <c r="G523" i="10"/>
  <c r="G522" i="10"/>
  <c r="G525" i="10"/>
  <c r="G527" i="10"/>
  <c r="G524" i="10"/>
  <c r="G528" i="10"/>
  <c r="G526" i="10"/>
  <c r="G529" i="10"/>
  <c r="G530" i="10"/>
  <c r="G531" i="10"/>
  <c r="G532" i="10"/>
  <c r="G533" i="10"/>
  <c r="G535" i="10"/>
  <c r="G536" i="10"/>
  <c r="G534" i="10"/>
  <c r="G537" i="10"/>
  <c r="G539" i="10"/>
  <c r="G540" i="10"/>
  <c r="G542" i="10"/>
  <c r="G543" i="10"/>
  <c r="G538" i="10"/>
  <c r="G541" i="10"/>
  <c r="G544" i="10"/>
  <c r="G545" i="10"/>
  <c r="G546" i="10"/>
  <c r="G548" i="10"/>
  <c r="G547" i="10"/>
  <c r="G550" i="10"/>
  <c r="G549" i="10"/>
  <c r="G551" i="10"/>
  <c r="G552" i="10"/>
  <c r="G553" i="10"/>
  <c r="G554" i="10"/>
  <c r="G556" i="10"/>
  <c r="G555" i="10"/>
  <c r="G558" i="10"/>
  <c r="G559" i="10"/>
  <c r="G557" i="10"/>
  <c r="G560" i="10"/>
  <c r="G563" i="10"/>
  <c r="G561" i="10"/>
  <c r="G562" i="10"/>
  <c r="G566" i="10"/>
  <c r="G564" i="10"/>
  <c r="G565" i="10"/>
  <c r="G569" i="10"/>
  <c r="G567" i="10"/>
  <c r="G568" i="10"/>
  <c r="G570" i="10"/>
  <c r="G571" i="10"/>
  <c r="G572" i="10"/>
  <c r="G574" i="10"/>
  <c r="G573" i="10"/>
  <c r="G575" i="10"/>
  <c r="G577" i="10"/>
  <c r="G576" i="10"/>
  <c r="G579" i="10"/>
  <c r="G578" i="10"/>
  <c r="G580" i="10"/>
  <c r="G581" i="10"/>
  <c r="G582" i="10"/>
  <c r="G583" i="10"/>
  <c r="G585" i="10"/>
  <c r="G584" i="10"/>
  <c r="G586" i="10"/>
  <c r="G589" i="10"/>
  <c r="G588" i="10"/>
  <c r="G587" i="10"/>
  <c r="G590" i="10"/>
  <c r="G591" i="10"/>
  <c r="G594" i="10"/>
  <c r="G592" i="10"/>
  <c r="G595" i="10"/>
  <c r="G593" i="10"/>
  <c r="G598" i="10"/>
  <c r="G597" i="10"/>
  <c r="G596" i="10"/>
  <c r="G600" i="10"/>
  <c r="G601" i="10"/>
  <c r="G599" i="10"/>
  <c r="G604" i="10"/>
  <c r="G602" i="10"/>
  <c r="G603" i="10"/>
  <c r="G605" i="10"/>
  <c r="G607" i="10"/>
  <c r="G606" i="10"/>
  <c r="G608" i="10"/>
  <c r="G610" i="10"/>
  <c r="G613" i="10"/>
  <c r="G609" i="10"/>
  <c r="G611" i="10"/>
  <c r="G612" i="10"/>
  <c r="G614" i="10"/>
  <c r="G615" i="10"/>
  <c r="G616" i="10"/>
  <c r="G617" i="10"/>
  <c r="G618" i="10"/>
  <c r="G619" i="10"/>
  <c r="G620" i="10"/>
  <c r="G621" i="10"/>
  <c r="G622" i="10"/>
  <c r="G623" i="10"/>
  <c r="G625" i="10"/>
  <c r="G626" i="10"/>
  <c r="G624" i="10"/>
  <c r="G627" i="10"/>
  <c r="G628" i="10"/>
  <c r="G629" i="10"/>
  <c r="G630" i="10"/>
  <c r="G631" i="10"/>
  <c r="G634" i="10"/>
  <c r="G633" i="10"/>
  <c r="G632" i="10"/>
  <c r="G637" i="10"/>
  <c r="G635" i="10"/>
  <c r="G638" i="10"/>
  <c r="G636" i="10"/>
  <c r="G640" i="10"/>
  <c r="G639" i="10"/>
  <c r="G642" i="10"/>
  <c r="G641" i="10"/>
  <c r="G644" i="10"/>
  <c r="G643" i="10"/>
  <c r="G646" i="10"/>
  <c r="G645" i="10"/>
  <c r="G648" i="10"/>
  <c r="G647" i="10"/>
  <c r="G649" i="10"/>
  <c r="G650" i="10"/>
  <c r="G652" i="10"/>
  <c r="G651" i="10"/>
  <c r="G653" i="10"/>
  <c r="G654" i="10"/>
  <c r="G656" i="10"/>
  <c r="G655" i="10"/>
  <c r="G657" i="10"/>
  <c r="G659" i="10"/>
  <c r="G658" i="10"/>
  <c r="G660" i="10"/>
  <c r="G662" i="10"/>
  <c r="G661" i="10"/>
  <c r="G663" i="10"/>
  <c r="G665" i="10"/>
  <c r="G664" i="10"/>
  <c r="G667" i="10"/>
  <c r="G666" i="10"/>
  <c r="G668" i="10"/>
  <c r="G669" i="10"/>
  <c r="G671" i="10"/>
  <c r="G670" i="10"/>
  <c r="G672" i="10"/>
  <c r="G674" i="10"/>
  <c r="G676" i="10"/>
  <c r="G673" i="10"/>
  <c r="G675" i="10"/>
  <c r="G677" i="10"/>
  <c r="G678" i="10"/>
  <c r="G679" i="10"/>
  <c r="G680" i="10"/>
  <c r="G683" i="10"/>
  <c r="G681" i="10"/>
  <c r="G684" i="10"/>
  <c r="G682" i="10"/>
  <c r="G685" i="10"/>
  <c r="G687" i="10"/>
  <c r="G688" i="10"/>
  <c r="G686" i="10"/>
  <c r="G689" i="10"/>
  <c r="G690" i="10"/>
  <c r="G692" i="10"/>
  <c r="G691" i="10"/>
  <c r="G694" i="10"/>
  <c r="G693" i="10"/>
  <c r="G695" i="10"/>
  <c r="G697" i="10"/>
  <c r="G696" i="10"/>
  <c r="G698" i="10"/>
  <c r="G700" i="10"/>
  <c r="G701" i="10"/>
  <c r="G699" i="10"/>
  <c r="G702" i="10"/>
  <c r="G704" i="10"/>
  <c r="G703" i="10"/>
  <c r="G706" i="10"/>
  <c r="G705" i="10"/>
  <c r="G708" i="10"/>
  <c r="G707" i="10"/>
  <c r="G709" i="10"/>
  <c r="G710" i="10"/>
  <c r="G712" i="10"/>
  <c r="G713" i="10"/>
  <c r="G711" i="10"/>
  <c r="G714" i="10"/>
  <c r="G716" i="10"/>
  <c r="G715" i="10"/>
  <c r="G717" i="10"/>
  <c r="G719" i="10"/>
  <c r="G718" i="10"/>
  <c r="G720" i="10"/>
  <c r="G721" i="10"/>
  <c r="G723" i="10"/>
  <c r="G722" i="10"/>
  <c r="G725" i="10"/>
  <c r="G724" i="10"/>
  <c r="G726" i="10"/>
  <c r="G727" i="10"/>
  <c r="G728" i="10"/>
  <c r="G730" i="10"/>
  <c r="G729" i="10"/>
  <c r="G732" i="10"/>
  <c r="G731" i="10"/>
  <c r="G734" i="10"/>
  <c r="G733" i="10"/>
  <c r="G735" i="10"/>
  <c r="G736" i="10"/>
  <c r="G737" i="10"/>
  <c r="G738" i="10"/>
  <c r="G740" i="10"/>
  <c r="G739" i="10"/>
  <c r="G741" i="10"/>
  <c r="G743" i="10"/>
  <c r="G742" i="10"/>
  <c r="G745" i="10"/>
  <c r="G744" i="10"/>
  <c r="G747" i="10"/>
  <c r="G746" i="10"/>
  <c r="G748" i="10"/>
  <c r="G749" i="10"/>
  <c r="G751" i="10"/>
  <c r="G750" i="10"/>
  <c r="G752" i="10"/>
  <c r="G753" i="10"/>
  <c r="G754" i="10"/>
  <c r="G755" i="10"/>
  <c r="G757" i="10"/>
  <c r="G756" i="10"/>
  <c r="G758" i="10"/>
  <c r="G760" i="10"/>
  <c r="G759" i="10"/>
  <c r="G762" i="10"/>
  <c r="G763" i="10"/>
  <c r="G761" i="10"/>
  <c r="G764" i="10"/>
  <c r="G765" i="10"/>
  <c r="G766" i="10"/>
  <c r="G767" i="10"/>
  <c r="G768" i="10"/>
  <c r="G769" i="10"/>
  <c r="G770" i="10"/>
  <c r="G771" i="10"/>
  <c r="G773" i="10"/>
  <c r="G772" i="10"/>
  <c r="G774" i="10"/>
  <c r="G775" i="10"/>
  <c r="G776" i="10"/>
  <c r="G777" i="10"/>
  <c r="G781" i="10"/>
  <c r="G779" i="10"/>
  <c r="G778" i="10"/>
  <c r="G780" i="10"/>
  <c r="G783" i="10"/>
  <c r="G784" i="10"/>
  <c r="G782" i="10"/>
  <c r="G785" i="10"/>
  <c r="G786" i="10"/>
  <c r="G787" i="10"/>
  <c r="G790" i="10"/>
  <c r="G788" i="10"/>
  <c r="G789" i="10"/>
  <c r="G791" i="10"/>
  <c r="G794" i="10"/>
  <c r="G793" i="10"/>
  <c r="G792" i="10"/>
  <c r="G796" i="10"/>
  <c r="G795" i="10"/>
  <c r="G798" i="10"/>
  <c r="G799" i="10"/>
  <c r="G797" i="10"/>
  <c r="G800" i="10"/>
  <c r="G801" i="10"/>
  <c r="G802" i="10"/>
  <c r="G803" i="10"/>
  <c r="G804" i="10"/>
  <c r="G805" i="10"/>
  <c r="G806" i="10"/>
  <c r="G807" i="10"/>
  <c r="G808" i="10"/>
  <c r="G809" i="10"/>
  <c r="G811" i="10"/>
  <c r="G813" i="10"/>
  <c r="G812" i="10"/>
  <c r="G810" i="10"/>
  <c r="G814" i="10"/>
  <c r="G815" i="10"/>
  <c r="G816" i="10"/>
  <c r="G817" i="10"/>
  <c r="G818" i="10"/>
  <c r="G819" i="10"/>
  <c r="G820" i="10"/>
  <c r="G822" i="10"/>
  <c r="G823" i="10"/>
  <c r="G821" i="10"/>
  <c r="G825" i="10"/>
  <c r="G826" i="10"/>
  <c r="G824" i="10"/>
  <c r="G827" i="10"/>
  <c r="G828" i="10"/>
  <c r="G829" i="10"/>
  <c r="G830" i="10"/>
  <c r="G832" i="10"/>
  <c r="G831" i="10"/>
  <c r="G833" i="10"/>
  <c r="G834" i="10"/>
  <c r="G835" i="10"/>
  <c r="G836" i="10"/>
  <c r="G837" i="10"/>
  <c r="G838" i="10"/>
  <c r="G839" i="10"/>
  <c r="G841" i="10"/>
  <c r="G840" i="10"/>
  <c r="G842" i="10"/>
  <c r="G843" i="10"/>
  <c r="G844" i="10"/>
  <c r="G847" i="10"/>
  <c r="G848" i="10"/>
  <c r="G845" i="10"/>
  <c r="G846" i="10"/>
  <c r="G849" i="10"/>
  <c r="G850" i="10"/>
  <c r="G851" i="10"/>
  <c r="G853" i="10"/>
  <c r="G852" i="10"/>
  <c r="G854" i="10"/>
  <c r="G856" i="10"/>
  <c r="G857" i="10"/>
  <c r="G855" i="10"/>
  <c r="G859" i="10"/>
  <c r="G860" i="10"/>
  <c r="G861" i="10"/>
  <c r="G858" i="10"/>
  <c r="G864" i="10"/>
  <c r="G863" i="10"/>
  <c r="G862" i="10"/>
  <c r="G866" i="10"/>
  <c r="G865" i="10"/>
  <c r="G868" i="10"/>
  <c r="G867" i="10"/>
  <c r="G869" i="10"/>
  <c r="G870" i="10"/>
  <c r="G871" i="10"/>
  <c r="G872" i="10"/>
  <c r="G873" i="10"/>
  <c r="G875" i="10"/>
  <c r="G874" i="10"/>
  <c r="G876" i="10"/>
  <c r="G877" i="10"/>
  <c r="G878" i="10"/>
  <c r="G880" i="10"/>
  <c r="G879" i="10"/>
  <c r="G881" i="10"/>
  <c r="G882" i="10"/>
  <c r="G883" i="10"/>
  <c r="G884" i="10"/>
  <c r="G886" i="10"/>
  <c r="G885" i="10"/>
  <c r="G887" i="10"/>
  <c r="G888" i="10"/>
  <c r="G889" i="10"/>
  <c r="G890" i="10"/>
  <c r="G892" i="10"/>
  <c r="G891" i="10"/>
  <c r="G893" i="10"/>
  <c r="G894" i="10"/>
  <c r="G896" i="10"/>
  <c r="G895" i="10"/>
  <c r="G899" i="10"/>
  <c r="G897" i="10"/>
  <c r="G898" i="10"/>
  <c r="G901" i="10"/>
  <c r="G900" i="10"/>
  <c r="G903" i="10"/>
  <c r="G902" i="10"/>
  <c r="G904" i="10"/>
  <c r="G905" i="10"/>
  <c r="G908" i="10"/>
  <c r="G907" i="10"/>
  <c r="G906" i="10"/>
  <c r="G909" i="10"/>
  <c r="G910" i="10"/>
  <c r="G911" i="10"/>
  <c r="G914" i="10"/>
  <c r="G912" i="10"/>
  <c r="G913" i="10"/>
  <c r="G917" i="10"/>
  <c r="G916" i="10"/>
  <c r="G915" i="10"/>
  <c r="G918" i="10"/>
  <c r="G919" i="10"/>
  <c r="G920" i="10"/>
  <c r="G922" i="10"/>
  <c r="G921" i="10"/>
  <c r="G923" i="10"/>
  <c r="G925" i="10"/>
  <c r="G924" i="10"/>
  <c r="G926" i="10"/>
  <c r="G929" i="10"/>
  <c r="G927" i="10"/>
  <c r="G932" i="10"/>
  <c r="G930" i="10"/>
  <c r="G928" i="10"/>
  <c r="G931" i="10"/>
  <c r="G933" i="10"/>
  <c r="G935" i="10"/>
  <c r="G936" i="10"/>
  <c r="G934" i="10"/>
  <c r="G937" i="10"/>
  <c r="G938" i="10"/>
  <c r="G940" i="10"/>
  <c r="G939" i="10"/>
  <c r="G941" i="10"/>
  <c r="G943" i="10"/>
  <c r="G944" i="10"/>
  <c r="G942" i="10"/>
  <c r="G945" i="10"/>
  <c r="G947" i="10"/>
  <c r="G946" i="10"/>
  <c r="G948" i="10"/>
  <c r="G949" i="10"/>
  <c r="G950" i="10"/>
  <c r="G951" i="10"/>
  <c r="G953" i="10"/>
  <c r="G952" i="10"/>
  <c r="G956" i="10"/>
  <c r="G954" i="10"/>
  <c r="G955" i="10"/>
  <c r="G957" i="10"/>
  <c r="G959" i="10"/>
  <c r="G958" i="10"/>
  <c r="G961" i="10"/>
  <c r="G960" i="10"/>
  <c r="G962" i="10"/>
  <c r="G963" i="10"/>
  <c r="G964" i="10"/>
  <c r="G966" i="10"/>
  <c r="G967" i="10"/>
  <c r="G965" i="10"/>
  <c r="G968" i="10"/>
  <c r="G971" i="10"/>
  <c r="G969" i="10"/>
  <c r="G970" i="10"/>
  <c r="G974" i="10"/>
  <c r="G972" i="10"/>
  <c r="G973" i="10"/>
  <c r="G976" i="10"/>
  <c r="G975" i="10"/>
  <c r="G977" i="10"/>
  <c r="G978" i="10"/>
  <c r="G980" i="10"/>
  <c r="G979" i="10"/>
  <c r="G981" i="10"/>
  <c r="G982" i="10"/>
  <c r="G985" i="10"/>
  <c r="G984" i="10"/>
  <c r="G983" i="10"/>
  <c r="G986" i="10"/>
  <c r="G987" i="10"/>
  <c r="G988" i="10"/>
  <c r="G989" i="10"/>
  <c r="G990" i="10"/>
  <c r="G992" i="10"/>
  <c r="G991" i="10"/>
  <c r="G994" i="10"/>
  <c r="G993" i="10"/>
  <c r="G997" i="10"/>
  <c r="G995" i="10"/>
  <c r="G996" i="10"/>
  <c r="G999" i="10"/>
  <c r="G998" i="10"/>
  <c r="G1000" i="10"/>
  <c r="G1001" i="10"/>
  <c r="G1002" i="10"/>
  <c r="G1003" i="10"/>
  <c r="G1004" i="10"/>
  <c r="G1005" i="10"/>
  <c r="G1007" i="10"/>
  <c r="G1006" i="10"/>
  <c r="G1009" i="10"/>
  <c r="G1008" i="10"/>
  <c r="G1011" i="10"/>
  <c r="G1010" i="10"/>
  <c r="G1012" i="10"/>
  <c r="G1013" i="10"/>
  <c r="G1015" i="10"/>
  <c r="G1014" i="10"/>
  <c r="G1016" i="10"/>
  <c r="G1017" i="10"/>
  <c r="G1018" i="10"/>
  <c r="G1021" i="10"/>
  <c r="G1019" i="10"/>
  <c r="G1020" i="10"/>
  <c r="G1022" i="10"/>
  <c r="G1023" i="10"/>
  <c r="G1024" i="10"/>
  <c r="G1025" i="10"/>
  <c r="G1026" i="10"/>
  <c r="G1028" i="10"/>
  <c r="G1027" i="10"/>
  <c r="G1030" i="10"/>
  <c r="G1029" i="10"/>
  <c r="G1031" i="10"/>
  <c r="G1032" i="10"/>
  <c r="G1033" i="10"/>
  <c r="G1034" i="10"/>
  <c r="G1035" i="10"/>
  <c r="G1037" i="10"/>
  <c r="G1038" i="10"/>
  <c r="G1036" i="10"/>
  <c r="G1039" i="10"/>
  <c r="G1040" i="10"/>
  <c r="G1041" i="10"/>
  <c r="G1042" i="10"/>
  <c r="G1043" i="10"/>
  <c r="G1044" i="10"/>
  <c r="G1045" i="10"/>
  <c r="G1047" i="10"/>
  <c r="G1046" i="10"/>
  <c r="G1048" i="10"/>
  <c r="G1049" i="10"/>
  <c r="G1050" i="10"/>
  <c r="G1051" i="10"/>
  <c r="G1052" i="10"/>
  <c r="G1053" i="10"/>
  <c r="G1054" i="10"/>
  <c r="G1055" i="10"/>
  <c r="G1057" i="10"/>
  <c r="G1058" i="10"/>
  <c r="G1056" i="10"/>
  <c r="G1060" i="10"/>
  <c r="G1059" i="10"/>
  <c r="G1061" i="10"/>
  <c r="G1062" i="10"/>
  <c r="G1065" i="10"/>
  <c r="G1063" i="10"/>
  <c r="G1064" i="10"/>
  <c r="G1066" i="10"/>
  <c r="G1067" i="10"/>
  <c r="G1070" i="10"/>
  <c r="G1068" i="10"/>
  <c r="G1069" i="10"/>
  <c r="G1072" i="10"/>
  <c r="G1071" i="10"/>
  <c r="G1074" i="10"/>
  <c r="G1075" i="10"/>
  <c r="G1073" i="10"/>
  <c r="G1076" i="10"/>
  <c r="G1077" i="10"/>
  <c r="G1078" i="10"/>
  <c r="G1079" i="10"/>
  <c r="G1081" i="10"/>
  <c r="G1080" i="10"/>
  <c r="G1082" i="10"/>
  <c r="G1084" i="10"/>
  <c r="G1083" i="10"/>
  <c r="G1085" i="10"/>
  <c r="G1088" i="10"/>
  <c r="G1086" i="10"/>
  <c r="G1091" i="10"/>
  <c r="G1089" i="10"/>
  <c r="G1087" i="10"/>
  <c r="G1090" i="10"/>
  <c r="G1092" i="10"/>
  <c r="G1094" i="10"/>
  <c r="G1095" i="10"/>
  <c r="G1093" i="10"/>
  <c r="G1096" i="10"/>
  <c r="G1097" i="10"/>
  <c r="G1099" i="10"/>
  <c r="G1098" i="10"/>
  <c r="G1100" i="10"/>
  <c r="G1102" i="10"/>
  <c r="G1103" i="10"/>
  <c r="G1101" i="10"/>
  <c r="G1105" i="10"/>
  <c r="G1106" i="10"/>
  <c r="G1104" i="10"/>
  <c r="G1107" i="10"/>
  <c r="G1108" i="10"/>
  <c r="G1109" i="10"/>
  <c r="G1111" i="10"/>
  <c r="G1110" i="10"/>
  <c r="G1112" i="10"/>
  <c r="G1114" i="10"/>
  <c r="G1113" i="10"/>
  <c r="G1115" i="10"/>
  <c r="G1118" i="10"/>
  <c r="G1116" i="10"/>
  <c r="G1117" i="10"/>
  <c r="G1119" i="10"/>
  <c r="G1121" i="10"/>
  <c r="G1120" i="10"/>
  <c r="G1122" i="10"/>
  <c r="G1123" i="10"/>
  <c r="G1124" i="10"/>
  <c r="G1125" i="10"/>
  <c r="G1126" i="10"/>
  <c r="G1127" i="10"/>
  <c r="G1128" i="10"/>
  <c r="G1130" i="10"/>
  <c r="G1129" i="10"/>
  <c r="G1131" i="10"/>
  <c r="G1135" i="10"/>
  <c r="G1134" i="10"/>
  <c r="G1132" i="10"/>
  <c r="G1136" i="10"/>
  <c r="G1133" i="10"/>
  <c r="G1138" i="10"/>
  <c r="G1137" i="10"/>
  <c r="G1140" i="10"/>
  <c r="G1141" i="10"/>
  <c r="G1139" i="10"/>
  <c r="G1142" i="10"/>
  <c r="G1143" i="10"/>
  <c r="G1145" i="10"/>
  <c r="G1144" i="10"/>
  <c r="G1147" i="10"/>
  <c r="G1148" i="10"/>
  <c r="G1146" i="10"/>
  <c r="G1149" i="10"/>
  <c r="G1151" i="10"/>
  <c r="G1150" i="10"/>
  <c r="G1153" i="10"/>
  <c r="G1152" i="10"/>
  <c r="G1154" i="10"/>
  <c r="G1155" i="10"/>
  <c r="G1158" i="10"/>
  <c r="G1156" i="10"/>
  <c r="G1157" i="10"/>
  <c r="G1160" i="10"/>
  <c r="G1159" i="10"/>
  <c r="G1161" i="10"/>
  <c r="G1164" i="10"/>
  <c r="G1163" i="10"/>
  <c r="G1162" i="10"/>
  <c r="G1165" i="10"/>
  <c r="G1166" i="10"/>
  <c r="G1167" i="10"/>
  <c r="G1170" i="10"/>
  <c r="G1168" i="10"/>
  <c r="G1169" i="10"/>
  <c r="G1172" i="10"/>
  <c r="G1171" i="10"/>
  <c r="G1174" i="10"/>
  <c r="G1173" i="10"/>
  <c r="G1175" i="10"/>
  <c r="G1176" i="10"/>
  <c r="G1177" i="10"/>
  <c r="G1179" i="10"/>
  <c r="G1178" i="10"/>
  <c r="G1180" i="10"/>
  <c r="G1181" i="10"/>
  <c r="G1182" i="10"/>
  <c r="G1183" i="10"/>
  <c r="G1184" i="10"/>
  <c r="G1185" i="10"/>
  <c r="G1188" i="10"/>
  <c r="G1186" i="10"/>
  <c r="G1187" i="10"/>
  <c r="G1190" i="10"/>
  <c r="G1189" i="10"/>
  <c r="G1192" i="10"/>
  <c r="G1196" i="10"/>
  <c r="G1198" i="10"/>
  <c r="G1197" i="10"/>
  <c r="E1197" i="12"/>
  <c r="F1197" i="12" s="1"/>
  <c r="C1199" i="6"/>
  <c r="E1199" i="6" s="1"/>
  <c r="F1199" i="6" s="1"/>
  <c r="I4" i="6" s="1"/>
  <c r="E1198" i="6"/>
  <c r="F1198" i="6" s="1"/>
  <c r="I5" i="10" l="1"/>
  <c r="E1198" i="12"/>
  <c r="F1198" i="12" s="1"/>
  <c r="E1199" i="12"/>
  <c r="F1199" i="12" s="1"/>
  <c r="I4" i="1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<sst xmlns="http://schemas.openxmlformats.org/spreadsheetml/2006/main" count="137" uniqueCount="64">
  <si>
    <t>FRED Graph Observations</t>
  </si>
  <si>
    <t>Federal Reserve Economic Data</t>
  </si>
  <si>
    <t>Link: https://fred.stlouisfed.org</t>
  </si>
  <si>
    <t>Help: https://fredhelp.stlouisfed.org</t>
  </si>
  <si>
    <t>Economic Research Division</t>
  </si>
  <si>
    <t>Federal Reserve Bank of St. Louis</t>
  </si>
  <si>
    <t>DGS10</t>
  </si>
  <si>
    <t>Market Yield on U.S. Treasury Securities at 10-Year Constant Maturity, Quoted on an Investment Basis, Percent, Daily, Not Seasonally Adjusted</t>
  </si>
  <si>
    <t>Frequency: Daily</t>
  </si>
  <si>
    <t>observation_date</t>
  </si>
  <si>
    <t>1st Difference</t>
  </si>
  <si>
    <t>t-1</t>
  </si>
  <si>
    <t>GS1M</t>
  </si>
  <si>
    <t>Market Yield on U.S. Treasury Securities at 1-Month Constant Maturity, Quoted on an Investment Basis, Percent, Monthly, Not Seasonally Adjusted</t>
  </si>
  <si>
    <t>Frequency: Monthly</t>
  </si>
  <si>
    <t>DGS10 is smoother than GS1M and doesn't move as erratic. It has a constant growth whilst GS1M is inconsistent, it has fluctuations in larger increases followed by a rapid decline. The difference between the two graphs is due to shorter term securities being more heavily influenced by economic conditions than longer term securities, such as the financial crisis in 2008. Additionally, shorter term securities tend to have higher liquidity and trading volumes than longer term securities which results in these rapid inclines and declines.</t>
  </si>
  <si>
    <t>The 1st difference graphs support the arguments in Question 1. The 1st difference in DGS10 varies in sign and has a larger variation but it remains consistent and appears to be stationary as it is less affected by other factors such as seasons and economic environment. GS1M on the other hand shows long periods of relatively little change where the economy remains stable followed by rapid inclines/declines where the value of the economy decreases or increases.</t>
  </si>
  <si>
    <t>NAs were filled using linear interpolation method</t>
  </si>
  <si>
    <t>MA(1)</t>
  </si>
  <si>
    <t>MA(2)</t>
  </si>
  <si>
    <t>MA(3)</t>
  </si>
  <si>
    <t>MA(5)</t>
  </si>
  <si>
    <t>MA(10)</t>
  </si>
  <si>
    <t>Regression Statistics</t>
  </si>
  <si>
    <t>Comment: Both residuals look good. The intercepts are slightly concering due to their high p values but the slope coefficient looks good and shows that the previous value is a good indicator for the current value. Also since it is close to 1, your best guess is actually the previous value. The R squared values are high and the Signifiance F score is low which are good signals for our model.</t>
  </si>
  <si>
    <t>Multiple R</t>
  </si>
  <si>
    <t>R Square</t>
  </si>
  <si>
    <t>Adjusted R Square</t>
  </si>
  <si>
    <t>Standard Error</t>
  </si>
  <si>
    <t>Observations</t>
  </si>
  <si>
    <t>ANOVA</t>
  </si>
  <si>
    <t>df</t>
  </si>
  <si>
    <t>SS</t>
  </si>
  <si>
    <t>MS</t>
  </si>
  <si>
    <t>F</t>
  </si>
  <si>
    <t>Significance F</t>
  </si>
  <si>
    <t>Regression</t>
  </si>
  <si>
    <t>Residual</t>
  </si>
  <si>
    <t>Total</t>
  </si>
  <si>
    <t>Coefficients</t>
  </si>
  <si>
    <t>t Stat</t>
  </si>
  <si>
    <t>P-value</t>
  </si>
  <si>
    <t>Lower 95%</t>
  </si>
  <si>
    <t>Upper 95%</t>
  </si>
  <si>
    <t>Lower 95.0%</t>
  </si>
  <si>
    <t>Upper 95.0%</t>
  </si>
  <si>
    <t>Intercept</t>
  </si>
  <si>
    <t>X Variable 1</t>
  </si>
  <si>
    <t>RESIDUAL OUTPUT</t>
  </si>
  <si>
    <t>Observation</t>
  </si>
  <si>
    <t>Predicted Y</t>
  </si>
  <si>
    <t>Residuals</t>
  </si>
  <si>
    <t>alpha</t>
  </si>
  <si>
    <t>RMSE</t>
  </si>
  <si>
    <t>For my first guess, I used the coefficient yielded from our linear regression in Q4. The coefficient is close to 1 since that decomposes the equation to the observed value so I looked for optimal balance between smooth and accuracy. The alphas selected provide a good smooth feature which can be seen in the graphs below whilst keeping a relatively low RMSE</t>
  </si>
  <si>
    <t>I used these alphas since they provided a reasonable low RMSE with good accuracy but also ensured smooth of the original values. EMA(5) doesn't provide as strong a smooth factor as EMA(1) due to the compounding factors of each lag. The effect of a decreasing alpha is also way more dramatic on the accuracy score so I have favored a higher alpha and a better accuracy score.</t>
  </si>
  <si>
    <t>Lag-1</t>
  </si>
  <si>
    <t>AR(1)</t>
  </si>
  <si>
    <t>ACF Lag-1 of AR(1)</t>
  </si>
  <si>
    <t>GS1M average</t>
  </si>
  <si>
    <t>DGS10 average</t>
  </si>
  <si>
    <t>Both series are highly correlated with their one lag terms</t>
  </si>
  <si>
    <t>I have calculated the ACF with lag-2 but this indicates me to use a AR model with one lag in my R script</t>
  </si>
  <si>
    <t>Originally took value from linear regression as coefficient. Used goal seek on error function to optimize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</si>
</sst>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000"/>
  </numFmts>
  <fonts count="5">
    <font>
      <sz val="10"/>
      <name val="Arial"/>
    </font>
    <font>
      <sz val="10"/>
      <name val="Arial"/>
      <family val="2"/>
    </font>
    <font>
      <sz val="16"/>
      <color rgb="FF0D0D0D"/>
      <name val="Arial"/>
      <family val="2"/>
    </font>
    <font>
      <i/>
      <sz val="10"/>
      <name val="Arial"/>
      <family val="2"/>
    </font>
    <font>
      <b/>
      <sz val="10"/>
      <name val="Arial"/>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medium">
        <color indexed="64"/>
      </bottom>
      <diagonal/>
    </border>
    <border>
      <left/>
      <right/>
      <top style="medium">
        <color indexed="64"/>
      </top>
      <bottom style="thin">
        <color indexed="64"/>
      </bottom>
      <diagonal/>
    </border>
    <border>
      <left/>
      <right style="thin">
        <color indexed="64"/>
      </right>
      <top/>
      <bottom/>
      <diagonal/>
    </border>
  </borders>
  <cellStyleXfs count="1">
    <xf numFmtId="0" fontId="0" fillId="0" borderId="0"/>
  </cellStyleXfs>
  <cellXfs count="20">
    <xf numFmtId="0" fontId="0" fillId="0" borderId="0" xfId="0"/>
    <xf numFmtId="2" fontId="0" fillId="0" borderId="0" xfId="0" applyNumberFormat="1"/>
    <xf numFmtId="14" fontId="0" fillId="0" borderId="0" xfId="0" applyNumberFormat="1"/>
    <xf numFmtId="0" fontId="1" fillId="0" borderId="0" xfId="0" applyFont="1"/>
    <xf numFmtId="0" fontId="2" fillId="0" borderId="0" xfId="0" applyFont="1"/>
    <xf numFmtId="2" fontId="0" fillId="0" borderId="0" xfId="0" applyNumberFormat="1" applyAlignment="1">
      <alignment horizontal="right"/>
    </xf>
    <xf numFmtId="0" fontId="0" fillId="0" borderId="1" xfId="0" applyBorder="1"/>
    <xf numFmtId="0" fontId="3" fillId="0" borderId="2" xfId="0" applyFont="1" applyBorder="1" applyAlignment="1">
      <alignment horizontal="center"/>
    </xf>
    <xf numFmtId="0" fontId="3" fillId="0" borderId="2" xfId="0" applyFont="1" applyBorder="1" applyAlignment="1">
      <alignment horizontal="centerContinuous"/>
    </xf>
    <xf numFmtId="0" fontId="4" fillId="0" borderId="0" xfId="0" applyFont="1"/>
    <xf numFmtId="0" fontId="0" fillId="2" borderId="1" xfId="0" applyFill="1" applyBorder="1"/>
    <xf numFmtId="164" fontId="0" fillId="0" borderId="0" xfId="0" applyNumberFormat="1"/>
    <xf numFmtId="164" fontId="4" fillId="0" borderId="0" xfId="0" applyNumberFormat="1" applyFont="1"/>
    <xf numFmtId="165" fontId="0" fillId="0" borderId="0" xfId="0" applyNumberFormat="1"/>
    <xf numFmtId="0" fontId="0" fillId="2" borderId="0" xfId="0" applyFill="1"/>
    <xf numFmtId="0" fontId="4" fillId="0" borderId="3" xfId="0" applyFont="1" applyBorder="1"/>
    <xf numFmtId="2" fontId="0" fillId="0" borderId="3" xfId="0" applyNumberFormat="1" applyBorder="1"/>
    <xf numFmtId="2" fontId="0" fillId="0" borderId="3" xfId="0" applyNumberFormat="1" applyBorder="1" applyAlignment="1">
      <alignment horizontal="right"/>
    </xf>
    <xf numFmtId="0" fontId="1"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9.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'DGS10'!$B$11</c:f>
              <c:strCache>
                <c:ptCount val="1"/>
                <c:pt idx="0">
                  <c:v>DGS10</c:v>
                </c:pt>
              </c:strCache>
            </c:strRef>
          </c:tx>
          <c:spPr>
            <a:ln w="28575" cap="rnd">
              <a:solidFill>
                <a:schemeClr val="accent1"/>
              </a:solidFill>
              <a:round/>
            </a:ln>
            <a:effectLst/>
          </c:spPr>
          <c:marker>
            <c:symbol val="none"/>
          </c:marker>
          <c:cat>
            <c:numRef>
              <c:f>'DGS10'!$A$12:$A$1209</c:f>
              <c:numCache>
                <c:formatCode>m/d/yyyy</c:formatCode>
                <c:ptCount val="1198"/>
                <c:pt idx="0">
                  <c:v>43630</c:v>
                </c:pt>
                <c:pt idx="1">
                  <c:v>43633</c:v>
                </c:pt>
                <c:pt idx="2">
                  <c:v>43634</c:v>
                </c:pt>
                <c:pt idx="3">
                  <c:v>43635</c:v>
                </c:pt>
                <c:pt idx="4">
                  <c:v>43636</c:v>
                </c:pt>
                <c:pt idx="5">
                  <c:v>43637</c:v>
                </c:pt>
                <c:pt idx="6">
                  <c:v>43640</c:v>
                </c:pt>
                <c:pt idx="7">
                  <c:v>43641</c:v>
                </c:pt>
                <c:pt idx="8">
                  <c:v>43642</c:v>
                </c:pt>
                <c:pt idx="9">
                  <c:v>43643</c:v>
                </c:pt>
                <c:pt idx="10">
                  <c:v>43644</c:v>
                </c:pt>
                <c:pt idx="11">
                  <c:v>43647</c:v>
                </c:pt>
                <c:pt idx="12">
                  <c:v>43648</c:v>
                </c:pt>
                <c:pt idx="13">
                  <c:v>43649</c:v>
                </c:pt>
                <c:pt idx="14">
                  <c:v>43650</c:v>
                </c:pt>
                <c:pt idx="15">
                  <c:v>43651</c:v>
                </c:pt>
                <c:pt idx="16">
                  <c:v>43654</c:v>
                </c:pt>
                <c:pt idx="17">
                  <c:v>43655</c:v>
                </c:pt>
                <c:pt idx="18">
                  <c:v>43656</c:v>
                </c:pt>
                <c:pt idx="19">
                  <c:v>43657</c:v>
                </c:pt>
                <c:pt idx="20">
                  <c:v>43658</c:v>
                </c:pt>
                <c:pt idx="21">
                  <c:v>43661</c:v>
                </c:pt>
                <c:pt idx="22">
                  <c:v>43662</c:v>
                </c:pt>
                <c:pt idx="23">
                  <c:v>43663</c:v>
                </c:pt>
                <c:pt idx="24">
                  <c:v>43664</c:v>
                </c:pt>
                <c:pt idx="25">
                  <c:v>43665</c:v>
                </c:pt>
                <c:pt idx="26">
                  <c:v>43668</c:v>
                </c:pt>
                <c:pt idx="27">
                  <c:v>43669</c:v>
                </c:pt>
                <c:pt idx="28">
                  <c:v>43670</c:v>
                </c:pt>
                <c:pt idx="29">
                  <c:v>43671</c:v>
                </c:pt>
                <c:pt idx="30">
                  <c:v>43672</c:v>
                </c:pt>
                <c:pt idx="31">
                  <c:v>43675</c:v>
                </c:pt>
                <c:pt idx="32">
                  <c:v>43676</c:v>
                </c:pt>
                <c:pt idx="33">
                  <c:v>43677</c:v>
                </c:pt>
                <c:pt idx="34">
                  <c:v>43678</c:v>
                </c:pt>
                <c:pt idx="35">
                  <c:v>43679</c:v>
                </c:pt>
                <c:pt idx="36">
                  <c:v>43682</c:v>
                </c:pt>
                <c:pt idx="37">
                  <c:v>43683</c:v>
                </c:pt>
                <c:pt idx="38">
                  <c:v>43684</c:v>
                </c:pt>
                <c:pt idx="39">
                  <c:v>43685</c:v>
                </c:pt>
                <c:pt idx="40">
                  <c:v>43686</c:v>
                </c:pt>
                <c:pt idx="41">
                  <c:v>43689</c:v>
                </c:pt>
                <c:pt idx="42">
                  <c:v>43690</c:v>
                </c:pt>
                <c:pt idx="43">
                  <c:v>43691</c:v>
                </c:pt>
                <c:pt idx="44">
                  <c:v>43692</c:v>
                </c:pt>
                <c:pt idx="45">
                  <c:v>43693</c:v>
                </c:pt>
                <c:pt idx="46">
                  <c:v>43696</c:v>
                </c:pt>
                <c:pt idx="47">
                  <c:v>43697</c:v>
                </c:pt>
                <c:pt idx="48">
                  <c:v>43698</c:v>
                </c:pt>
                <c:pt idx="49">
                  <c:v>43699</c:v>
                </c:pt>
                <c:pt idx="50">
                  <c:v>43700</c:v>
                </c:pt>
                <c:pt idx="51">
                  <c:v>43703</c:v>
                </c:pt>
                <c:pt idx="52">
                  <c:v>43704</c:v>
                </c:pt>
                <c:pt idx="53">
                  <c:v>43705</c:v>
                </c:pt>
                <c:pt idx="54">
                  <c:v>43706</c:v>
                </c:pt>
                <c:pt idx="55">
                  <c:v>43707</c:v>
                </c:pt>
                <c:pt idx="56">
                  <c:v>43710</c:v>
                </c:pt>
                <c:pt idx="57">
                  <c:v>43711</c:v>
                </c:pt>
                <c:pt idx="58">
                  <c:v>43712</c:v>
                </c:pt>
                <c:pt idx="59">
                  <c:v>43713</c:v>
                </c:pt>
                <c:pt idx="60">
                  <c:v>43714</c:v>
                </c:pt>
                <c:pt idx="61">
                  <c:v>43717</c:v>
                </c:pt>
                <c:pt idx="62">
                  <c:v>43718</c:v>
                </c:pt>
                <c:pt idx="63">
                  <c:v>43719</c:v>
                </c:pt>
                <c:pt idx="64">
                  <c:v>43720</c:v>
                </c:pt>
                <c:pt idx="65">
                  <c:v>43721</c:v>
                </c:pt>
                <c:pt idx="66">
                  <c:v>43724</c:v>
                </c:pt>
                <c:pt idx="67">
                  <c:v>43725</c:v>
                </c:pt>
                <c:pt idx="68">
                  <c:v>43726</c:v>
                </c:pt>
                <c:pt idx="69">
                  <c:v>43727</c:v>
                </c:pt>
                <c:pt idx="70">
                  <c:v>43728</c:v>
                </c:pt>
                <c:pt idx="71">
                  <c:v>43731</c:v>
                </c:pt>
                <c:pt idx="72">
                  <c:v>43732</c:v>
                </c:pt>
                <c:pt idx="73">
                  <c:v>43733</c:v>
                </c:pt>
                <c:pt idx="74">
                  <c:v>43734</c:v>
                </c:pt>
                <c:pt idx="75">
                  <c:v>43735</c:v>
                </c:pt>
                <c:pt idx="76">
                  <c:v>43738</c:v>
                </c:pt>
                <c:pt idx="77">
                  <c:v>43739</c:v>
                </c:pt>
                <c:pt idx="78">
                  <c:v>43740</c:v>
                </c:pt>
                <c:pt idx="79">
                  <c:v>43741</c:v>
                </c:pt>
                <c:pt idx="80">
                  <c:v>43742</c:v>
                </c:pt>
                <c:pt idx="81">
                  <c:v>43745</c:v>
                </c:pt>
                <c:pt idx="82">
                  <c:v>43746</c:v>
                </c:pt>
                <c:pt idx="83">
                  <c:v>43747</c:v>
                </c:pt>
                <c:pt idx="84">
                  <c:v>43748</c:v>
                </c:pt>
                <c:pt idx="85">
                  <c:v>43749</c:v>
                </c:pt>
                <c:pt idx="86">
                  <c:v>43752</c:v>
                </c:pt>
                <c:pt idx="87">
                  <c:v>43753</c:v>
                </c:pt>
                <c:pt idx="88">
                  <c:v>43754</c:v>
                </c:pt>
                <c:pt idx="89">
                  <c:v>43755</c:v>
                </c:pt>
                <c:pt idx="90">
                  <c:v>43756</c:v>
                </c:pt>
                <c:pt idx="91">
                  <c:v>43759</c:v>
                </c:pt>
                <c:pt idx="92">
                  <c:v>43760</c:v>
                </c:pt>
                <c:pt idx="93">
                  <c:v>43761</c:v>
                </c:pt>
                <c:pt idx="94">
                  <c:v>43762</c:v>
                </c:pt>
                <c:pt idx="95">
                  <c:v>43763</c:v>
                </c:pt>
                <c:pt idx="96">
                  <c:v>43766</c:v>
                </c:pt>
                <c:pt idx="97">
                  <c:v>43767</c:v>
                </c:pt>
                <c:pt idx="98">
                  <c:v>43768</c:v>
                </c:pt>
                <c:pt idx="99">
                  <c:v>43769</c:v>
                </c:pt>
                <c:pt idx="100">
                  <c:v>43770</c:v>
                </c:pt>
                <c:pt idx="101">
                  <c:v>43773</c:v>
                </c:pt>
                <c:pt idx="102">
                  <c:v>43774</c:v>
                </c:pt>
                <c:pt idx="103">
                  <c:v>43775</c:v>
                </c:pt>
                <c:pt idx="104">
                  <c:v>43776</c:v>
                </c:pt>
                <c:pt idx="105">
                  <c:v>43777</c:v>
                </c:pt>
                <c:pt idx="106">
                  <c:v>43780</c:v>
                </c:pt>
                <c:pt idx="107">
                  <c:v>43781</c:v>
                </c:pt>
                <c:pt idx="108">
                  <c:v>43782</c:v>
                </c:pt>
                <c:pt idx="109">
                  <c:v>43783</c:v>
                </c:pt>
                <c:pt idx="110">
                  <c:v>43784</c:v>
                </c:pt>
                <c:pt idx="111">
                  <c:v>43787</c:v>
                </c:pt>
                <c:pt idx="112">
                  <c:v>43788</c:v>
                </c:pt>
                <c:pt idx="113">
                  <c:v>43789</c:v>
                </c:pt>
                <c:pt idx="114">
                  <c:v>43790</c:v>
                </c:pt>
                <c:pt idx="115">
                  <c:v>43791</c:v>
                </c:pt>
                <c:pt idx="116">
                  <c:v>43794</c:v>
                </c:pt>
                <c:pt idx="117">
                  <c:v>43795</c:v>
                </c:pt>
                <c:pt idx="118">
                  <c:v>43796</c:v>
                </c:pt>
                <c:pt idx="119">
                  <c:v>43797</c:v>
                </c:pt>
                <c:pt idx="120">
                  <c:v>43798</c:v>
                </c:pt>
                <c:pt idx="121">
                  <c:v>43801</c:v>
                </c:pt>
                <c:pt idx="122">
                  <c:v>43802</c:v>
                </c:pt>
                <c:pt idx="123">
                  <c:v>43803</c:v>
                </c:pt>
                <c:pt idx="124">
                  <c:v>43804</c:v>
                </c:pt>
                <c:pt idx="125">
                  <c:v>43805</c:v>
                </c:pt>
                <c:pt idx="126">
                  <c:v>43808</c:v>
                </c:pt>
                <c:pt idx="127">
                  <c:v>43809</c:v>
                </c:pt>
                <c:pt idx="128">
                  <c:v>43810</c:v>
                </c:pt>
                <c:pt idx="129">
                  <c:v>43811</c:v>
                </c:pt>
                <c:pt idx="130">
                  <c:v>43812</c:v>
                </c:pt>
                <c:pt idx="131">
                  <c:v>43815</c:v>
                </c:pt>
                <c:pt idx="132">
                  <c:v>43816</c:v>
                </c:pt>
                <c:pt idx="133">
                  <c:v>43817</c:v>
                </c:pt>
                <c:pt idx="134">
                  <c:v>43818</c:v>
                </c:pt>
                <c:pt idx="135">
                  <c:v>43819</c:v>
                </c:pt>
                <c:pt idx="136">
                  <c:v>43822</c:v>
                </c:pt>
                <c:pt idx="137">
                  <c:v>43823</c:v>
                </c:pt>
                <c:pt idx="138">
                  <c:v>43824</c:v>
                </c:pt>
                <c:pt idx="139">
                  <c:v>43825</c:v>
                </c:pt>
                <c:pt idx="140">
                  <c:v>43826</c:v>
                </c:pt>
                <c:pt idx="141">
                  <c:v>43829</c:v>
                </c:pt>
                <c:pt idx="142">
                  <c:v>43830</c:v>
                </c:pt>
                <c:pt idx="143">
                  <c:v>43831</c:v>
                </c:pt>
                <c:pt idx="144">
                  <c:v>43832</c:v>
                </c:pt>
                <c:pt idx="145">
                  <c:v>43833</c:v>
                </c:pt>
                <c:pt idx="146">
                  <c:v>43836</c:v>
                </c:pt>
                <c:pt idx="147">
                  <c:v>43837</c:v>
                </c:pt>
                <c:pt idx="148">
                  <c:v>43838</c:v>
                </c:pt>
                <c:pt idx="149">
                  <c:v>43839</c:v>
                </c:pt>
                <c:pt idx="150">
                  <c:v>43840</c:v>
                </c:pt>
                <c:pt idx="151">
                  <c:v>43843</c:v>
                </c:pt>
                <c:pt idx="152">
                  <c:v>43844</c:v>
                </c:pt>
                <c:pt idx="153">
                  <c:v>43845</c:v>
                </c:pt>
                <c:pt idx="154">
                  <c:v>43846</c:v>
                </c:pt>
                <c:pt idx="155">
                  <c:v>43847</c:v>
                </c:pt>
                <c:pt idx="156">
                  <c:v>43850</c:v>
                </c:pt>
                <c:pt idx="157">
                  <c:v>43851</c:v>
                </c:pt>
                <c:pt idx="158">
                  <c:v>43852</c:v>
                </c:pt>
                <c:pt idx="159">
                  <c:v>43853</c:v>
                </c:pt>
                <c:pt idx="160">
                  <c:v>43854</c:v>
                </c:pt>
                <c:pt idx="161">
                  <c:v>43857</c:v>
                </c:pt>
                <c:pt idx="162">
                  <c:v>43858</c:v>
                </c:pt>
                <c:pt idx="163">
                  <c:v>43859</c:v>
                </c:pt>
                <c:pt idx="164">
                  <c:v>43860</c:v>
                </c:pt>
                <c:pt idx="165">
                  <c:v>43861</c:v>
                </c:pt>
                <c:pt idx="166">
                  <c:v>43864</c:v>
                </c:pt>
                <c:pt idx="167">
                  <c:v>43865</c:v>
                </c:pt>
                <c:pt idx="168">
                  <c:v>43866</c:v>
                </c:pt>
                <c:pt idx="169">
                  <c:v>43867</c:v>
                </c:pt>
                <c:pt idx="170">
                  <c:v>43868</c:v>
                </c:pt>
                <c:pt idx="171">
                  <c:v>43871</c:v>
                </c:pt>
                <c:pt idx="172">
                  <c:v>43872</c:v>
                </c:pt>
                <c:pt idx="173">
                  <c:v>43873</c:v>
                </c:pt>
                <c:pt idx="174">
                  <c:v>43874</c:v>
                </c:pt>
                <c:pt idx="175">
                  <c:v>43875</c:v>
                </c:pt>
                <c:pt idx="176">
                  <c:v>43878</c:v>
                </c:pt>
                <c:pt idx="177">
                  <c:v>43879</c:v>
                </c:pt>
                <c:pt idx="178">
                  <c:v>43880</c:v>
                </c:pt>
                <c:pt idx="179">
                  <c:v>43881</c:v>
                </c:pt>
                <c:pt idx="180">
                  <c:v>43882</c:v>
                </c:pt>
                <c:pt idx="181">
                  <c:v>43885</c:v>
                </c:pt>
                <c:pt idx="182">
                  <c:v>43886</c:v>
                </c:pt>
                <c:pt idx="183">
                  <c:v>43887</c:v>
                </c:pt>
                <c:pt idx="184">
                  <c:v>43888</c:v>
                </c:pt>
                <c:pt idx="185">
                  <c:v>43889</c:v>
                </c:pt>
                <c:pt idx="186">
                  <c:v>43892</c:v>
                </c:pt>
                <c:pt idx="187">
                  <c:v>43893</c:v>
                </c:pt>
                <c:pt idx="188">
                  <c:v>43894</c:v>
                </c:pt>
                <c:pt idx="189">
                  <c:v>43895</c:v>
                </c:pt>
                <c:pt idx="190">
                  <c:v>43896</c:v>
                </c:pt>
                <c:pt idx="191">
                  <c:v>43899</c:v>
                </c:pt>
                <c:pt idx="192">
                  <c:v>43900</c:v>
                </c:pt>
                <c:pt idx="193">
                  <c:v>43901</c:v>
                </c:pt>
                <c:pt idx="194">
                  <c:v>43902</c:v>
                </c:pt>
                <c:pt idx="195">
                  <c:v>43903</c:v>
                </c:pt>
                <c:pt idx="196">
                  <c:v>43906</c:v>
                </c:pt>
                <c:pt idx="197">
                  <c:v>43907</c:v>
                </c:pt>
                <c:pt idx="198">
                  <c:v>43908</c:v>
                </c:pt>
                <c:pt idx="199">
                  <c:v>43909</c:v>
                </c:pt>
                <c:pt idx="200">
                  <c:v>43910</c:v>
                </c:pt>
                <c:pt idx="201">
                  <c:v>43913</c:v>
                </c:pt>
                <c:pt idx="202">
                  <c:v>43914</c:v>
                </c:pt>
                <c:pt idx="203">
                  <c:v>43915</c:v>
                </c:pt>
                <c:pt idx="204">
                  <c:v>43916</c:v>
                </c:pt>
                <c:pt idx="205">
                  <c:v>43917</c:v>
                </c:pt>
                <c:pt idx="206">
                  <c:v>43920</c:v>
                </c:pt>
                <c:pt idx="207">
                  <c:v>43921</c:v>
                </c:pt>
                <c:pt idx="208">
                  <c:v>43922</c:v>
                </c:pt>
                <c:pt idx="209">
                  <c:v>43923</c:v>
                </c:pt>
                <c:pt idx="210">
                  <c:v>43924</c:v>
                </c:pt>
                <c:pt idx="211">
                  <c:v>43927</c:v>
                </c:pt>
                <c:pt idx="212">
                  <c:v>43928</c:v>
                </c:pt>
                <c:pt idx="213">
                  <c:v>43929</c:v>
                </c:pt>
                <c:pt idx="214">
                  <c:v>43930</c:v>
                </c:pt>
                <c:pt idx="215">
                  <c:v>43931</c:v>
                </c:pt>
                <c:pt idx="216">
                  <c:v>43934</c:v>
                </c:pt>
                <c:pt idx="217">
                  <c:v>43935</c:v>
                </c:pt>
                <c:pt idx="218">
                  <c:v>43936</c:v>
                </c:pt>
                <c:pt idx="219">
                  <c:v>43937</c:v>
                </c:pt>
                <c:pt idx="220">
                  <c:v>43938</c:v>
                </c:pt>
                <c:pt idx="221">
                  <c:v>43941</c:v>
                </c:pt>
                <c:pt idx="222">
                  <c:v>43942</c:v>
                </c:pt>
                <c:pt idx="223">
                  <c:v>43943</c:v>
                </c:pt>
                <c:pt idx="224">
                  <c:v>43944</c:v>
                </c:pt>
                <c:pt idx="225">
                  <c:v>43945</c:v>
                </c:pt>
                <c:pt idx="226">
                  <c:v>43948</c:v>
                </c:pt>
                <c:pt idx="227">
                  <c:v>43949</c:v>
                </c:pt>
                <c:pt idx="228">
                  <c:v>43950</c:v>
                </c:pt>
                <c:pt idx="229">
                  <c:v>43951</c:v>
                </c:pt>
                <c:pt idx="230">
                  <c:v>43952</c:v>
                </c:pt>
                <c:pt idx="231">
                  <c:v>43955</c:v>
                </c:pt>
                <c:pt idx="232">
                  <c:v>43956</c:v>
                </c:pt>
                <c:pt idx="233">
                  <c:v>43957</c:v>
                </c:pt>
                <c:pt idx="234">
                  <c:v>43958</c:v>
                </c:pt>
                <c:pt idx="235">
                  <c:v>43959</c:v>
                </c:pt>
                <c:pt idx="236">
                  <c:v>43962</c:v>
                </c:pt>
                <c:pt idx="237">
                  <c:v>43963</c:v>
                </c:pt>
                <c:pt idx="238">
                  <c:v>43964</c:v>
                </c:pt>
                <c:pt idx="239">
                  <c:v>43965</c:v>
                </c:pt>
                <c:pt idx="240">
                  <c:v>43966</c:v>
                </c:pt>
                <c:pt idx="241">
                  <c:v>43969</c:v>
                </c:pt>
                <c:pt idx="242">
                  <c:v>43970</c:v>
                </c:pt>
                <c:pt idx="243">
                  <c:v>43971</c:v>
                </c:pt>
                <c:pt idx="244">
                  <c:v>43972</c:v>
                </c:pt>
                <c:pt idx="245">
                  <c:v>43973</c:v>
                </c:pt>
                <c:pt idx="246">
                  <c:v>43976</c:v>
                </c:pt>
                <c:pt idx="247">
                  <c:v>43977</c:v>
                </c:pt>
                <c:pt idx="248">
                  <c:v>43978</c:v>
                </c:pt>
                <c:pt idx="249">
                  <c:v>43979</c:v>
                </c:pt>
                <c:pt idx="250">
                  <c:v>43980</c:v>
                </c:pt>
                <c:pt idx="251">
                  <c:v>43983</c:v>
                </c:pt>
                <c:pt idx="252">
                  <c:v>43984</c:v>
                </c:pt>
                <c:pt idx="253">
                  <c:v>43985</c:v>
                </c:pt>
                <c:pt idx="254">
                  <c:v>43986</c:v>
                </c:pt>
                <c:pt idx="255">
                  <c:v>43987</c:v>
                </c:pt>
                <c:pt idx="256">
                  <c:v>43990</c:v>
                </c:pt>
                <c:pt idx="257">
                  <c:v>43991</c:v>
                </c:pt>
                <c:pt idx="258">
                  <c:v>43992</c:v>
                </c:pt>
                <c:pt idx="259">
                  <c:v>43993</c:v>
                </c:pt>
                <c:pt idx="260">
                  <c:v>43994</c:v>
                </c:pt>
                <c:pt idx="261">
                  <c:v>43997</c:v>
                </c:pt>
                <c:pt idx="262">
                  <c:v>43998</c:v>
                </c:pt>
                <c:pt idx="263">
                  <c:v>43999</c:v>
                </c:pt>
                <c:pt idx="264">
                  <c:v>44000</c:v>
                </c:pt>
                <c:pt idx="265">
                  <c:v>44001</c:v>
                </c:pt>
                <c:pt idx="266">
                  <c:v>44004</c:v>
                </c:pt>
                <c:pt idx="267">
                  <c:v>44005</c:v>
                </c:pt>
                <c:pt idx="268">
                  <c:v>44006</c:v>
                </c:pt>
                <c:pt idx="269">
                  <c:v>44007</c:v>
                </c:pt>
                <c:pt idx="270">
                  <c:v>44008</c:v>
                </c:pt>
                <c:pt idx="271">
                  <c:v>44011</c:v>
                </c:pt>
                <c:pt idx="272">
                  <c:v>44012</c:v>
                </c:pt>
                <c:pt idx="273">
                  <c:v>44013</c:v>
                </c:pt>
                <c:pt idx="274">
                  <c:v>44014</c:v>
                </c:pt>
                <c:pt idx="275">
                  <c:v>44015</c:v>
                </c:pt>
                <c:pt idx="276">
                  <c:v>44018</c:v>
                </c:pt>
                <c:pt idx="277">
                  <c:v>44019</c:v>
                </c:pt>
                <c:pt idx="278">
                  <c:v>44020</c:v>
                </c:pt>
                <c:pt idx="279">
                  <c:v>44021</c:v>
                </c:pt>
                <c:pt idx="280">
                  <c:v>44022</c:v>
                </c:pt>
                <c:pt idx="281">
                  <c:v>44025</c:v>
                </c:pt>
                <c:pt idx="282">
                  <c:v>44026</c:v>
                </c:pt>
                <c:pt idx="283">
                  <c:v>44027</c:v>
                </c:pt>
                <c:pt idx="284">
                  <c:v>44028</c:v>
                </c:pt>
                <c:pt idx="285">
                  <c:v>44029</c:v>
                </c:pt>
                <c:pt idx="286">
                  <c:v>44032</c:v>
                </c:pt>
                <c:pt idx="287">
                  <c:v>44033</c:v>
                </c:pt>
                <c:pt idx="288">
                  <c:v>44034</c:v>
                </c:pt>
                <c:pt idx="289">
                  <c:v>44035</c:v>
                </c:pt>
                <c:pt idx="290">
                  <c:v>44036</c:v>
                </c:pt>
                <c:pt idx="291">
                  <c:v>44039</c:v>
                </c:pt>
                <c:pt idx="292">
                  <c:v>44040</c:v>
                </c:pt>
                <c:pt idx="293">
                  <c:v>44041</c:v>
                </c:pt>
                <c:pt idx="294">
                  <c:v>44042</c:v>
                </c:pt>
                <c:pt idx="295">
                  <c:v>44043</c:v>
                </c:pt>
                <c:pt idx="296">
                  <c:v>44046</c:v>
                </c:pt>
                <c:pt idx="297">
                  <c:v>44047</c:v>
                </c:pt>
                <c:pt idx="298">
                  <c:v>44048</c:v>
                </c:pt>
                <c:pt idx="299">
                  <c:v>44049</c:v>
                </c:pt>
                <c:pt idx="300">
                  <c:v>44050</c:v>
                </c:pt>
                <c:pt idx="301">
                  <c:v>44053</c:v>
                </c:pt>
                <c:pt idx="302">
                  <c:v>44054</c:v>
                </c:pt>
                <c:pt idx="303">
                  <c:v>44055</c:v>
                </c:pt>
                <c:pt idx="304">
                  <c:v>44056</c:v>
                </c:pt>
                <c:pt idx="305">
                  <c:v>44057</c:v>
                </c:pt>
                <c:pt idx="306">
                  <c:v>44060</c:v>
                </c:pt>
                <c:pt idx="307">
                  <c:v>44061</c:v>
                </c:pt>
                <c:pt idx="308">
                  <c:v>44062</c:v>
                </c:pt>
                <c:pt idx="309">
                  <c:v>44063</c:v>
                </c:pt>
                <c:pt idx="310">
                  <c:v>44064</c:v>
                </c:pt>
                <c:pt idx="311">
                  <c:v>44067</c:v>
                </c:pt>
                <c:pt idx="312">
                  <c:v>44068</c:v>
                </c:pt>
                <c:pt idx="313">
                  <c:v>44069</c:v>
                </c:pt>
                <c:pt idx="314">
                  <c:v>44070</c:v>
                </c:pt>
                <c:pt idx="315">
                  <c:v>44071</c:v>
                </c:pt>
                <c:pt idx="316">
                  <c:v>44074</c:v>
                </c:pt>
                <c:pt idx="317">
                  <c:v>44075</c:v>
                </c:pt>
                <c:pt idx="318">
                  <c:v>44076</c:v>
                </c:pt>
                <c:pt idx="319">
                  <c:v>44077</c:v>
                </c:pt>
                <c:pt idx="320">
                  <c:v>44078</c:v>
                </c:pt>
                <c:pt idx="321">
                  <c:v>44081</c:v>
                </c:pt>
                <c:pt idx="322">
                  <c:v>44082</c:v>
                </c:pt>
                <c:pt idx="323">
                  <c:v>44083</c:v>
                </c:pt>
                <c:pt idx="324">
                  <c:v>44084</c:v>
                </c:pt>
                <c:pt idx="325">
                  <c:v>44085</c:v>
                </c:pt>
                <c:pt idx="326">
                  <c:v>44088</c:v>
                </c:pt>
                <c:pt idx="327">
                  <c:v>44089</c:v>
                </c:pt>
                <c:pt idx="328">
                  <c:v>44090</c:v>
                </c:pt>
                <c:pt idx="329">
                  <c:v>44091</c:v>
                </c:pt>
                <c:pt idx="330">
                  <c:v>44092</c:v>
                </c:pt>
                <c:pt idx="331">
                  <c:v>44095</c:v>
                </c:pt>
                <c:pt idx="332">
                  <c:v>44096</c:v>
                </c:pt>
                <c:pt idx="333">
                  <c:v>44097</c:v>
                </c:pt>
                <c:pt idx="334">
                  <c:v>44098</c:v>
                </c:pt>
                <c:pt idx="335">
                  <c:v>44099</c:v>
                </c:pt>
                <c:pt idx="336">
                  <c:v>44102</c:v>
                </c:pt>
                <c:pt idx="337">
                  <c:v>44103</c:v>
                </c:pt>
                <c:pt idx="338">
                  <c:v>44104</c:v>
                </c:pt>
                <c:pt idx="339">
                  <c:v>44105</c:v>
                </c:pt>
                <c:pt idx="340">
                  <c:v>44106</c:v>
                </c:pt>
                <c:pt idx="341">
                  <c:v>44109</c:v>
                </c:pt>
                <c:pt idx="342">
                  <c:v>44110</c:v>
                </c:pt>
                <c:pt idx="343">
                  <c:v>44111</c:v>
                </c:pt>
                <c:pt idx="344">
                  <c:v>44112</c:v>
                </c:pt>
                <c:pt idx="345">
                  <c:v>44113</c:v>
                </c:pt>
                <c:pt idx="346">
                  <c:v>44116</c:v>
                </c:pt>
                <c:pt idx="347">
                  <c:v>44117</c:v>
                </c:pt>
                <c:pt idx="348">
                  <c:v>44118</c:v>
                </c:pt>
                <c:pt idx="349">
                  <c:v>44119</c:v>
                </c:pt>
                <c:pt idx="350">
                  <c:v>44120</c:v>
                </c:pt>
                <c:pt idx="351">
                  <c:v>44123</c:v>
                </c:pt>
                <c:pt idx="352">
                  <c:v>44124</c:v>
                </c:pt>
                <c:pt idx="353">
                  <c:v>44125</c:v>
                </c:pt>
                <c:pt idx="354">
                  <c:v>44126</c:v>
                </c:pt>
                <c:pt idx="355">
                  <c:v>44127</c:v>
                </c:pt>
                <c:pt idx="356">
                  <c:v>44130</c:v>
                </c:pt>
                <c:pt idx="357">
                  <c:v>44131</c:v>
                </c:pt>
                <c:pt idx="358">
                  <c:v>44132</c:v>
                </c:pt>
                <c:pt idx="359">
                  <c:v>44133</c:v>
                </c:pt>
                <c:pt idx="360">
                  <c:v>44134</c:v>
                </c:pt>
                <c:pt idx="361">
                  <c:v>44137</c:v>
                </c:pt>
                <c:pt idx="362">
                  <c:v>44138</c:v>
                </c:pt>
                <c:pt idx="363">
                  <c:v>44139</c:v>
                </c:pt>
                <c:pt idx="364">
                  <c:v>44140</c:v>
                </c:pt>
                <c:pt idx="365">
                  <c:v>44141</c:v>
                </c:pt>
                <c:pt idx="366">
                  <c:v>44144</c:v>
                </c:pt>
                <c:pt idx="367">
                  <c:v>44145</c:v>
                </c:pt>
                <c:pt idx="368">
                  <c:v>44146</c:v>
                </c:pt>
                <c:pt idx="369">
                  <c:v>44147</c:v>
                </c:pt>
                <c:pt idx="370">
                  <c:v>44148</c:v>
                </c:pt>
                <c:pt idx="371">
                  <c:v>44151</c:v>
                </c:pt>
                <c:pt idx="372">
                  <c:v>44152</c:v>
                </c:pt>
                <c:pt idx="373">
                  <c:v>44153</c:v>
                </c:pt>
                <c:pt idx="374">
                  <c:v>44154</c:v>
                </c:pt>
                <c:pt idx="375">
                  <c:v>44155</c:v>
                </c:pt>
                <c:pt idx="376">
                  <c:v>44158</c:v>
                </c:pt>
                <c:pt idx="377">
                  <c:v>44159</c:v>
                </c:pt>
                <c:pt idx="378">
                  <c:v>44160</c:v>
                </c:pt>
                <c:pt idx="379">
                  <c:v>44161</c:v>
                </c:pt>
                <c:pt idx="380">
                  <c:v>44162</c:v>
                </c:pt>
                <c:pt idx="381">
                  <c:v>44165</c:v>
                </c:pt>
                <c:pt idx="382">
                  <c:v>44166</c:v>
                </c:pt>
                <c:pt idx="383">
                  <c:v>44167</c:v>
                </c:pt>
                <c:pt idx="384">
                  <c:v>44168</c:v>
                </c:pt>
                <c:pt idx="385">
                  <c:v>44169</c:v>
                </c:pt>
                <c:pt idx="386">
                  <c:v>44172</c:v>
                </c:pt>
                <c:pt idx="387">
                  <c:v>44173</c:v>
                </c:pt>
                <c:pt idx="388">
                  <c:v>44174</c:v>
                </c:pt>
                <c:pt idx="389">
                  <c:v>44175</c:v>
                </c:pt>
                <c:pt idx="390">
                  <c:v>44176</c:v>
                </c:pt>
                <c:pt idx="391">
                  <c:v>44179</c:v>
                </c:pt>
                <c:pt idx="392">
                  <c:v>44180</c:v>
                </c:pt>
                <c:pt idx="393">
                  <c:v>44181</c:v>
                </c:pt>
                <c:pt idx="394">
                  <c:v>44182</c:v>
                </c:pt>
                <c:pt idx="395">
                  <c:v>44183</c:v>
                </c:pt>
                <c:pt idx="396">
                  <c:v>44186</c:v>
                </c:pt>
                <c:pt idx="397">
                  <c:v>44187</c:v>
                </c:pt>
                <c:pt idx="398">
                  <c:v>44188</c:v>
                </c:pt>
                <c:pt idx="399">
                  <c:v>44189</c:v>
                </c:pt>
                <c:pt idx="400">
                  <c:v>44190</c:v>
                </c:pt>
                <c:pt idx="401">
                  <c:v>44193</c:v>
                </c:pt>
                <c:pt idx="402">
                  <c:v>44194</c:v>
                </c:pt>
                <c:pt idx="403">
                  <c:v>44195</c:v>
                </c:pt>
                <c:pt idx="404">
                  <c:v>44196</c:v>
                </c:pt>
                <c:pt idx="405">
                  <c:v>44197</c:v>
                </c:pt>
                <c:pt idx="406">
                  <c:v>44200</c:v>
                </c:pt>
                <c:pt idx="407">
                  <c:v>44201</c:v>
                </c:pt>
                <c:pt idx="408">
                  <c:v>44202</c:v>
                </c:pt>
                <c:pt idx="409">
                  <c:v>44203</c:v>
                </c:pt>
                <c:pt idx="410">
                  <c:v>44204</c:v>
                </c:pt>
                <c:pt idx="411">
                  <c:v>44207</c:v>
                </c:pt>
                <c:pt idx="412">
                  <c:v>44208</c:v>
                </c:pt>
                <c:pt idx="413">
                  <c:v>44209</c:v>
                </c:pt>
                <c:pt idx="414">
                  <c:v>44210</c:v>
                </c:pt>
                <c:pt idx="415">
                  <c:v>44211</c:v>
                </c:pt>
                <c:pt idx="416">
                  <c:v>44214</c:v>
                </c:pt>
                <c:pt idx="417">
                  <c:v>44215</c:v>
                </c:pt>
                <c:pt idx="418">
                  <c:v>44216</c:v>
                </c:pt>
                <c:pt idx="419">
                  <c:v>44217</c:v>
                </c:pt>
                <c:pt idx="420">
                  <c:v>44218</c:v>
                </c:pt>
                <c:pt idx="421">
                  <c:v>44221</c:v>
                </c:pt>
                <c:pt idx="422">
                  <c:v>44222</c:v>
                </c:pt>
                <c:pt idx="423">
                  <c:v>44223</c:v>
                </c:pt>
                <c:pt idx="424">
                  <c:v>44224</c:v>
                </c:pt>
                <c:pt idx="425">
                  <c:v>44225</c:v>
                </c:pt>
                <c:pt idx="426">
                  <c:v>44228</c:v>
                </c:pt>
                <c:pt idx="427">
                  <c:v>44229</c:v>
                </c:pt>
                <c:pt idx="428">
                  <c:v>44230</c:v>
                </c:pt>
                <c:pt idx="429">
                  <c:v>44231</c:v>
                </c:pt>
                <c:pt idx="430">
                  <c:v>44232</c:v>
                </c:pt>
                <c:pt idx="431">
                  <c:v>44235</c:v>
                </c:pt>
                <c:pt idx="432">
                  <c:v>44236</c:v>
                </c:pt>
                <c:pt idx="433">
                  <c:v>44237</c:v>
                </c:pt>
                <c:pt idx="434">
                  <c:v>44238</c:v>
                </c:pt>
                <c:pt idx="435">
                  <c:v>44239</c:v>
                </c:pt>
                <c:pt idx="436">
                  <c:v>44242</c:v>
                </c:pt>
                <c:pt idx="437">
                  <c:v>44243</c:v>
                </c:pt>
                <c:pt idx="438">
                  <c:v>44244</c:v>
                </c:pt>
                <c:pt idx="439">
                  <c:v>44245</c:v>
                </c:pt>
                <c:pt idx="440">
                  <c:v>44246</c:v>
                </c:pt>
                <c:pt idx="441">
                  <c:v>44249</c:v>
                </c:pt>
                <c:pt idx="442">
                  <c:v>44250</c:v>
                </c:pt>
                <c:pt idx="443">
                  <c:v>44251</c:v>
                </c:pt>
                <c:pt idx="444">
                  <c:v>44252</c:v>
                </c:pt>
                <c:pt idx="445">
                  <c:v>44253</c:v>
                </c:pt>
                <c:pt idx="446">
                  <c:v>44256</c:v>
                </c:pt>
                <c:pt idx="447">
                  <c:v>44257</c:v>
                </c:pt>
                <c:pt idx="448">
                  <c:v>44258</c:v>
                </c:pt>
                <c:pt idx="449">
                  <c:v>44259</c:v>
                </c:pt>
                <c:pt idx="450">
                  <c:v>44260</c:v>
                </c:pt>
                <c:pt idx="451">
                  <c:v>44263</c:v>
                </c:pt>
                <c:pt idx="452">
                  <c:v>44264</c:v>
                </c:pt>
                <c:pt idx="453">
                  <c:v>44265</c:v>
                </c:pt>
                <c:pt idx="454">
                  <c:v>44266</c:v>
                </c:pt>
                <c:pt idx="455">
                  <c:v>44267</c:v>
                </c:pt>
                <c:pt idx="456">
                  <c:v>44270</c:v>
                </c:pt>
                <c:pt idx="457">
                  <c:v>44271</c:v>
                </c:pt>
                <c:pt idx="458">
                  <c:v>44272</c:v>
                </c:pt>
                <c:pt idx="459">
                  <c:v>44273</c:v>
                </c:pt>
                <c:pt idx="460">
                  <c:v>44274</c:v>
                </c:pt>
                <c:pt idx="461">
                  <c:v>44277</c:v>
                </c:pt>
                <c:pt idx="462">
                  <c:v>44278</c:v>
                </c:pt>
                <c:pt idx="463">
                  <c:v>44279</c:v>
                </c:pt>
                <c:pt idx="464">
                  <c:v>44280</c:v>
                </c:pt>
                <c:pt idx="465">
                  <c:v>44281</c:v>
                </c:pt>
                <c:pt idx="466">
                  <c:v>44284</c:v>
                </c:pt>
                <c:pt idx="467">
                  <c:v>44285</c:v>
                </c:pt>
                <c:pt idx="468">
                  <c:v>44286</c:v>
                </c:pt>
                <c:pt idx="469">
                  <c:v>44287</c:v>
                </c:pt>
                <c:pt idx="470">
                  <c:v>44288</c:v>
                </c:pt>
                <c:pt idx="471">
                  <c:v>44291</c:v>
                </c:pt>
                <c:pt idx="472">
                  <c:v>44292</c:v>
                </c:pt>
                <c:pt idx="473">
                  <c:v>44293</c:v>
                </c:pt>
                <c:pt idx="474">
                  <c:v>44294</c:v>
                </c:pt>
                <c:pt idx="475">
                  <c:v>44295</c:v>
                </c:pt>
                <c:pt idx="476">
                  <c:v>44298</c:v>
                </c:pt>
                <c:pt idx="477">
                  <c:v>44299</c:v>
                </c:pt>
                <c:pt idx="478">
                  <c:v>44300</c:v>
                </c:pt>
                <c:pt idx="479">
                  <c:v>44301</c:v>
                </c:pt>
                <c:pt idx="480">
                  <c:v>44302</c:v>
                </c:pt>
                <c:pt idx="481">
                  <c:v>44305</c:v>
                </c:pt>
                <c:pt idx="482">
                  <c:v>44306</c:v>
                </c:pt>
                <c:pt idx="483">
                  <c:v>44307</c:v>
                </c:pt>
                <c:pt idx="484">
                  <c:v>44308</c:v>
                </c:pt>
                <c:pt idx="485">
                  <c:v>44309</c:v>
                </c:pt>
                <c:pt idx="486">
                  <c:v>44312</c:v>
                </c:pt>
                <c:pt idx="487">
                  <c:v>44313</c:v>
                </c:pt>
                <c:pt idx="488">
                  <c:v>44314</c:v>
                </c:pt>
                <c:pt idx="489">
                  <c:v>44315</c:v>
                </c:pt>
                <c:pt idx="490">
                  <c:v>44316</c:v>
                </c:pt>
                <c:pt idx="491">
                  <c:v>44319</c:v>
                </c:pt>
                <c:pt idx="492">
                  <c:v>44320</c:v>
                </c:pt>
                <c:pt idx="493">
                  <c:v>44321</c:v>
                </c:pt>
                <c:pt idx="494">
                  <c:v>44322</c:v>
                </c:pt>
                <c:pt idx="495">
                  <c:v>44323</c:v>
                </c:pt>
                <c:pt idx="496">
                  <c:v>44326</c:v>
                </c:pt>
                <c:pt idx="497">
                  <c:v>44327</c:v>
                </c:pt>
                <c:pt idx="498">
                  <c:v>44328</c:v>
                </c:pt>
                <c:pt idx="499">
                  <c:v>44329</c:v>
                </c:pt>
                <c:pt idx="500">
                  <c:v>44330</c:v>
                </c:pt>
                <c:pt idx="501">
                  <c:v>44333</c:v>
                </c:pt>
                <c:pt idx="502">
                  <c:v>44334</c:v>
                </c:pt>
                <c:pt idx="503">
                  <c:v>44335</c:v>
                </c:pt>
                <c:pt idx="504">
                  <c:v>44336</c:v>
                </c:pt>
                <c:pt idx="505">
                  <c:v>44337</c:v>
                </c:pt>
                <c:pt idx="506">
                  <c:v>44340</c:v>
                </c:pt>
                <c:pt idx="507">
                  <c:v>44341</c:v>
                </c:pt>
                <c:pt idx="508">
                  <c:v>44342</c:v>
                </c:pt>
                <c:pt idx="509">
                  <c:v>44343</c:v>
                </c:pt>
                <c:pt idx="510">
                  <c:v>44344</c:v>
                </c:pt>
                <c:pt idx="511">
                  <c:v>44347</c:v>
                </c:pt>
                <c:pt idx="512">
                  <c:v>44348</c:v>
                </c:pt>
                <c:pt idx="513">
                  <c:v>44349</c:v>
                </c:pt>
                <c:pt idx="514">
                  <c:v>44350</c:v>
                </c:pt>
                <c:pt idx="515">
                  <c:v>44351</c:v>
                </c:pt>
                <c:pt idx="516">
                  <c:v>44354</c:v>
                </c:pt>
                <c:pt idx="517">
                  <c:v>44355</c:v>
                </c:pt>
                <c:pt idx="518">
                  <c:v>44356</c:v>
                </c:pt>
                <c:pt idx="519">
                  <c:v>44357</c:v>
                </c:pt>
                <c:pt idx="520">
                  <c:v>44358</c:v>
                </c:pt>
                <c:pt idx="521">
                  <c:v>44361</c:v>
                </c:pt>
                <c:pt idx="522">
                  <c:v>44362</c:v>
                </c:pt>
                <c:pt idx="523">
                  <c:v>44363</c:v>
                </c:pt>
                <c:pt idx="524">
                  <c:v>44364</c:v>
                </c:pt>
                <c:pt idx="525">
                  <c:v>44365</c:v>
                </c:pt>
                <c:pt idx="526">
                  <c:v>44368</c:v>
                </c:pt>
                <c:pt idx="527">
                  <c:v>44369</c:v>
                </c:pt>
                <c:pt idx="528">
                  <c:v>44370</c:v>
                </c:pt>
                <c:pt idx="529">
                  <c:v>44371</c:v>
                </c:pt>
                <c:pt idx="530">
                  <c:v>44372</c:v>
                </c:pt>
                <c:pt idx="531">
                  <c:v>44375</c:v>
                </c:pt>
                <c:pt idx="532">
                  <c:v>44376</c:v>
                </c:pt>
                <c:pt idx="533">
                  <c:v>44377</c:v>
                </c:pt>
                <c:pt idx="534">
                  <c:v>44378</c:v>
                </c:pt>
                <c:pt idx="535">
                  <c:v>44379</c:v>
                </c:pt>
                <c:pt idx="536">
                  <c:v>44382</c:v>
                </c:pt>
                <c:pt idx="537">
                  <c:v>44383</c:v>
                </c:pt>
                <c:pt idx="538">
                  <c:v>44384</c:v>
                </c:pt>
                <c:pt idx="539">
                  <c:v>44385</c:v>
                </c:pt>
                <c:pt idx="540">
                  <c:v>44386</c:v>
                </c:pt>
                <c:pt idx="541">
                  <c:v>44389</c:v>
                </c:pt>
                <c:pt idx="542">
                  <c:v>44390</c:v>
                </c:pt>
                <c:pt idx="543">
                  <c:v>44391</c:v>
                </c:pt>
                <c:pt idx="544">
                  <c:v>44392</c:v>
                </c:pt>
                <c:pt idx="545">
                  <c:v>44393</c:v>
                </c:pt>
                <c:pt idx="546">
                  <c:v>44396</c:v>
                </c:pt>
                <c:pt idx="547">
                  <c:v>44397</c:v>
                </c:pt>
                <c:pt idx="548">
                  <c:v>44398</c:v>
                </c:pt>
                <c:pt idx="549">
                  <c:v>44399</c:v>
                </c:pt>
                <c:pt idx="550">
                  <c:v>44400</c:v>
                </c:pt>
                <c:pt idx="551">
                  <c:v>44403</c:v>
                </c:pt>
                <c:pt idx="552">
                  <c:v>44404</c:v>
                </c:pt>
                <c:pt idx="553">
                  <c:v>44405</c:v>
                </c:pt>
                <c:pt idx="554">
                  <c:v>44406</c:v>
                </c:pt>
                <c:pt idx="555">
                  <c:v>44407</c:v>
                </c:pt>
                <c:pt idx="556">
                  <c:v>44410</c:v>
                </c:pt>
                <c:pt idx="557">
                  <c:v>44411</c:v>
                </c:pt>
                <c:pt idx="558">
                  <c:v>44412</c:v>
                </c:pt>
                <c:pt idx="559">
                  <c:v>44413</c:v>
                </c:pt>
                <c:pt idx="560">
                  <c:v>44414</c:v>
                </c:pt>
                <c:pt idx="561">
                  <c:v>44417</c:v>
                </c:pt>
                <c:pt idx="562">
                  <c:v>44418</c:v>
                </c:pt>
                <c:pt idx="563">
                  <c:v>44419</c:v>
                </c:pt>
                <c:pt idx="564">
                  <c:v>44420</c:v>
                </c:pt>
                <c:pt idx="565">
                  <c:v>44421</c:v>
                </c:pt>
                <c:pt idx="566">
                  <c:v>44424</c:v>
                </c:pt>
                <c:pt idx="567">
                  <c:v>44425</c:v>
                </c:pt>
                <c:pt idx="568">
                  <c:v>44426</c:v>
                </c:pt>
                <c:pt idx="569">
                  <c:v>44427</c:v>
                </c:pt>
                <c:pt idx="570">
                  <c:v>44428</c:v>
                </c:pt>
                <c:pt idx="571">
                  <c:v>44431</c:v>
                </c:pt>
                <c:pt idx="572">
                  <c:v>44432</c:v>
                </c:pt>
                <c:pt idx="573">
                  <c:v>44433</c:v>
                </c:pt>
                <c:pt idx="574">
                  <c:v>44434</c:v>
                </c:pt>
                <c:pt idx="575">
                  <c:v>44435</c:v>
                </c:pt>
                <c:pt idx="576">
                  <c:v>44438</c:v>
                </c:pt>
                <c:pt idx="577">
                  <c:v>44439</c:v>
                </c:pt>
                <c:pt idx="578">
                  <c:v>44440</c:v>
                </c:pt>
                <c:pt idx="579">
                  <c:v>44441</c:v>
                </c:pt>
                <c:pt idx="580">
                  <c:v>44442</c:v>
                </c:pt>
                <c:pt idx="581">
                  <c:v>44445</c:v>
                </c:pt>
                <c:pt idx="582">
                  <c:v>44446</c:v>
                </c:pt>
                <c:pt idx="583">
                  <c:v>44447</c:v>
                </c:pt>
                <c:pt idx="584">
                  <c:v>44448</c:v>
                </c:pt>
                <c:pt idx="585">
                  <c:v>44449</c:v>
                </c:pt>
                <c:pt idx="586">
                  <c:v>44452</c:v>
                </c:pt>
                <c:pt idx="587">
                  <c:v>44453</c:v>
                </c:pt>
                <c:pt idx="588">
                  <c:v>44454</c:v>
                </c:pt>
                <c:pt idx="589">
                  <c:v>44455</c:v>
                </c:pt>
                <c:pt idx="590">
                  <c:v>44456</c:v>
                </c:pt>
                <c:pt idx="591">
                  <c:v>44459</c:v>
                </c:pt>
                <c:pt idx="592">
                  <c:v>44460</c:v>
                </c:pt>
                <c:pt idx="593">
                  <c:v>44461</c:v>
                </c:pt>
                <c:pt idx="594">
                  <c:v>44462</c:v>
                </c:pt>
                <c:pt idx="595">
                  <c:v>44463</c:v>
                </c:pt>
                <c:pt idx="596">
                  <c:v>44466</c:v>
                </c:pt>
                <c:pt idx="597">
                  <c:v>44467</c:v>
                </c:pt>
                <c:pt idx="598">
                  <c:v>44468</c:v>
                </c:pt>
                <c:pt idx="599">
                  <c:v>44469</c:v>
                </c:pt>
                <c:pt idx="600">
                  <c:v>44470</c:v>
                </c:pt>
                <c:pt idx="601">
                  <c:v>44473</c:v>
                </c:pt>
                <c:pt idx="602">
                  <c:v>44474</c:v>
                </c:pt>
                <c:pt idx="603">
                  <c:v>44475</c:v>
                </c:pt>
                <c:pt idx="604">
                  <c:v>44476</c:v>
                </c:pt>
                <c:pt idx="605">
                  <c:v>44477</c:v>
                </c:pt>
                <c:pt idx="606">
                  <c:v>44480</c:v>
                </c:pt>
                <c:pt idx="607">
                  <c:v>44481</c:v>
                </c:pt>
                <c:pt idx="608">
                  <c:v>44482</c:v>
                </c:pt>
                <c:pt idx="609">
                  <c:v>44483</c:v>
                </c:pt>
                <c:pt idx="610">
                  <c:v>44484</c:v>
                </c:pt>
                <c:pt idx="611">
                  <c:v>44487</c:v>
                </c:pt>
                <c:pt idx="612">
                  <c:v>44488</c:v>
                </c:pt>
                <c:pt idx="613">
                  <c:v>44489</c:v>
                </c:pt>
                <c:pt idx="614">
                  <c:v>44490</c:v>
                </c:pt>
                <c:pt idx="615">
                  <c:v>44491</c:v>
                </c:pt>
                <c:pt idx="616">
                  <c:v>44494</c:v>
                </c:pt>
                <c:pt idx="617">
                  <c:v>44495</c:v>
                </c:pt>
                <c:pt idx="618">
                  <c:v>44496</c:v>
                </c:pt>
                <c:pt idx="619">
                  <c:v>44497</c:v>
                </c:pt>
                <c:pt idx="620">
                  <c:v>44498</c:v>
                </c:pt>
                <c:pt idx="621">
                  <c:v>44501</c:v>
                </c:pt>
                <c:pt idx="622">
                  <c:v>44502</c:v>
                </c:pt>
                <c:pt idx="623">
                  <c:v>44503</c:v>
                </c:pt>
                <c:pt idx="624">
                  <c:v>44504</c:v>
                </c:pt>
                <c:pt idx="625">
                  <c:v>44505</c:v>
                </c:pt>
                <c:pt idx="626">
                  <c:v>44508</c:v>
                </c:pt>
                <c:pt idx="627">
                  <c:v>44509</c:v>
                </c:pt>
                <c:pt idx="628">
                  <c:v>44510</c:v>
                </c:pt>
                <c:pt idx="629">
                  <c:v>44511</c:v>
                </c:pt>
                <c:pt idx="630">
                  <c:v>44512</c:v>
                </c:pt>
                <c:pt idx="631">
                  <c:v>44515</c:v>
                </c:pt>
                <c:pt idx="632">
                  <c:v>44516</c:v>
                </c:pt>
                <c:pt idx="633">
                  <c:v>44517</c:v>
                </c:pt>
                <c:pt idx="634">
                  <c:v>44518</c:v>
                </c:pt>
                <c:pt idx="635">
                  <c:v>44519</c:v>
                </c:pt>
                <c:pt idx="636">
                  <c:v>44522</c:v>
                </c:pt>
                <c:pt idx="637">
                  <c:v>44523</c:v>
                </c:pt>
                <c:pt idx="638">
                  <c:v>44524</c:v>
                </c:pt>
                <c:pt idx="639">
                  <c:v>44525</c:v>
                </c:pt>
                <c:pt idx="640">
                  <c:v>44526</c:v>
                </c:pt>
                <c:pt idx="641">
                  <c:v>44529</c:v>
                </c:pt>
                <c:pt idx="642">
                  <c:v>44530</c:v>
                </c:pt>
                <c:pt idx="643">
                  <c:v>44531</c:v>
                </c:pt>
                <c:pt idx="644">
                  <c:v>44532</c:v>
                </c:pt>
                <c:pt idx="645">
                  <c:v>44533</c:v>
                </c:pt>
                <c:pt idx="646">
                  <c:v>44536</c:v>
                </c:pt>
                <c:pt idx="647">
                  <c:v>44537</c:v>
                </c:pt>
                <c:pt idx="648">
                  <c:v>44538</c:v>
                </c:pt>
                <c:pt idx="649">
                  <c:v>44539</c:v>
                </c:pt>
                <c:pt idx="650">
                  <c:v>44540</c:v>
                </c:pt>
                <c:pt idx="651">
                  <c:v>44543</c:v>
                </c:pt>
                <c:pt idx="652">
                  <c:v>44544</c:v>
                </c:pt>
                <c:pt idx="653">
                  <c:v>44545</c:v>
                </c:pt>
                <c:pt idx="654">
                  <c:v>44546</c:v>
                </c:pt>
                <c:pt idx="655">
                  <c:v>44547</c:v>
                </c:pt>
                <c:pt idx="656">
                  <c:v>44550</c:v>
                </c:pt>
                <c:pt idx="657">
                  <c:v>44551</c:v>
                </c:pt>
                <c:pt idx="658">
                  <c:v>44552</c:v>
                </c:pt>
                <c:pt idx="659">
                  <c:v>44553</c:v>
                </c:pt>
                <c:pt idx="660">
                  <c:v>44554</c:v>
                </c:pt>
                <c:pt idx="661">
                  <c:v>44557</c:v>
                </c:pt>
                <c:pt idx="662">
                  <c:v>44558</c:v>
                </c:pt>
                <c:pt idx="663">
                  <c:v>44559</c:v>
                </c:pt>
                <c:pt idx="664">
                  <c:v>44560</c:v>
                </c:pt>
                <c:pt idx="665">
                  <c:v>44561</c:v>
                </c:pt>
                <c:pt idx="666">
                  <c:v>44564</c:v>
                </c:pt>
                <c:pt idx="667">
                  <c:v>44565</c:v>
                </c:pt>
                <c:pt idx="668">
                  <c:v>44566</c:v>
                </c:pt>
                <c:pt idx="669">
                  <c:v>44567</c:v>
                </c:pt>
                <c:pt idx="670">
                  <c:v>44568</c:v>
                </c:pt>
                <c:pt idx="671">
                  <c:v>44571</c:v>
                </c:pt>
                <c:pt idx="672">
                  <c:v>44572</c:v>
                </c:pt>
                <c:pt idx="673">
                  <c:v>44573</c:v>
                </c:pt>
                <c:pt idx="674">
                  <c:v>44574</c:v>
                </c:pt>
                <c:pt idx="675">
                  <c:v>44575</c:v>
                </c:pt>
                <c:pt idx="676">
                  <c:v>44578</c:v>
                </c:pt>
                <c:pt idx="677">
                  <c:v>44579</c:v>
                </c:pt>
                <c:pt idx="678">
                  <c:v>44580</c:v>
                </c:pt>
                <c:pt idx="679">
                  <c:v>44581</c:v>
                </c:pt>
                <c:pt idx="680">
                  <c:v>44582</c:v>
                </c:pt>
                <c:pt idx="681">
                  <c:v>44585</c:v>
                </c:pt>
                <c:pt idx="682">
                  <c:v>44586</c:v>
                </c:pt>
                <c:pt idx="683">
                  <c:v>44587</c:v>
                </c:pt>
                <c:pt idx="684">
                  <c:v>44588</c:v>
                </c:pt>
                <c:pt idx="685">
                  <c:v>44589</c:v>
                </c:pt>
                <c:pt idx="686">
                  <c:v>44592</c:v>
                </c:pt>
                <c:pt idx="687">
                  <c:v>44593</c:v>
                </c:pt>
                <c:pt idx="688">
                  <c:v>44594</c:v>
                </c:pt>
                <c:pt idx="689">
                  <c:v>44595</c:v>
                </c:pt>
                <c:pt idx="690">
                  <c:v>44596</c:v>
                </c:pt>
                <c:pt idx="691">
                  <c:v>44599</c:v>
                </c:pt>
                <c:pt idx="692">
                  <c:v>44600</c:v>
                </c:pt>
                <c:pt idx="693">
                  <c:v>44601</c:v>
                </c:pt>
                <c:pt idx="694">
                  <c:v>44602</c:v>
                </c:pt>
                <c:pt idx="695">
                  <c:v>44603</c:v>
                </c:pt>
                <c:pt idx="696">
                  <c:v>44606</c:v>
                </c:pt>
                <c:pt idx="697">
                  <c:v>44607</c:v>
                </c:pt>
                <c:pt idx="698">
                  <c:v>44608</c:v>
                </c:pt>
                <c:pt idx="699">
                  <c:v>44609</c:v>
                </c:pt>
                <c:pt idx="700">
                  <c:v>44610</c:v>
                </c:pt>
                <c:pt idx="701">
                  <c:v>44613</c:v>
                </c:pt>
                <c:pt idx="702">
                  <c:v>44614</c:v>
                </c:pt>
                <c:pt idx="703">
                  <c:v>44615</c:v>
                </c:pt>
                <c:pt idx="704">
                  <c:v>44616</c:v>
                </c:pt>
                <c:pt idx="705">
                  <c:v>44617</c:v>
                </c:pt>
                <c:pt idx="706">
                  <c:v>44620</c:v>
                </c:pt>
                <c:pt idx="707">
                  <c:v>44621</c:v>
                </c:pt>
                <c:pt idx="708">
                  <c:v>44622</c:v>
                </c:pt>
                <c:pt idx="709">
                  <c:v>44623</c:v>
                </c:pt>
                <c:pt idx="710">
                  <c:v>44624</c:v>
                </c:pt>
                <c:pt idx="711">
                  <c:v>44627</c:v>
                </c:pt>
                <c:pt idx="712">
                  <c:v>44628</c:v>
                </c:pt>
                <c:pt idx="713">
                  <c:v>44629</c:v>
                </c:pt>
                <c:pt idx="714">
                  <c:v>44630</c:v>
                </c:pt>
                <c:pt idx="715">
                  <c:v>44631</c:v>
                </c:pt>
                <c:pt idx="716">
                  <c:v>44634</c:v>
                </c:pt>
                <c:pt idx="717">
                  <c:v>44635</c:v>
                </c:pt>
                <c:pt idx="718">
                  <c:v>44636</c:v>
                </c:pt>
                <c:pt idx="719">
                  <c:v>44637</c:v>
                </c:pt>
                <c:pt idx="720">
                  <c:v>44638</c:v>
                </c:pt>
                <c:pt idx="721">
                  <c:v>44641</c:v>
                </c:pt>
                <c:pt idx="722">
                  <c:v>44642</c:v>
                </c:pt>
                <c:pt idx="723">
                  <c:v>44643</c:v>
                </c:pt>
                <c:pt idx="724">
                  <c:v>44644</c:v>
                </c:pt>
                <c:pt idx="725">
                  <c:v>44645</c:v>
                </c:pt>
                <c:pt idx="726">
                  <c:v>44648</c:v>
                </c:pt>
                <c:pt idx="727">
                  <c:v>44649</c:v>
                </c:pt>
                <c:pt idx="728">
                  <c:v>44650</c:v>
                </c:pt>
                <c:pt idx="729">
                  <c:v>44651</c:v>
                </c:pt>
                <c:pt idx="730">
                  <c:v>44652</c:v>
                </c:pt>
                <c:pt idx="731">
                  <c:v>44655</c:v>
                </c:pt>
                <c:pt idx="732">
                  <c:v>44656</c:v>
                </c:pt>
                <c:pt idx="733">
                  <c:v>44657</c:v>
                </c:pt>
                <c:pt idx="734">
                  <c:v>44658</c:v>
                </c:pt>
                <c:pt idx="735">
                  <c:v>44659</c:v>
                </c:pt>
                <c:pt idx="736">
                  <c:v>44662</c:v>
                </c:pt>
                <c:pt idx="737">
                  <c:v>44663</c:v>
                </c:pt>
                <c:pt idx="738">
                  <c:v>44664</c:v>
                </c:pt>
                <c:pt idx="739">
                  <c:v>44665</c:v>
                </c:pt>
                <c:pt idx="740">
                  <c:v>44666</c:v>
                </c:pt>
                <c:pt idx="741">
                  <c:v>44669</c:v>
                </c:pt>
                <c:pt idx="742">
                  <c:v>44670</c:v>
                </c:pt>
                <c:pt idx="743">
                  <c:v>44671</c:v>
                </c:pt>
                <c:pt idx="744">
                  <c:v>44672</c:v>
                </c:pt>
                <c:pt idx="745">
                  <c:v>44673</c:v>
                </c:pt>
                <c:pt idx="746">
                  <c:v>44676</c:v>
                </c:pt>
                <c:pt idx="747">
                  <c:v>44677</c:v>
                </c:pt>
                <c:pt idx="748">
                  <c:v>44678</c:v>
                </c:pt>
                <c:pt idx="749">
                  <c:v>44679</c:v>
                </c:pt>
                <c:pt idx="750">
                  <c:v>44680</c:v>
                </c:pt>
                <c:pt idx="751">
                  <c:v>44683</c:v>
                </c:pt>
                <c:pt idx="752">
                  <c:v>44684</c:v>
                </c:pt>
                <c:pt idx="753">
                  <c:v>44685</c:v>
                </c:pt>
                <c:pt idx="754">
                  <c:v>44686</c:v>
                </c:pt>
                <c:pt idx="755">
                  <c:v>44687</c:v>
                </c:pt>
                <c:pt idx="756">
                  <c:v>44690</c:v>
                </c:pt>
                <c:pt idx="757">
                  <c:v>44691</c:v>
                </c:pt>
                <c:pt idx="758">
                  <c:v>44692</c:v>
                </c:pt>
                <c:pt idx="759">
                  <c:v>44693</c:v>
                </c:pt>
                <c:pt idx="760">
                  <c:v>44694</c:v>
                </c:pt>
                <c:pt idx="761">
                  <c:v>44697</c:v>
                </c:pt>
                <c:pt idx="762">
                  <c:v>44698</c:v>
                </c:pt>
                <c:pt idx="763">
                  <c:v>44699</c:v>
                </c:pt>
                <c:pt idx="764">
                  <c:v>44700</c:v>
                </c:pt>
                <c:pt idx="765">
                  <c:v>44701</c:v>
                </c:pt>
                <c:pt idx="766">
                  <c:v>44704</c:v>
                </c:pt>
                <c:pt idx="767">
                  <c:v>44705</c:v>
                </c:pt>
                <c:pt idx="768">
                  <c:v>44706</c:v>
                </c:pt>
                <c:pt idx="769">
                  <c:v>44707</c:v>
                </c:pt>
                <c:pt idx="770">
                  <c:v>44708</c:v>
                </c:pt>
                <c:pt idx="771">
                  <c:v>44711</c:v>
                </c:pt>
                <c:pt idx="772">
                  <c:v>44712</c:v>
                </c:pt>
                <c:pt idx="773">
                  <c:v>44713</c:v>
                </c:pt>
                <c:pt idx="774">
                  <c:v>44714</c:v>
                </c:pt>
                <c:pt idx="775">
                  <c:v>44715</c:v>
                </c:pt>
                <c:pt idx="776">
                  <c:v>44718</c:v>
                </c:pt>
                <c:pt idx="777">
                  <c:v>44719</c:v>
                </c:pt>
                <c:pt idx="778">
                  <c:v>44720</c:v>
                </c:pt>
                <c:pt idx="779">
                  <c:v>44721</c:v>
                </c:pt>
                <c:pt idx="780">
                  <c:v>44722</c:v>
                </c:pt>
                <c:pt idx="781">
                  <c:v>44725</c:v>
                </c:pt>
                <c:pt idx="782">
                  <c:v>44726</c:v>
                </c:pt>
                <c:pt idx="783">
                  <c:v>44727</c:v>
                </c:pt>
                <c:pt idx="784">
                  <c:v>44728</c:v>
                </c:pt>
                <c:pt idx="785">
                  <c:v>44729</c:v>
                </c:pt>
                <c:pt idx="786">
                  <c:v>44732</c:v>
                </c:pt>
                <c:pt idx="787">
                  <c:v>44733</c:v>
                </c:pt>
                <c:pt idx="788">
                  <c:v>44734</c:v>
                </c:pt>
                <c:pt idx="789">
                  <c:v>44735</c:v>
                </c:pt>
                <c:pt idx="790">
                  <c:v>44736</c:v>
                </c:pt>
                <c:pt idx="791">
                  <c:v>44739</c:v>
                </c:pt>
                <c:pt idx="792">
                  <c:v>44740</c:v>
                </c:pt>
                <c:pt idx="793">
                  <c:v>44741</c:v>
                </c:pt>
                <c:pt idx="794">
                  <c:v>44742</c:v>
                </c:pt>
                <c:pt idx="795">
                  <c:v>44743</c:v>
                </c:pt>
                <c:pt idx="796">
                  <c:v>44746</c:v>
                </c:pt>
                <c:pt idx="797">
                  <c:v>44747</c:v>
                </c:pt>
                <c:pt idx="798">
                  <c:v>44748</c:v>
                </c:pt>
                <c:pt idx="799">
                  <c:v>44749</c:v>
                </c:pt>
                <c:pt idx="800">
                  <c:v>44750</c:v>
                </c:pt>
                <c:pt idx="801">
                  <c:v>44753</c:v>
                </c:pt>
                <c:pt idx="802">
                  <c:v>44754</c:v>
                </c:pt>
                <c:pt idx="803">
                  <c:v>44755</c:v>
                </c:pt>
                <c:pt idx="804">
                  <c:v>44756</c:v>
                </c:pt>
                <c:pt idx="805">
                  <c:v>44757</c:v>
                </c:pt>
                <c:pt idx="806">
                  <c:v>44760</c:v>
                </c:pt>
                <c:pt idx="807">
                  <c:v>44761</c:v>
                </c:pt>
                <c:pt idx="808">
                  <c:v>44762</c:v>
                </c:pt>
                <c:pt idx="809">
                  <c:v>44763</c:v>
                </c:pt>
                <c:pt idx="810">
                  <c:v>44764</c:v>
                </c:pt>
                <c:pt idx="811">
                  <c:v>44767</c:v>
                </c:pt>
                <c:pt idx="812">
                  <c:v>44768</c:v>
                </c:pt>
                <c:pt idx="813">
                  <c:v>44769</c:v>
                </c:pt>
                <c:pt idx="814">
                  <c:v>44770</c:v>
                </c:pt>
                <c:pt idx="815">
                  <c:v>44771</c:v>
                </c:pt>
                <c:pt idx="816">
                  <c:v>44774</c:v>
                </c:pt>
                <c:pt idx="817">
                  <c:v>44775</c:v>
                </c:pt>
                <c:pt idx="818">
                  <c:v>44776</c:v>
                </c:pt>
                <c:pt idx="819">
                  <c:v>44777</c:v>
                </c:pt>
                <c:pt idx="820">
                  <c:v>44778</c:v>
                </c:pt>
                <c:pt idx="821">
                  <c:v>44781</c:v>
                </c:pt>
                <c:pt idx="822">
                  <c:v>44782</c:v>
                </c:pt>
                <c:pt idx="823">
                  <c:v>44783</c:v>
                </c:pt>
                <c:pt idx="824">
                  <c:v>44784</c:v>
                </c:pt>
                <c:pt idx="825">
                  <c:v>44785</c:v>
                </c:pt>
                <c:pt idx="826">
                  <c:v>44788</c:v>
                </c:pt>
                <c:pt idx="827">
                  <c:v>44789</c:v>
                </c:pt>
                <c:pt idx="828">
                  <c:v>44790</c:v>
                </c:pt>
                <c:pt idx="829">
                  <c:v>44791</c:v>
                </c:pt>
                <c:pt idx="830">
                  <c:v>44792</c:v>
                </c:pt>
                <c:pt idx="831">
                  <c:v>44795</c:v>
                </c:pt>
                <c:pt idx="832">
                  <c:v>44796</c:v>
                </c:pt>
                <c:pt idx="833">
                  <c:v>44797</c:v>
                </c:pt>
                <c:pt idx="834">
                  <c:v>44798</c:v>
                </c:pt>
                <c:pt idx="835">
                  <c:v>44799</c:v>
                </c:pt>
                <c:pt idx="836">
                  <c:v>44802</c:v>
                </c:pt>
                <c:pt idx="837">
                  <c:v>44803</c:v>
                </c:pt>
                <c:pt idx="838">
                  <c:v>44804</c:v>
                </c:pt>
                <c:pt idx="839">
                  <c:v>44805</c:v>
                </c:pt>
                <c:pt idx="840">
                  <c:v>44806</c:v>
                </c:pt>
                <c:pt idx="841">
                  <c:v>44809</c:v>
                </c:pt>
                <c:pt idx="842">
                  <c:v>44810</c:v>
                </c:pt>
                <c:pt idx="843">
                  <c:v>44811</c:v>
                </c:pt>
                <c:pt idx="844">
                  <c:v>44812</c:v>
                </c:pt>
                <c:pt idx="845">
                  <c:v>44813</c:v>
                </c:pt>
                <c:pt idx="846">
                  <c:v>44816</c:v>
                </c:pt>
                <c:pt idx="847">
                  <c:v>44817</c:v>
                </c:pt>
                <c:pt idx="848">
                  <c:v>44818</c:v>
                </c:pt>
                <c:pt idx="849">
                  <c:v>44819</c:v>
                </c:pt>
                <c:pt idx="850">
                  <c:v>44820</c:v>
                </c:pt>
                <c:pt idx="851">
                  <c:v>44823</c:v>
                </c:pt>
                <c:pt idx="852">
                  <c:v>44824</c:v>
                </c:pt>
                <c:pt idx="853">
                  <c:v>44825</c:v>
                </c:pt>
                <c:pt idx="854">
                  <c:v>44826</c:v>
                </c:pt>
                <c:pt idx="855">
                  <c:v>44827</c:v>
                </c:pt>
                <c:pt idx="856">
                  <c:v>44830</c:v>
                </c:pt>
                <c:pt idx="857">
                  <c:v>44831</c:v>
                </c:pt>
                <c:pt idx="858">
                  <c:v>44832</c:v>
                </c:pt>
                <c:pt idx="859">
                  <c:v>44833</c:v>
                </c:pt>
                <c:pt idx="860">
                  <c:v>44834</c:v>
                </c:pt>
                <c:pt idx="861">
                  <c:v>44837</c:v>
                </c:pt>
                <c:pt idx="862">
                  <c:v>44838</c:v>
                </c:pt>
                <c:pt idx="863">
                  <c:v>44839</c:v>
                </c:pt>
                <c:pt idx="864">
                  <c:v>44840</c:v>
                </c:pt>
                <c:pt idx="865">
                  <c:v>44841</c:v>
                </c:pt>
                <c:pt idx="866">
                  <c:v>44844</c:v>
                </c:pt>
                <c:pt idx="867">
                  <c:v>44845</c:v>
                </c:pt>
                <c:pt idx="868">
                  <c:v>44846</c:v>
                </c:pt>
                <c:pt idx="869">
                  <c:v>44847</c:v>
                </c:pt>
                <c:pt idx="870">
                  <c:v>44848</c:v>
                </c:pt>
                <c:pt idx="871">
                  <c:v>44851</c:v>
                </c:pt>
                <c:pt idx="872">
                  <c:v>44852</c:v>
                </c:pt>
                <c:pt idx="873">
                  <c:v>44853</c:v>
                </c:pt>
                <c:pt idx="874">
                  <c:v>44854</c:v>
                </c:pt>
                <c:pt idx="875">
                  <c:v>44855</c:v>
                </c:pt>
                <c:pt idx="876">
                  <c:v>44858</c:v>
                </c:pt>
                <c:pt idx="877">
                  <c:v>44859</c:v>
                </c:pt>
                <c:pt idx="878">
                  <c:v>44860</c:v>
                </c:pt>
                <c:pt idx="879">
                  <c:v>44861</c:v>
                </c:pt>
                <c:pt idx="880">
                  <c:v>44862</c:v>
                </c:pt>
                <c:pt idx="881">
                  <c:v>44865</c:v>
                </c:pt>
                <c:pt idx="882">
                  <c:v>44866</c:v>
                </c:pt>
                <c:pt idx="883">
                  <c:v>44867</c:v>
                </c:pt>
                <c:pt idx="884">
                  <c:v>44868</c:v>
                </c:pt>
                <c:pt idx="885">
                  <c:v>44869</c:v>
                </c:pt>
                <c:pt idx="886">
                  <c:v>44872</c:v>
                </c:pt>
                <c:pt idx="887">
                  <c:v>44873</c:v>
                </c:pt>
                <c:pt idx="888">
                  <c:v>44874</c:v>
                </c:pt>
                <c:pt idx="889">
                  <c:v>44875</c:v>
                </c:pt>
                <c:pt idx="890">
                  <c:v>44876</c:v>
                </c:pt>
                <c:pt idx="891">
                  <c:v>44879</c:v>
                </c:pt>
                <c:pt idx="892">
                  <c:v>44880</c:v>
                </c:pt>
                <c:pt idx="893">
                  <c:v>44881</c:v>
                </c:pt>
                <c:pt idx="894">
                  <c:v>44882</c:v>
                </c:pt>
                <c:pt idx="895">
                  <c:v>44883</c:v>
                </c:pt>
                <c:pt idx="896">
                  <c:v>44886</c:v>
                </c:pt>
                <c:pt idx="897">
                  <c:v>44887</c:v>
                </c:pt>
                <c:pt idx="898">
                  <c:v>44888</c:v>
                </c:pt>
                <c:pt idx="899">
                  <c:v>44889</c:v>
                </c:pt>
                <c:pt idx="900">
                  <c:v>44890</c:v>
                </c:pt>
                <c:pt idx="901">
                  <c:v>44893</c:v>
                </c:pt>
                <c:pt idx="902">
                  <c:v>44894</c:v>
                </c:pt>
                <c:pt idx="903">
                  <c:v>44895</c:v>
                </c:pt>
                <c:pt idx="904">
                  <c:v>44896</c:v>
                </c:pt>
                <c:pt idx="905">
                  <c:v>44897</c:v>
                </c:pt>
                <c:pt idx="906">
                  <c:v>44900</c:v>
                </c:pt>
                <c:pt idx="907">
                  <c:v>44901</c:v>
                </c:pt>
                <c:pt idx="908">
                  <c:v>44902</c:v>
                </c:pt>
                <c:pt idx="909">
                  <c:v>44903</c:v>
                </c:pt>
                <c:pt idx="910">
                  <c:v>44904</c:v>
                </c:pt>
                <c:pt idx="911">
                  <c:v>44907</c:v>
                </c:pt>
                <c:pt idx="912">
                  <c:v>44908</c:v>
                </c:pt>
                <c:pt idx="913">
                  <c:v>44909</c:v>
                </c:pt>
                <c:pt idx="914">
                  <c:v>44910</c:v>
                </c:pt>
                <c:pt idx="915">
                  <c:v>44911</c:v>
                </c:pt>
                <c:pt idx="916">
                  <c:v>44914</c:v>
                </c:pt>
                <c:pt idx="917">
                  <c:v>44915</c:v>
                </c:pt>
                <c:pt idx="918">
                  <c:v>44916</c:v>
                </c:pt>
                <c:pt idx="919">
                  <c:v>44917</c:v>
                </c:pt>
                <c:pt idx="920">
                  <c:v>44918</c:v>
                </c:pt>
                <c:pt idx="921">
                  <c:v>44921</c:v>
                </c:pt>
                <c:pt idx="922">
                  <c:v>44922</c:v>
                </c:pt>
                <c:pt idx="923">
                  <c:v>44923</c:v>
                </c:pt>
                <c:pt idx="924">
                  <c:v>44924</c:v>
                </c:pt>
                <c:pt idx="925">
                  <c:v>44925</c:v>
                </c:pt>
                <c:pt idx="926">
                  <c:v>44928</c:v>
                </c:pt>
                <c:pt idx="927">
                  <c:v>44929</c:v>
                </c:pt>
                <c:pt idx="928">
                  <c:v>44930</c:v>
                </c:pt>
                <c:pt idx="929">
                  <c:v>44931</c:v>
                </c:pt>
                <c:pt idx="930">
                  <c:v>44932</c:v>
                </c:pt>
                <c:pt idx="931">
                  <c:v>44935</c:v>
                </c:pt>
                <c:pt idx="932">
                  <c:v>44936</c:v>
                </c:pt>
                <c:pt idx="933">
                  <c:v>44937</c:v>
                </c:pt>
                <c:pt idx="934">
                  <c:v>44938</c:v>
                </c:pt>
                <c:pt idx="935">
                  <c:v>44939</c:v>
                </c:pt>
                <c:pt idx="936">
                  <c:v>44942</c:v>
                </c:pt>
                <c:pt idx="937">
                  <c:v>44943</c:v>
                </c:pt>
                <c:pt idx="938">
                  <c:v>44944</c:v>
                </c:pt>
                <c:pt idx="939">
                  <c:v>44945</c:v>
                </c:pt>
                <c:pt idx="940">
                  <c:v>44946</c:v>
                </c:pt>
                <c:pt idx="941">
                  <c:v>44949</c:v>
                </c:pt>
                <c:pt idx="942">
                  <c:v>44950</c:v>
                </c:pt>
                <c:pt idx="943">
                  <c:v>44951</c:v>
                </c:pt>
                <c:pt idx="944">
                  <c:v>44952</c:v>
                </c:pt>
                <c:pt idx="945">
                  <c:v>44953</c:v>
                </c:pt>
                <c:pt idx="946">
                  <c:v>44956</c:v>
                </c:pt>
                <c:pt idx="947">
                  <c:v>44957</c:v>
                </c:pt>
                <c:pt idx="948">
                  <c:v>44958</c:v>
                </c:pt>
                <c:pt idx="949">
                  <c:v>44959</c:v>
                </c:pt>
                <c:pt idx="950">
                  <c:v>44960</c:v>
                </c:pt>
                <c:pt idx="951">
                  <c:v>44963</c:v>
                </c:pt>
                <c:pt idx="952">
                  <c:v>44964</c:v>
                </c:pt>
                <c:pt idx="953">
                  <c:v>44965</c:v>
                </c:pt>
                <c:pt idx="954">
                  <c:v>44966</c:v>
                </c:pt>
                <c:pt idx="955">
                  <c:v>44967</c:v>
                </c:pt>
                <c:pt idx="956">
                  <c:v>44970</c:v>
                </c:pt>
                <c:pt idx="957">
                  <c:v>44971</c:v>
                </c:pt>
                <c:pt idx="958">
                  <c:v>44972</c:v>
                </c:pt>
                <c:pt idx="959">
                  <c:v>44973</c:v>
                </c:pt>
                <c:pt idx="960">
                  <c:v>44974</c:v>
                </c:pt>
                <c:pt idx="961">
                  <c:v>44977</c:v>
                </c:pt>
                <c:pt idx="962">
                  <c:v>44978</c:v>
                </c:pt>
                <c:pt idx="963">
                  <c:v>44979</c:v>
                </c:pt>
                <c:pt idx="964">
                  <c:v>44980</c:v>
                </c:pt>
                <c:pt idx="965">
                  <c:v>44981</c:v>
                </c:pt>
                <c:pt idx="966">
                  <c:v>44984</c:v>
                </c:pt>
                <c:pt idx="967">
                  <c:v>44985</c:v>
                </c:pt>
                <c:pt idx="968">
                  <c:v>44986</c:v>
                </c:pt>
                <c:pt idx="969">
                  <c:v>44987</c:v>
                </c:pt>
                <c:pt idx="970">
                  <c:v>44988</c:v>
                </c:pt>
                <c:pt idx="971">
                  <c:v>44991</c:v>
                </c:pt>
                <c:pt idx="972">
                  <c:v>44992</c:v>
                </c:pt>
                <c:pt idx="973">
                  <c:v>44993</c:v>
                </c:pt>
                <c:pt idx="974">
                  <c:v>44994</c:v>
                </c:pt>
                <c:pt idx="975">
                  <c:v>44995</c:v>
                </c:pt>
                <c:pt idx="976">
                  <c:v>44998</c:v>
                </c:pt>
                <c:pt idx="977">
                  <c:v>44999</c:v>
                </c:pt>
                <c:pt idx="978">
                  <c:v>45000</c:v>
                </c:pt>
                <c:pt idx="979">
                  <c:v>45001</c:v>
                </c:pt>
                <c:pt idx="980">
                  <c:v>45002</c:v>
                </c:pt>
                <c:pt idx="981">
                  <c:v>45005</c:v>
                </c:pt>
                <c:pt idx="982">
                  <c:v>45006</c:v>
                </c:pt>
                <c:pt idx="983">
                  <c:v>45007</c:v>
                </c:pt>
                <c:pt idx="984">
                  <c:v>45008</c:v>
                </c:pt>
                <c:pt idx="985">
                  <c:v>45009</c:v>
                </c:pt>
                <c:pt idx="986">
                  <c:v>45012</c:v>
                </c:pt>
                <c:pt idx="987">
                  <c:v>45013</c:v>
                </c:pt>
                <c:pt idx="988">
                  <c:v>45014</c:v>
                </c:pt>
                <c:pt idx="989">
                  <c:v>45015</c:v>
                </c:pt>
                <c:pt idx="990">
                  <c:v>45016</c:v>
                </c:pt>
                <c:pt idx="991">
                  <c:v>45019</c:v>
                </c:pt>
                <c:pt idx="992">
                  <c:v>45020</c:v>
                </c:pt>
                <c:pt idx="993">
                  <c:v>45021</c:v>
                </c:pt>
                <c:pt idx="994">
                  <c:v>45022</c:v>
                </c:pt>
                <c:pt idx="995">
                  <c:v>45023</c:v>
                </c:pt>
                <c:pt idx="996">
                  <c:v>45026</c:v>
                </c:pt>
                <c:pt idx="997">
                  <c:v>45027</c:v>
                </c:pt>
                <c:pt idx="998">
                  <c:v>45028</c:v>
                </c:pt>
                <c:pt idx="999">
                  <c:v>45029</c:v>
                </c:pt>
                <c:pt idx="1000">
                  <c:v>45030</c:v>
                </c:pt>
                <c:pt idx="1001">
                  <c:v>45033</c:v>
                </c:pt>
                <c:pt idx="1002">
                  <c:v>45034</c:v>
                </c:pt>
                <c:pt idx="1003">
                  <c:v>45035</c:v>
                </c:pt>
                <c:pt idx="1004">
                  <c:v>45036</c:v>
                </c:pt>
                <c:pt idx="1005">
                  <c:v>45037</c:v>
                </c:pt>
                <c:pt idx="1006">
                  <c:v>45040</c:v>
                </c:pt>
                <c:pt idx="1007">
                  <c:v>45041</c:v>
                </c:pt>
                <c:pt idx="1008">
                  <c:v>45042</c:v>
                </c:pt>
                <c:pt idx="1009">
                  <c:v>45043</c:v>
                </c:pt>
                <c:pt idx="1010">
                  <c:v>45044</c:v>
                </c:pt>
                <c:pt idx="1011">
                  <c:v>45047</c:v>
                </c:pt>
                <c:pt idx="1012">
                  <c:v>45048</c:v>
                </c:pt>
                <c:pt idx="1013">
                  <c:v>45049</c:v>
                </c:pt>
                <c:pt idx="1014">
                  <c:v>45050</c:v>
                </c:pt>
                <c:pt idx="1015">
                  <c:v>45051</c:v>
                </c:pt>
                <c:pt idx="1016">
                  <c:v>45054</c:v>
                </c:pt>
                <c:pt idx="1017">
                  <c:v>45055</c:v>
                </c:pt>
                <c:pt idx="1018">
                  <c:v>45056</c:v>
                </c:pt>
                <c:pt idx="1019">
                  <c:v>45057</c:v>
                </c:pt>
                <c:pt idx="1020">
                  <c:v>45058</c:v>
                </c:pt>
                <c:pt idx="1021">
                  <c:v>45061</c:v>
                </c:pt>
                <c:pt idx="1022">
                  <c:v>45062</c:v>
                </c:pt>
                <c:pt idx="1023">
                  <c:v>45063</c:v>
                </c:pt>
                <c:pt idx="1024">
                  <c:v>45064</c:v>
                </c:pt>
                <c:pt idx="1025">
                  <c:v>45065</c:v>
                </c:pt>
                <c:pt idx="1026">
                  <c:v>45068</c:v>
                </c:pt>
                <c:pt idx="1027">
                  <c:v>45069</c:v>
                </c:pt>
                <c:pt idx="1028">
                  <c:v>45070</c:v>
                </c:pt>
                <c:pt idx="1029">
                  <c:v>45071</c:v>
                </c:pt>
                <c:pt idx="1030">
                  <c:v>45072</c:v>
                </c:pt>
                <c:pt idx="1031">
                  <c:v>45075</c:v>
                </c:pt>
                <c:pt idx="1032">
                  <c:v>45076</c:v>
                </c:pt>
                <c:pt idx="1033">
                  <c:v>45077</c:v>
                </c:pt>
                <c:pt idx="1034">
                  <c:v>45078</c:v>
                </c:pt>
                <c:pt idx="1035">
                  <c:v>45079</c:v>
                </c:pt>
                <c:pt idx="1036">
                  <c:v>45082</c:v>
                </c:pt>
                <c:pt idx="1037">
                  <c:v>45083</c:v>
                </c:pt>
                <c:pt idx="1038">
                  <c:v>45084</c:v>
                </c:pt>
                <c:pt idx="1039">
                  <c:v>45085</c:v>
                </c:pt>
                <c:pt idx="1040">
                  <c:v>45086</c:v>
                </c:pt>
                <c:pt idx="1041">
                  <c:v>45089</c:v>
                </c:pt>
                <c:pt idx="1042">
                  <c:v>45090</c:v>
                </c:pt>
                <c:pt idx="1043">
                  <c:v>45091</c:v>
                </c:pt>
                <c:pt idx="1044">
                  <c:v>45092</c:v>
                </c:pt>
                <c:pt idx="1045">
                  <c:v>45093</c:v>
                </c:pt>
                <c:pt idx="1046">
                  <c:v>45096</c:v>
                </c:pt>
                <c:pt idx="1047">
                  <c:v>45097</c:v>
                </c:pt>
                <c:pt idx="1048">
                  <c:v>45098</c:v>
                </c:pt>
                <c:pt idx="1049">
                  <c:v>45099</c:v>
                </c:pt>
                <c:pt idx="1050">
                  <c:v>45100</c:v>
                </c:pt>
                <c:pt idx="1051">
                  <c:v>45103</c:v>
                </c:pt>
                <c:pt idx="1052">
                  <c:v>45104</c:v>
                </c:pt>
                <c:pt idx="1053">
                  <c:v>45105</c:v>
                </c:pt>
                <c:pt idx="1054">
                  <c:v>45106</c:v>
                </c:pt>
                <c:pt idx="1055">
                  <c:v>45107</c:v>
                </c:pt>
                <c:pt idx="1056">
                  <c:v>45110</c:v>
                </c:pt>
                <c:pt idx="1057">
                  <c:v>45111</c:v>
                </c:pt>
                <c:pt idx="1058">
                  <c:v>45112</c:v>
                </c:pt>
                <c:pt idx="1059">
                  <c:v>45113</c:v>
                </c:pt>
                <c:pt idx="1060">
                  <c:v>45114</c:v>
                </c:pt>
                <c:pt idx="1061">
                  <c:v>45117</c:v>
                </c:pt>
                <c:pt idx="1062">
                  <c:v>45118</c:v>
                </c:pt>
                <c:pt idx="1063">
                  <c:v>45119</c:v>
                </c:pt>
                <c:pt idx="1064">
                  <c:v>45120</c:v>
                </c:pt>
                <c:pt idx="1065">
                  <c:v>45121</c:v>
                </c:pt>
                <c:pt idx="1066">
                  <c:v>45124</c:v>
                </c:pt>
                <c:pt idx="1067">
                  <c:v>45125</c:v>
                </c:pt>
                <c:pt idx="1068">
                  <c:v>45126</c:v>
                </c:pt>
                <c:pt idx="1069">
                  <c:v>45127</c:v>
                </c:pt>
                <c:pt idx="1070">
                  <c:v>45128</c:v>
                </c:pt>
                <c:pt idx="1071">
                  <c:v>45131</c:v>
                </c:pt>
                <c:pt idx="1072">
                  <c:v>45132</c:v>
                </c:pt>
                <c:pt idx="1073">
                  <c:v>45133</c:v>
                </c:pt>
                <c:pt idx="1074">
                  <c:v>45134</c:v>
                </c:pt>
                <c:pt idx="1075">
                  <c:v>45135</c:v>
                </c:pt>
                <c:pt idx="1076">
                  <c:v>45138</c:v>
                </c:pt>
                <c:pt idx="1077">
                  <c:v>45139</c:v>
                </c:pt>
                <c:pt idx="1078">
                  <c:v>45140</c:v>
                </c:pt>
                <c:pt idx="1079">
                  <c:v>45141</c:v>
                </c:pt>
                <c:pt idx="1080">
                  <c:v>45142</c:v>
                </c:pt>
                <c:pt idx="1081">
                  <c:v>45145</c:v>
                </c:pt>
                <c:pt idx="1082">
                  <c:v>45146</c:v>
                </c:pt>
                <c:pt idx="1083">
                  <c:v>45147</c:v>
                </c:pt>
                <c:pt idx="1084">
                  <c:v>45148</c:v>
                </c:pt>
                <c:pt idx="1085">
                  <c:v>45149</c:v>
                </c:pt>
                <c:pt idx="1086">
                  <c:v>45152</c:v>
                </c:pt>
                <c:pt idx="1087">
                  <c:v>45153</c:v>
                </c:pt>
                <c:pt idx="1088">
                  <c:v>45154</c:v>
                </c:pt>
                <c:pt idx="1089">
                  <c:v>45155</c:v>
                </c:pt>
                <c:pt idx="1090">
                  <c:v>45156</c:v>
                </c:pt>
                <c:pt idx="1091">
                  <c:v>45159</c:v>
                </c:pt>
                <c:pt idx="1092">
                  <c:v>45160</c:v>
                </c:pt>
                <c:pt idx="1093">
                  <c:v>45161</c:v>
                </c:pt>
                <c:pt idx="1094">
                  <c:v>45162</c:v>
                </c:pt>
                <c:pt idx="1095">
                  <c:v>45163</c:v>
                </c:pt>
                <c:pt idx="1096">
                  <c:v>45166</c:v>
                </c:pt>
                <c:pt idx="1097">
                  <c:v>45167</c:v>
                </c:pt>
                <c:pt idx="1098">
                  <c:v>45168</c:v>
                </c:pt>
                <c:pt idx="1099">
                  <c:v>45169</c:v>
                </c:pt>
                <c:pt idx="1100">
                  <c:v>45170</c:v>
                </c:pt>
                <c:pt idx="1101">
                  <c:v>45173</c:v>
                </c:pt>
                <c:pt idx="1102">
                  <c:v>45174</c:v>
                </c:pt>
                <c:pt idx="1103">
                  <c:v>45175</c:v>
                </c:pt>
                <c:pt idx="1104">
                  <c:v>45176</c:v>
                </c:pt>
                <c:pt idx="1105">
                  <c:v>45177</c:v>
                </c:pt>
                <c:pt idx="1106">
                  <c:v>45180</c:v>
                </c:pt>
                <c:pt idx="1107">
                  <c:v>45181</c:v>
                </c:pt>
                <c:pt idx="1108">
                  <c:v>45182</c:v>
                </c:pt>
                <c:pt idx="1109">
                  <c:v>45183</c:v>
                </c:pt>
                <c:pt idx="1110">
                  <c:v>45184</c:v>
                </c:pt>
                <c:pt idx="1111">
                  <c:v>45187</c:v>
                </c:pt>
                <c:pt idx="1112">
                  <c:v>45188</c:v>
                </c:pt>
                <c:pt idx="1113">
                  <c:v>45189</c:v>
                </c:pt>
                <c:pt idx="1114">
                  <c:v>45190</c:v>
                </c:pt>
                <c:pt idx="1115">
                  <c:v>45191</c:v>
                </c:pt>
                <c:pt idx="1116">
                  <c:v>45194</c:v>
                </c:pt>
                <c:pt idx="1117">
                  <c:v>45195</c:v>
                </c:pt>
                <c:pt idx="1118">
                  <c:v>45196</c:v>
                </c:pt>
                <c:pt idx="1119">
                  <c:v>45197</c:v>
                </c:pt>
                <c:pt idx="1120">
                  <c:v>45198</c:v>
                </c:pt>
                <c:pt idx="1121">
                  <c:v>45201</c:v>
                </c:pt>
                <c:pt idx="1122">
                  <c:v>45202</c:v>
                </c:pt>
                <c:pt idx="1123">
                  <c:v>45203</c:v>
                </c:pt>
                <c:pt idx="1124">
                  <c:v>45204</c:v>
                </c:pt>
                <c:pt idx="1125">
                  <c:v>45205</c:v>
                </c:pt>
                <c:pt idx="1126">
                  <c:v>45208</c:v>
                </c:pt>
                <c:pt idx="1127">
                  <c:v>45209</c:v>
                </c:pt>
                <c:pt idx="1128">
                  <c:v>45210</c:v>
                </c:pt>
                <c:pt idx="1129">
                  <c:v>45211</c:v>
                </c:pt>
                <c:pt idx="1130">
                  <c:v>45212</c:v>
                </c:pt>
                <c:pt idx="1131">
                  <c:v>45215</c:v>
                </c:pt>
                <c:pt idx="1132">
                  <c:v>45216</c:v>
                </c:pt>
                <c:pt idx="1133">
                  <c:v>45217</c:v>
                </c:pt>
                <c:pt idx="1134">
                  <c:v>45218</c:v>
                </c:pt>
                <c:pt idx="1135">
                  <c:v>45219</c:v>
                </c:pt>
                <c:pt idx="1136">
                  <c:v>45222</c:v>
                </c:pt>
                <c:pt idx="1137">
                  <c:v>45223</c:v>
                </c:pt>
                <c:pt idx="1138">
                  <c:v>45224</c:v>
                </c:pt>
                <c:pt idx="1139">
                  <c:v>45225</c:v>
                </c:pt>
                <c:pt idx="1140">
                  <c:v>45226</c:v>
                </c:pt>
                <c:pt idx="1141">
                  <c:v>45229</c:v>
                </c:pt>
                <c:pt idx="1142">
                  <c:v>45230</c:v>
                </c:pt>
                <c:pt idx="1143">
                  <c:v>45231</c:v>
                </c:pt>
                <c:pt idx="1144">
                  <c:v>45232</c:v>
                </c:pt>
                <c:pt idx="1145">
                  <c:v>45233</c:v>
                </c:pt>
                <c:pt idx="1146">
                  <c:v>45236</c:v>
                </c:pt>
                <c:pt idx="1147">
                  <c:v>45237</c:v>
                </c:pt>
                <c:pt idx="1148">
                  <c:v>45238</c:v>
                </c:pt>
                <c:pt idx="1149">
                  <c:v>45239</c:v>
                </c:pt>
                <c:pt idx="1150">
                  <c:v>45240</c:v>
                </c:pt>
                <c:pt idx="1151">
                  <c:v>45243</c:v>
                </c:pt>
                <c:pt idx="1152">
                  <c:v>45244</c:v>
                </c:pt>
                <c:pt idx="1153">
                  <c:v>45245</c:v>
                </c:pt>
                <c:pt idx="1154">
                  <c:v>45246</c:v>
                </c:pt>
                <c:pt idx="1155">
                  <c:v>45247</c:v>
                </c:pt>
                <c:pt idx="1156">
                  <c:v>45250</c:v>
                </c:pt>
                <c:pt idx="1157">
                  <c:v>45251</c:v>
                </c:pt>
                <c:pt idx="1158">
                  <c:v>45252</c:v>
                </c:pt>
                <c:pt idx="1159">
                  <c:v>45253</c:v>
                </c:pt>
                <c:pt idx="1160">
                  <c:v>45254</c:v>
                </c:pt>
                <c:pt idx="1161">
                  <c:v>45257</c:v>
                </c:pt>
                <c:pt idx="1162">
                  <c:v>45258</c:v>
                </c:pt>
                <c:pt idx="1163">
                  <c:v>45259</c:v>
                </c:pt>
                <c:pt idx="1164">
                  <c:v>45260</c:v>
                </c:pt>
                <c:pt idx="1165">
                  <c:v>45261</c:v>
                </c:pt>
                <c:pt idx="1166">
                  <c:v>45264</c:v>
                </c:pt>
                <c:pt idx="1167">
                  <c:v>45265</c:v>
                </c:pt>
                <c:pt idx="1168">
                  <c:v>45266</c:v>
                </c:pt>
                <c:pt idx="1169">
                  <c:v>45267</c:v>
                </c:pt>
                <c:pt idx="1170">
                  <c:v>45268</c:v>
                </c:pt>
                <c:pt idx="1171">
                  <c:v>45271</c:v>
                </c:pt>
                <c:pt idx="1172">
                  <c:v>45272</c:v>
                </c:pt>
                <c:pt idx="1173">
                  <c:v>45273</c:v>
                </c:pt>
                <c:pt idx="1174">
                  <c:v>45274</c:v>
                </c:pt>
                <c:pt idx="1175">
                  <c:v>45275</c:v>
                </c:pt>
                <c:pt idx="1176">
                  <c:v>45278</c:v>
                </c:pt>
                <c:pt idx="1177">
                  <c:v>45279</c:v>
                </c:pt>
                <c:pt idx="1178">
                  <c:v>45280</c:v>
                </c:pt>
                <c:pt idx="1179">
                  <c:v>45281</c:v>
                </c:pt>
                <c:pt idx="1180">
                  <c:v>45282</c:v>
                </c:pt>
                <c:pt idx="1181">
                  <c:v>45285</c:v>
                </c:pt>
                <c:pt idx="1182">
                  <c:v>45286</c:v>
                </c:pt>
                <c:pt idx="1183">
                  <c:v>45287</c:v>
                </c:pt>
                <c:pt idx="1184">
                  <c:v>45288</c:v>
                </c:pt>
                <c:pt idx="1185">
                  <c:v>45289</c:v>
                </c:pt>
                <c:pt idx="1186">
                  <c:v>45292</c:v>
                </c:pt>
                <c:pt idx="1187">
                  <c:v>45293</c:v>
                </c:pt>
                <c:pt idx="1188">
                  <c:v>45294</c:v>
                </c:pt>
                <c:pt idx="1189">
                  <c:v>45295</c:v>
                </c:pt>
                <c:pt idx="1190">
                  <c:v>45296</c:v>
                </c:pt>
                <c:pt idx="1191">
                  <c:v>45299</c:v>
                </c:pt>
                <c:pt idx="1192">
                  <c:v>45300</c:v>
                </c:pt>
                <c:pt idx="1193">
                  <c:v>45301</c:v>
                </c:pt>
                <c:pt idx="1194">
                  <c:v>45302</c:v>
                </c:pt>
                <c:pt idx="1195">
                  <c:v>45303</c:v>
                </c:pt>
                <c:pt idx="1196">
                  <c:v>45306</c:v>
                </c:pt>
                <c:pt idx="1197">
                  <c:v>45307</c:v>
                </c:pt>
              </c:numCache>
            </c:numRef>
          </c:cat>
          <c:val>
            <c:numRef>
              <c:f>'DGS10'!$B$12:$B$1209</c:f>
              <c:numCache>
                <c:formatCode>0.00</c:formatCode>
                <c:ptCount val="1198"/>
                <c:pt idx="0">
                  <c:v>2.09</c:v>
                </c:pt>
                <c:pt idx="1">
                  <c:v>2.09</c:v>
                </c:pt>
                <c:pt idx="2">
                  <c:v>2.06</c:v>
                </c:pt>
                <c:pt idx="3">
                  <c:v>2.0299999999999998</c:v>
                </c:pt>
                <c:pt idx="4">
                  <c:v>2.0099999999999998</c:v>
                </c:pt>
                <c:pt idx="5">
                  <c:v>2.0699999999999998</c:v>
                </c:pt>
                <c:pt idx="6">
                  <c:v>2.02</c:v>
                </c:pt>
                <c:pt idx="7">
                  <c:v>2</c:v>
                </c:pt>
                <c:pt idx="8">
                  <c:v>2.0499999999999998</c:v>
                </c:pt>
                <c:pt idx="9">
                  <c:v>2.0099999999999998</c:v>
                </c:pt>
                <c:pt idx="10">
                  <c:v>2</c:v>
                </c:pt>
                <c:pt idx="11">
                  <c:v>2.0299999999999998</c:v>
                </c:pt>
                <c:pt idx="12">
                  <c:v>1.98</c:v>
                </c:pt>
                <c:pt idx="13">
                  <c:v>1.96</c:v>
                </c:pt>
                <c:pt idx="14">
                  <c:v>2</c:v>
                </c:pt>
                <c:pt idx="15">
                  <c:v>2.04</c:v>
                </c:pt>
                <c:pt idx="16">
                  <c:v>2.0499999999999998</c:v>
                </c:pt>
                <c:pt idx="17">
                  <c:v>2.0699999999999998</c:v>
                </c:pt>
                <c:pt idx="18">
                  <c:v>2.0699999999999998</c:v>
                </c:pt>
                <c:pt idx="19">
                  <c:v>2.13</c:v>
                </c:pt>
                <c:pt idx="20">
                  <c:v>2.12</c:v>
                </c:pt>
                <c:pt idx="21">
                  <c:v>2.09</c:v>
                </c:pt>
                <c:pt idx="22">
                  <c:v>2.13</c:v>
                </c:pt>
                <c:pt idx="23">
                  <c:v>2.06</c:v>
                </c:pt>
                <c:pt idx="24">
                  <c:v>2.04</c:v>
                </c:pt>
                <c:pt idx="25">
                  <c:v>2.0499999999999998</c:v>
                </c:pt>
                <c:pt idx="26">
                  <c:v>2.0499999999999998</c:v>
                </c:pt>
                <c:pt idx="27">
                  <c:v>2.08</c:v>
                </c:pt>
                <c:pt idx="28">
                  <c:v>2.0499999999999998</c:v>
                </c:pt>
                <c:pt idx="29">
                  <c:v>2.08</c:v>
                </c:pt>
                <c:pt idx="30">
                  <c:v>2.08</c:v>
                </c:pt>
                <c:pt idx="31">
                  <c:v>2.06</c:v>
                </c:pt>
                <c:pt idx="32">
                  <c:v>2.06</c:v>
                </c:pt>
                <c:pt idx="33">
                  <c:v>2.02</c:v>
                </c:pt>
                <c:pt idx="34">
                  <c:v>1.9</c:v>
                </c:pt>
                <c:pt idx="35">
                  <c:v>1.86</c:v>
                </c:pt>
                <c:pt idx="36">
                  <c:v>1.75</c:v>
                </c:pt>
                <c:pt idx="37">
                  <c:v>1.73</c:v>
                </c:pt>
                <c:pt idx="38">
                  <c:v>1.71</c:v>
                </c:pt>
                <c:pt idx="39">
                  <c:v>1.72</c:v>
                </c:pt>
                <c:pt idx="40">
                  <c:v>1.74</c:v>
                </c:pt>
                <c:pt idx="41">
                  <c:v>1.65</c:v>
                </c:pt>
                <c:pt idx="42">
                  <c:v>1.68</c:v>
                </c:pt>
                <c:pt idx="43">
                  <c:v>1.59</c:v>
                </c:pt>
                <c:pt idx="44">
                  <c:v>1.52</c:v>
                </c:pt>
                <c:pt idx="45">
                  <c:v>1.55</c:v>
                </c:pt>
                <c:pt idx="46">
                  <c:v>1.6</c:v>
                </c:pt>
                <c:pt idx="47">
                  <c:v>1.55</c:v>
                </c:pt>
                <c:pt idx="48">
                  <c:v>1.59</c:v>
                </c:pt>
                <c:pt idx="49">
                  <c:v>1.62</c:v>
                </c:pt>
                <c:pt idx="50">
                  <c:v>1.52</c:v>
                </c:pt>
                <c:pt idx="51">
                  <c:v>1.54</c:v>
                </c:pt>
                <c:pt idx="52">
                  <c:v>1.49</c:v>
                </c:pt>
                <c:pt idx="53">
                  <c:v>1.47</c:v>
                </c:pt>
                <c:pt idx="54">
                  <c:v>1.5</c:v>
                </c:pt>
                <c:pt idx="55">
                  <c:v>1.5</c:v>
                </c:pt>
                <c:pt idx="56">
                  <c:v>1.4849999999999999</c:v>
                </c:pt>
                <c:pt idx="57">
                  <c:v>1.47</c:v>
                </c:pt>
                <c:pt idx="58">
                  <c:v>1.47</c:v>
                </c:pt>
                <c:pt idx="59">
                  <c:v>1.57</c:v>
                </c:pt>
                <c:pt idx="60">
                  <c:v>1.55</c:v>
                </c:pt>
                <c:pt idx="61">
                  <c:v>1.63</c:v>
                </c:pt>
                <c:pt idx="62">
                  <c:v>1.72</c:v>
                </c:pt>
                <c:pt idx="63">
                  <c:v>1.75</c:v>
                </c:pt>
                <c:pt idx="64">
                  <c:v>1.79</c:v>
                </c:pt>
                <c:pt idx="65">
                  <c:v>1.9</c:v>
                </c:pt>
                <c:pt idx="66">
                  <c:v>1.84</c:v>
                </c:pt>
                <c:pt idx="67">
                  <c:v>1.81</c:v>
                </c:pt>
                <c:pt idx="68">
                  <c:v>1.8</c:v>
                </c:pt>
                <c:pt idx="69">
                  <c:v>1.79</c:v>
                </c:pt>
                <c:pt idx="70">
                  <c:v>1.74</c:v>
                </c:pt>
                <c:pt idx="71">
                  <c:v>1.72</c:v>
                </c:pt>
                <c:pt idx="72">
                  <c:v>1.64</c:v>
                </c:pt>
                <c:pt idx="73">
                  <c:v>1.73</c:v>
                </c:pt>
                <c:pt idx="74">
                  <c:v>1.7</c:v>
                </c:pt>
                <c:pt idx="75">
                  <c:v>1.69</c:v>
                </c:pt>
                <c:pt idx="76">
                  <c:v>1.68</c:v>
                </c:pt>
                <c:pt idx="77">
                  <c:v>1.65</c:v>
                </c:pt>
                <c:pt idx="78">
                  <c:v>1.6</c:v>
                </c:pt>
                <c:pt idx="79">
                  <c:v>1.54</c:v>
                </c:pt>
                <c:pt idx="80">
                  <c:v>1.52</c:v>
                </c:pt>
                <c:pt idx="81">
                  <c:v>1.56</c:v>
                </c:pt>
                <c:pt idx="82">
                  <c:v>1.54</c:v>
                </c:pt>
                <c:pt idx="83">
                  <c:v>1.59</c:v>
                </c:pt>
                <c:pt idx="84">
                  <c:v>1.67</c:v>
                </c:pt>
                <c:pt idx="85">
                  <c:v>1.76</c:v>
                </c:pt>
                <c:pt idx="86">
                  <c:v>1.7650000000000001</c:v>
                </c:pt>
                <c:pt idx="87">
                  <c:v>1.77</c:v>
                </c:pt>
                <c:pt idx="88">
                  <c:v>1.75</c:v>
                </c:pt>
                <c:pt idx="89">
                  <c:v>1.76</c:v>
                </c:pt>
                <c:pt idx="90">
                  <c:v>1.76</c:v>
                </c:pt>
                <c:pt idx="91">
                  <c:v>1.8</c:v>
                </c:pt>
                <c:pt idx="92">
                  <c:v>1.78</c:v>
                </c:pt>
                <c:pt idx="93">
                  <c:v>1.77</c:v>
                </c:pt>
                <c:pt idx="94">
                  <c:v>1.77</c:v>
                </c:pt>
                <c:pt idx="95">
                  <c:v>1.8</c:v>
                </c:pt>
                <c:pt idx="96">
                  <c:v>1.85</c:v>
                </c:pt>
                <c:pt idx="97">
                  <c:v>1.84</c:v>
                </c:pt>
                <c:pt idx="98">
                  <c:v>1.78</c:v>
                </c:pt>
                <c:pt idx="99">
                  <c:v>1.69</c:v>
                </c:pt>
                <c:pt idx="100">
                  <c:v>1.73</c:v>
                </c:pt>
                <c:pt idx="101">
                  <c:v>1.79</c:v>
                </c:pt>
                <c:pt idx="102">
                  <c:v>1.86</c:v>
                </c:pt>
                <c:pt idx="103">
                  <c:v>1.81</c:v>
                </c:pt>
                <c:pt idx="104">
                  <c:v>1.92</c:v>
                </c:pt>
                <c:pt idx="105">
                  <c:v>1.94</c:v>
                </c:pt>
                <c:pt idx="106">
                  <c:v>1.93</c:v>
                </c:pt>
                <c:pt idx="107">
                  <c:v>1.92</c:v>
                </c:pt>
                <c:pt idx="108">
                  <c:v>1.88</c:v>
                </c:pt>
                <c:pt idx="109">
                  <c:v>1.82</c:v>
                </c:pt>
                <c:pt idx="110">
                  <c:v>1.84</c:v>
                </c:pt>
                <c:pt idx="111">
                  <c:v>1.81</c:v>
                </c:pt>
                <c:pt idx="112">
                  <c:v>1.79</c:v>
                </c:pt>
                <c:pt idx="113">
                  <c:v>1.73</c:v>
                </c:pt>
                <c:pt idx="114">
                  <c:v>1.77</c:v>
                </c:pt>
                <c:pt idx="115">
                  <c:v>1.77</c:v>
                </c:pt>
                <c:pt idx="116">
                  <c:v>1.76</c:v>
                </c:pt>
                <c:pt idx="117">
                  <c:v>1.74</c:v>
                </c:pt>
                <c:pt idx="118">
                  <c:v>1.77</c:v>
                </c:pt>
                <c:pt idx="119">
                  <c:v>1.7749999999999999</c:v>
                </c:pt>
                <c:pt idx="120">
                  <c:v>1.78</c:v>
                </c:pt>
                <c:pt idx="121">
                  <c:v>1.83</c:v>
                </c:pt>
                <c:pt idx="122">
                  <c:v>1.72</c:v>
                </c:pt>
                <c:pt idx="123">
                  <c:v>1.77</c:v>
                </c:pt>
                <c:pt idx="124">
                  <c:v>1.8</c:v>
                </c:pt>
                <c:pt idx="125">
                  <c:v>1.84</c:v>
                </c:pt>
                <c:pt idx="126">
                  <c:v>1.83</c:v>
                </c:pt>
                <c:pt idx="127">
                  <c:v>1.85</c:v>
                </c:pt>
                <c:pt idx="128">
                  <c:v>1.79</c:v>
                </c:pt>
                <c:pt idx="129">
                  <c:v>1.9</c:v>
                </c:pt>
                <c:pt idx="130">
                  <c:v>1.82</c:v>
                </c:pt>
                <c:pt idx="131">
                  <c:v>1.89</c:v>
                </c:pt>
                <c:pt idx="132">
                  <c:v>1.89</c:v>
                </c:pt>
                <c:pt idx="133">
                  <c:v>1.92</c:v>
                </c:pt>
                <c:pt idx="134">
                  <c:v>1.92</c:v>
                </c:pt>
                <c:pt idx="135">
                  <c:v>1.92</c:v>
                </c:pt>
                <c:pt idx="136">
                  <c:v>1.93</c:v>
                </c:pt>
                <c:pt idx="137">
                  <c:v>1.9</c:v>
                </c:pt>
                <c:pt idx="138">
                  <c:v>1.9</c:v>
                </c:pt>
                <c:pt idx="139">
                  <c:v>1.9</c:v>
                </c:pt>
                <c:pt idx="140">
                  <c:v>1.88</c:v>
                </c:pt>
                <c:pt idx="141">
                  <c:v>1.9</c:v>
                </c:pt>
                <c:pt idx="142">
                  <c:v>1.92</c:v>
                </c:pt>
                <c:pt idx="143">
                  <c:v>1.9</c:v>
                </c:pt>
                <c:pt idx="144">
                  <c:v>1.88</c:v>
                </c:pt>
                <c:pt idx="145">
                  <c:v>1.8</c:v>
                </c:pt>
                <c:pt idx="146">
                  <c:v>1.81</c:v>
                </c:pt>
                <c:pt idx="147">
                  <c:v>1.83</c:v>
                </c:pt>
                <c:pt idx="148">
                  <c:v>1.87</c:v>
                </c:pt>
                <c:pt idx="149">
                  <c:v>1.85</c:v>
                </c:pt>
                <c:pt idx="150">
                  <c:v>1.83</c:v>
                </c:pt>
                <c:pt idx="151">
                  <c:v>1.85</c:v>
                </c:pt>
                <c:pt idx="152">
                  <c:v>1.82</c:v>
                </c:pt>
                <c:pt idx="153">
                  <c:v>1.79</c:v>
                </c:pt>
                <c:pt idx="154">
                  <c:v>1.81</c:v>
                </c:pt>
                <c:pt idx="155">
                  <c:v>1.84</c:v>
                </c:pt>
                <c:pt idx="156">
                  <c:v>1.81</c:v>
                </c:pt>
                <c:pt idx="157">
                  <c:v>1.78</c:v>
                </c:pt>
                <c:pt idx="158">
                  <c:v>1.77</c:v>
                </c:pt>
                <c:pt idx="159">
                  <c:v>1.74</c:v>
                </c:pt>
                <c:pt idx="160">
                  <c:v>1.7</c:v>
                </c:pt>
                <c:pt idx="161">
                  <c:v>1.61</c:v>
                </c:pt>
                <c:pt idx="162">
                  <c:v>1.65</c:v>
                </c:pt>
                <c:pt idx="163">
                  <c:v>1.6</c:v>
                </c:pt>
                <c:pt idx="164">
                  <c:v>1.57</c:v>
                </c:pt>
                <c:pt idx="165">
                  <c:v>1.51</c:v>
                </c:pt>
                <c:pt idx="166">
                  <c:v>1.54</c:v>
                </c:pt>
                <c:pt idx="167">
                  <c:v>1.61</c:v>
                </c:pt>
                <c:pt idx="168">
                  <c:v>1.66</c:v>
                </c:pt>
                <c:pt idx="169">
                  <c:v>1.65</c:v>
                </c:pt>
                <c:pt idx="170">
                  <c:v>1.59</c:v>
                </c:pt>
                <c:pt idx="171">
                  <c:v>1.56</c:v>
                </c:pt>
                <c:pt idx="172">
                  <c:v>1.59</c:v>
                </c:pt>
                <c:pt idx="173">
                  <c:v>1.62</c:v>
                </c:pt>
                <c:pt idx="174">
                  <c:v>1.61</c:v>
                </c:pt>
                <c:pt idx="175">
                  <c:v>1.59</c:v>
                </c:pt>
                <c:pt idx="176">
                  <c:v>1.57</c:v>
                </c:pt>
                <c:pt idx="177">
                  <c:v>1.55</c:v>
                </c:pt>
                <c:pt idx="178">
                  <c:v>1.56</c:v>
                </c:pt>
                <c:pt idx="179">
                  <c:v>1.52</c:v>
                </c:pt>
                <c:pt idx="180">
                  <c:v>1.46</c:v>
                </c:pt>
                <c:pt idx="181">
                  <c:v>1.38</c:v>
                </c:pt>
                <c:pt idx="182">
                  <c:v>1.33</c:v>
                </c:pt>
                <c:pt idx="183">
                  <c:v>1.33</c:v>
                </c:pt>
                <c:pt idx="184">
                  <c:v>1.3</c:v>
                </c:pt>
                <c:pt idx="185">
                  <c:v>1.1299999999999999</c:v>
                </c:pt>
                <c:pt idx="186">
                  <c:v>1.1000000000000001</c:v>
                </c:pt>
                <c:pt idx="187">
                  <c:v>1.02</c:v>
                </c:pt>
                <c:pt idx="188">
                  <c:v>1.02</c:v>
                </c:pt>
                <c:pt idx="189">
                  <c:v>0.92</c:v>
                </c:pt>
                <c:pt idx="190">
                  <c:v>0.74</c:v>
                </c:pt>
                <c:pt idx="191">
                  <c:v>0.54</c:v>
                </c:pt>
                <c:pt idx="192">
                  <c:v>0.76</c:v>
                </c:pt>
                <c:pt idx="193">
                  <c:v>0.82</c:v>
                </c:pt>
                <c:pt idx="194">
                  <c:v>0.88</c:v>
                </c:pt>
                <c:pt idx="195">
                  <c:v>0.94</c:v>
                </c:pt>
                <c:pt idx="196">
                  <c:v>0.73</c:v>
                </c:pt>
                <c:pt idx="197">
                  <c:v>1.02</c:v>
                </c:pt>
                <c:pt idx="198">
                  <c:v>1.18</c:v>
                </c:pt>
                <c:pt idx="199">
                  <c:v>1.1200000000000001</c:v>
                </c:pt>
                <c:pt idx="200">
                  <c:v>0.92</c:v>
                </c:pt>
                <c:pt idx="201">
                  <c:v>0.76</c:v>
                </c:pt>
                <c:pt idx="202">
                  <c:v>0.84</c:v>
                </c:pt>
                <c:pt idx="203">
                  <c:v>0.88</c:v>
                </c:pt>
                <c:pt idx="204">
                  <c:v>0.83</c:v>
                </c:pt>
                <c:pt idx="205">
                  <c:v>0.72</c:v>
                </c:pt>
                <c:pt idx="206">
                  <c:v>0.7</c:v>
                </c:pt>
                <c:pt idx="207">
                  <c:v>0.7</c:v>
                </c:pt>
                <c:pt idx="208">
                  <c:v>0.62</c:v>
                </c:pt>
                <c:pt idx="209">
                  <c:v>0.63</c:v>
                </c:pt>
                <c:pt idx="210">
                  <c:v>0.62</c:v>
                </c:pt>
                <c:pt idx="211">
                  <c:v>0.67</c:v>
                </c:pt>
                <c:pt idx="212">
                  <c:v>0.75</c:v>
                </c:pt>
                <c:pt idx="213">
                  <c:v>0.77</c:v>
                </c:pt>
                <c:pt idx="214">
                  <c:v>0.73</c:v>
                </c:pt>
                <c:pt idx="215">
                  <c:v>0.745</c:v>
                </c:pt>
                <c:pt idx="216">
                  <c:v>0.76</c:v>
                </c:pt>
                <c:pt idx="217">
                  <c:v>0.76</c:v>
                </c:pt>
                <c:pt idx="218">
                  <c:v>0.63</c:v>
                </c:pt>
                <c:pt idx="219">
                  <c:v>0.61</c:v>
                </c:pt>
                <c:pt idx="220">
                  <c:v>0.65</c:v>
                </c:pt>
                <c:pt idx="221">
                  <c:v>0.63</c:v>
                </c:pt>
                <c:pt idx="222">
                  <c:v>0.57999999999999996</c:v>
                </c:pt>
                <c:pt idx="223">
                  <c:v>0.63</c:v>
                </c:pt>
                <c:pt idx="224">
                  <c:v>0.61</c:v>
                </c:pt>
                <c:pt idx="225">
                  <c:v>0.6</c:v>
                </c:pt>
                <c:pt idx="226">
                  <c:v>0.67</c:v>
                </c:pt>
                <c:pt idx="227">
                  <c:v>0.62</c:v>
                </c:pt>
                <c:pt idx="228">
                  <c:v>0.63</c:v>
                </c:pt>
                <c:pt idx="229">
                  <c:v>0.64</c:v>
                </c:pt>
                <c:pt idx="230">
                  <c:v>0.64</c:v>
                </c:pt>
                <c:pt idx="231">
                  <c:v>0.64</c:v>
                </c:pt>
                <c:pt idx="232">
                  <c:v>0.66</c:v>
                </c:pt>
                <c:pt idx="233">
                  <c:v>0.72</c:v>
                </c:pt>
                <c:pt idx="234">
                  <c:v>0.63</c:v>
                </c:pt>
                <c:pt idx="235">
                  <c:v>0.69</c:v>
                </c:pt>
                <c:pt idx="236">
                  <c:v>0.73</c:v>
                </c:pt>
                <c:pt idx="237">
                  <c:v>0.69</c:v>
                </c:pt>
                <c:pt idx="238">
                  <c:v>0.64</c:v>
                </c:pt>
                <c:pt idx="239">
                  <c:v>0.63</c:v>
                </c:pt>
                <c:pt idx="240">
                  <c:v>0.64</c:v>
                </c:pt>
                <c:pt idx="241">
                  <c:v>0.73</c:v>
                </c:pt>
                <c:pt idx="242">
                  <c:v>0.7</c:v>
                </c:pt>
                <c:pt idx="243">
                  <c:v>0.68</c:v>
                </c:pt>
                <c:pt idx="244">
                  <c:v>0.68</c:v>
                </c:pt>
                <c:pt idx="245">
                  <c:v>0.66</c:v>
                </c:pt>
                <c:pt idx="246">
                  <c:v>0.67500000000000004</c:v>
                </c:pt>
                <c:pt idx="247">
                  <c:v>0.69</c:v>
                </c:pt>
                <c:pt idx="248">
                  <c:v>0.68</c:v>
                </c:pt>
                <c:pt idx="249">
                  <c:v>0.7</c:v>
                </c:pt>
                <c:pt idx="250">
                  <c:v>0.65</c:v>
                </c:pt>
                <c:pt idx="251">
                  <c:v>0.66</c:v>
                </c:pt>
                <c:pt idx="252">
                  <c:v>0.68</c:v>
                </c:pt>
                <c:pt idx="253">
                  <c:v>0.77</c:v>
                </c:pt>
                <c:pt idx="254">
                  <c:v>0.82</c:v>
                </c:pt>
                <c:pt idx="255">
                  <c:v>0.91</c:v>
                </c:pt>
                <c:pt idx="256">
                  <c:v>0.88</c:v>
                </c:pt>
                <c:pt idx="257">
                  <c:v>0.84</c:v>
                </c:pt>
                <c:pt idx="258">
                  <c:v>0.75</c:v>
                </c:pt>
                <c:pt idx="259">
                  <c:v>0.66</c:v>
                </c:pt>
                <c:pt idx="260">
                  <c:v>0.71</c:v>
                </c:pt>
                <c:pt idx="261">
                  <c:v>0.71</c:v>
                </c:pt>
                <c:pt idx="262">
                  <c:v>0.75</c:v>
                </c:pt>
                <c:pt idx="263">
                  <c:v>0.74</c:v>
                </c:pt>
                <c:pt idx="264">
                  <c:v>0.71</c:v>
                </c:pt>
                <c:pt idx="265">
                  <c:v>0.7</c:v>
                </c:pt>
                <c:pt idx="266">
                  <c:v>0.71</c:v>
                </c:pt>
                <c:pt idx="267">
                  <c:v>0.72</c:v>
                </c:pt>
                <c:pt idx="268">
                  <c:v>0.69</c:v>
                </c:pt>
                <c:pt idx="269">
                  <c:v>0.68</c:v>
                </c:pt>
                <c:pt idx="270">
                  <c:v>0.64</c:v>
                </c:pt>
                <c:pt idx="271">
                  <c:v>0.64</c:v>
                </c:pt>
                <c:pt idx="272">
                  <c:v>0.66</c:v>
                </c:pt>
                <c:pt idx="273">
                  <c:v>0.69</c:v>
                </c:pt>
                <c:pt idx="274">
                  <c:v>0.68</c:v>
                </c:pt>
                <c:pt idx="275">
                  <c:v>0.68500000000000005</c:v>
                </c:pt>
                <c:pt idx="276">
                  <c:v>0.69</c:v>
                </c:pt>
                <c:pt idx="277">
                  <c:v>0.65</c:v>
                </c:pt>
                <c:pt idx="278">
                  <c:v>0.67</c:v>
                </c:pt>
                <c:pt idx="279">
                  <c:v>0.62</c:v>
                </c:pt>
                <c:pt idx="280">
                  <c:v>0.65</c:v>
                </c:pt>
                <c:pt idx="281">
                  <c:v>0.64</c:v>
                </c:pt>
                <c:pt idx="282">
                  <c:v>0.63</c:v>
                </c:pt>
                <c:pt idx="283">
                  <c:v>0.64</c:v>
                </c:pt>
                <c:pt idx="284">
                  <c:v>0.62</c:v>
                </c:pt>
                <c:pt idx="285">
                  <c:v>0.64</c:v>
                </c:pt>
                <c:pt idx="286">
                  <c:v>0.62</c:v>
                </c:pt>
                <c:pt idx="287">
                  <c:v>0.61</c:v>
                </c:pt>
                <c:pt idx="288">
                  <c:v>0.6</c:v>
                </c:pt>
                <c:pt idx="289">
                  <c:v>0.59</c:v>
                </c:pt>
                <c:pt idx="290">
                  <c:v>0.59</c:v>
                </c:pt>
                <c:pt idx="291">
                  <c:v>0.62</c:v>
                </c:pt>
                <c:pt idx="292">
                  <c:v>0.59</c:v>
                </c:pt>
                <c:pt idx="293">
                  <c:v>0.57999999999999996</c:v>
                </c:pt>
                <c:pt idx="294">
                  <c:v>0.55000000000000004</c:v>
                </c:pt>
                <c:pt idx="295">
                  <c:v>0.55000000000000004</c:v>
                </c:pt>
                <c:pt idx="296">
                  <c:v>0.56000000000000005</c:v>
                </c:pt>
                <c:pt idx="297">
                  <c:v>0.52</c:v>
                </c:pt>
                <c:pt idx="298">
                  <c:v>0.55000000000000004</c:v>
                </c:pt>
                <c:pt idx="299">
                  <c:v>0.55000000000000004</c:v>
                </c:pt>
                <c:pt idx="300">
                  <c:v>0.56999999999999995</c:v>
                </c:pt>
                <c:pt idx="301">
                  <c:v>0.59</c:v>
                </c:pt>
                <c:pt idx="302">
                  <c:v>0.64</c:v>
                </c:pt>
                <c:pt idx="303">
                  <c:v>0.69</c:v>
                </c:pt>
                <c:pt idx="304">
                  <c:v>0.71</c:v>
                </c:pt>
                <c:pt idx="305">
                  <c:v>0.71</c:v>
                </c:pt>
                <c:pt idx="306">
                  <c:v>0.69</c:v>
                </c:pt>
                <c:pt idx="307">
                  <c:v>0.67</c:v>
                </c:pt>
                <c:pt idx="308">
                  <c:v>0.68</c:v>
                </c:pt>
                <c:pt idx="309">
                  <c:v>0.65</c:v>
                </c:pt>
                <c:pt idx="310">
                  <c:v>0.64</c:v>
                </c:pt>
                <c:pt idx="311">
                  <c:v>0.65</c:v>
                </c:pt>
                <c:pt idx="312">
                  <c:v>0.69</c:v>
                </c:pt>
                <c:pt idx="313">
                  <c:v>0.69</c:v>
                </c:pt>
                <c:pt idx="314">
                  <c:v>0.74</c:v>
                </c:pt>
                <c:pt idx="315">
                  <c:v>0.74</c:v>
                </c:pt>
                <c:pt idx="316">
                  <c:v>0.72</c:v>
                </c:pt>
                <c:pt idx="317">
                  <c:v>0.68</c:v>
                </c:pt>
                <c:pt idx="318">
                  <c:v>0.66</c:v>
                </c:pt>
                <c:pt idx="319">
                  <c:v>0.63</c:v>
                </c:pt>
                <c:pt idx="320">
                  <c:v>0.72</c:v>
                </c:pt>
                <c:pt idx="321">
                  <c:v>0.70499999999999996</c:v>
                </c:pt>
                <c:pt idx="322">
                  <c:v>0.69</c:v>
                </c:pt>
                <c:pt idx="323">
                  <c:v>0.71</c:v>
                </c:pt>
                <c:pt idx="324">
                  <c:v>0.68</c:v>
                </c:pt>
                <c:pt idx="325">
                  <c:v>0.67</c:v>
                </c:pt>
                <c:pt idx="326">
                  <c:v>0.68</c:v>
                </c:pt>
                <c:pt idx="327">
                  <c:v>0.68</c:v>
                </c:pt>
                <c:pt idx="328">
                  <c:v>0.69</c:v>
                </c:pt>
                <c:pt idx="329">
                  <c:v>0.69</c:v>
                </c:pt>
                <c:pt idx="330">
                  <c:v>0.7</c:v>
                </c:pt>
                <c:pt idx="331">
                  <c:v>0.68</c:v>
                </c:pt>
                <c:pt idx="332">
                  <c:v>0.68</c:v>
                </c:pt>
                <c:pt idx="333">
                  <c:v>0.68</c:v>
                </c:pt>
                <c:pt idx="334">
                  <c:v>0.67</c:v>
                </c:pt>
                <c:pt idx="335">
                  <c:v>0.66</c:v>
                </c:pt>
                <c:pt idx="336">
                  <c:v>0.67</c:v>
                </c:pt>
                <c:pt idx="337">
                  <c:v>0.66</c:v>
                </c:pt>
                <c:pt idx="338">
                  <c:v>0.69</c:v>
                </c:pt>
                <c:pt idx="339">
                  <c:v>0.68</c:v>
                </c:pt>
                <c:pt idx="340">
                  <c:v>0.7</c:v>
                </c:pt>
                <c:pt idx="341">
                  <c:v>0.78</c:v>
                </c:pt>
                <c:pt idx="342">
                  <c:v>0.76</c:v>
                </c:pt>
                <c:pt idx="343">
                  <c:v>0.81</c:v>
                </c:pt>
                <c:pt idx="344">
                  <c:v>0.78</c:v>
                </c:pt>
                <c:pt idx="345">
                  <c:v>0.79</c:v>
                </c:pt>
                <c:pt idx="346">
                  <c:v>0.76500000000000001</c:v>
                </c:pt>
                <c:pt idx="347">
                  <c:v>0.74</c:v>
                </c:pt>
                <c:pt idx="348">
                  <c:v>0.73</c:v>
                </c:pt>
                <c:pt idx="349">
                  <c:v>0.74</c:v>
                </c:pt>
                <c:pt idx="350">
                  <c:v>0.76</c:v>
                </c:pt>
                <c:pt idx="351">
                  <c:v>0.78</c:v>
                </c:pt>
                <c:pt idx="352">
                  <c:v>0.81</c:v>
                </c:pt>
                <c:pt idx="353">
                  <c:v>0.83</c:v>
                </c:pt>
                <c:pt idx="354">
                  <c:v>0.87</c:v>
                </c:pt>
                <c:pt idx="355">
                  <c:v>0.85</c:v>
                </c:pt>
                <c:pt idx="356">
                  <c:v>0.81</c:v>
                </c:pt>
                <c:pt idx="357">
                  <c:v>0.79</c:v>
                </c:pt>
                <c:pt idx="358">
                  <c:v>0.79</c:v>
                </c:pt>
                <c:pt idx="359">
                  <c:v>0.85</c:v>
                </c:pt>
                <c:pt idx="360">
                  <c:v>0.88</c:v>
                </c:pt>
                <c:pt idx="361">
                  <c:v>0.87</c:v>
                </c:pt>
                <c:pt idx="362">
                  <c:v>0.9</c:v>
                </c:pt>
                <c:pt idx="363">
                  <c:v>0.78</c:v>
                </c:pt>
                <c:pt idx="364">
                  <c:v>0.79</c:v>
                </c:pt>
                <c:pt idx="365">
                  <c:v>0.83</c:v>
                </c:pt>
                <c:pt idx="366">
                  <c:v>0.96</c:v>
                </c:pt>
                <c:pt idx="367">
                  <c:v>0.98</c:v>
                </c:pt>
                <c:pt idx="368">
                  <c:v>0.92999999999999994</c:v>
                </c:pt>
                <c:pt idx="369">
                  <c:v>0.88</c:v>
                </c:pt>
                <c:pt idx="370">
                  <c:v>0.89</c:v>
                </c:pt>
                <c:pt idx="371">
                  <c:v>0.91</c:v>
                </c:pt>
                <c:pt idx="372">
                  <c:v>0.87</c:v>
                </c:pt>
                <c:pt idx="373">
                  <c:v>0.88</c:v>
                </c:pt>
                <c:pt idx="374">
                  <c:v>0.86</c:v>
                </c:pt>
                <c:pt idx="375">
                  <c:v>0.83</c:v>
                </c:pt>
                <c:pt idx="376">
                  <c:v>0.86</c:v>
                </c:pt>
                <c:pt idx="377">
                  <c:v>0.88</c:v>
                </c:pt>
                <c:pt idx="378">
                  <c:v>0.88</c:v>
                </c:pt>
                <c:pt idx="379">
                  <c:v>0.86</c:v>
                </c:pt>
                <c:pt idx="380">
                  <c:v>0.84</c:v>
                </c:pt>
                <c:pt idx="381">
                  <c:v>0.84</c:v>
                </c:pt>
                <c:pt idx="382">
                  <c:v>0.92</c:v>
                </c:pt>
                <c:pt idx="383">
                  <c:v>0.95</c:v>
                </c:pt>
                <c:pt idx="384">
                  <c:v>0.92</c:v>
                </c:pt>
                <c:pt idx="385">
                  <c:v>0.97</c:v>
                </c:pt>
                <c:pt idx="386">
                  <c:v>0.94</c:v>
                </c:pt>
                <c:pt idx="387">
                  <c:v>0.92</c:v>
                </c:pt>
                <c:pt idx="388">
                  <c:v>0.95</c:v>
                </c:pt>
                <c:pt idx="389">
                  <c:v>0.92</c:v>
                </c:pt>
                <c:pt idx="390">
                  <c:v>0.9</c:v>
                </c:pt>
                <c:pt idx="391">
                  <c:v>0.9</c:v>
                </c:pt>
                <c:pt idx="392">
                  <c:v>0.92</c:v>
                </c:pt>
                <c:pt idx="393">
                  <c:v>0.92</c:v>
                </c:pt>
                <c:pt idx="394">
                  <c:v>0.94</c:v>
                </c:pt>
                <c:pt idx="395">
                  <c:v>0.95</c:v>
                </c:pt>
                <c:pt idx="396">
                  <c:v>0.95</c:v>
                </c:pt>
                <c:pt idx="397">
                  <c:v>0.93</c:v>
                </c:pt>
                <c:pt idx="398">
                  <c:v>0.96</c:v>
                </c:pt>
                <c:pt idx="399">
                  <c:v>0.94</c:v>
                </c:pt>
                <c:pt idx="400">
                  <c:v>0.94</c:v>
                </c:pt>
                <c:pt idx="401">
                  <c:v>0.94</c:v>
                </c:pt>
                <c:pt idx="402">
                  <c:v>0.94</c:v>
                </c:pt>
                <c:pt idx="403">
                  <c:v>0.93</c:v>
                </c:pt>
                <c:pt idx="404">
                  <c:v>0.93</c:v>
                </c:pt>
                <c:pt idx="405">
                  <c:v>0.93</c:v>
                </c:pt>
                <c:pt idx="406">
                  <c:v>0.93</c:v>
                </c:pt>
                <c:pt idx="407">
                  <c:v>0.96</c:v>
                </c:pt>
                <c:pt idx="408">
                  <c:v>1.04</c:v>
                </c:pt>
                <c:pt idx="409">
                  <c:v>1.08</c:v>
                </c:pt>
                <c:pt idx="410">
                  <c:v>1.1299999999999999</c:v>
                </c:pt>
                <c:pt idx="411">
                  <c:v>1.1499999999999999</c:v>
                </c:pt>
                <c:pt idx="412">
                  <c:v>1.1499999999999999</c:v>
                </c:pt>
                <c:pt idx="413">
                  <c:v>1.1000000000000001</c:v>
                </c:pt>
                <c:pt idx="414">
                  <c:v>1.1499999999999999</c:v>
                </c:pt>
                <c:pt idx="415">
                  <c:v>1.1100000000000001</c:v>
                </c:pt>
                <c:pt idx="416">
                  <c:v>1.105</c:v>
                </c:pt>
                <c:pt idx="417">
                  <c:v>1.1000000000000001</c:v>
                </c:pt>
                <c:pt idx="418">
                  <c:v>1.1000000000000001</c:v>
                </c:pt>
                <c:pt idx="419">
                  <c:v>1.1200000000000001</c:v>
                </c:pt>
                <c:pt idx="420">
                  <c:v>1.1000000000000001</c:v>
                </c:pt>
                <c:pt idx="421">
                  <c:v>1.05</c:v>
                </c:pt>
                <c:pt idx="422">
                  <c:v>1.05</c:v>
                </c:pt>
                <c:pt idx="423">
                  <c:v>1.04</c:v>
                </c:pt>
                <c:pt idx="424">
                  <c:v>1.07</c:v>
                </c:pt>
                <c:pt idx="425">
                  <c:v>1.1100000000000001</c:v>
                </c:pt>
                <c:pt idx="426">
                  <c:v>1.0900000000000001</c:v>
                </c:pt>
                <c:pt idx="427">
                  <c:v>1.1200000000000001</c:v>
                </c:pt>
                <c:pt idx="428">
                  <c:v>1.1499999999999999</c:v>
                </c:pt>
                <c:pt idx="429">
                  <c:v>1.1499999999999999</c:v>
                </c:pt>
                <c:pt idx="430">
                  <c:v>1.19</c:v>
                </c:pt>
                <c:pt idx="431">
                  <c:v>1.19</c:v>
                </c:pt>
                <c:pt idx="432">
                  <c:v>1.18</c:v>
                </c:pt>
                <c:pt idx="433">
                  <c:v>1.1499999999999999</c:v>
                </c:pt>
                <c:pt idx="434">
                  <c:v>1.1599999999999999</c:v>
                </c:pt>
                <c:pt idx="435">
                  <c:v>1.2</c:v>
                </c:pt>
                <c:pt idx="436">
                  <c:v>1.25</c:v>
                </c:pt>
                <c:pt idx="437">
                  <c:v>1.3</c:v>
                </c:pt>
                <c:pt idx="438">
                  <c:v>1.29</c:v>
                </c:pt>
                <c:pt idx="439">
                  <c:v>1.29</c:v>
                </c:pt>
                <c:pt idx="440">
                  <c:v>1.34</c:v>
                </c:pt>
                <c:pt idx="441">
                  <c:v>1.37</c:v>
                </c:pt>
                <c:pt idx="442">
                  <c:v>1.37</c:v>
                </c:pt>
                <c:pt idx="443">
                  <c:v>1.38</c:v>
                </c:pt>
                <c:pt idx="444">
                  <c:v>1.54</c:v>
                </c:pt>
                <c:pt idx="445">
                  <c:v>1.44</c:v>
                </c:pt>
                <c:pt idx="446">
                  <c:v>1.45</c:v>
                </c:pt>
                <c:pt idx="447">
                  <c:v>1.42</c:v>
                </c:pt>
                <c:pt idx="448">
                  <c:v>1.47</c:v>
                </c:pt>
                <c:pt idx="449">
                  <c:v>1.54</c:v>
                </c:pt>
                <c:pt idx="450">
                  <c:v>1.56</c:v>
                </c:pt>
                <c:pt idx="451">
                  <c:v>1.59</c:v>
                </c:pt>
                <c:pt idx="452">
                  <c:v>1.55</c:v>
                </c:pt>
                <c:pt idx="453">
                  <c:v>1.53</c:v>
                </c:pt>
                <c:pt idx="454">
                  <c:v>1.54</c:v>
                </c:pt>
                <c:pt idx="455">
                  <c:v>1.64</c:v>
                </c:pt>
                <c:pt idx="456">
                  <c:v>1.62</c:v>
                </c:pt>
                <c:pt idx="457">
                  <c:v>1.62</c:v>
                </c:pt>
                <c:pt idx="458">
                  <c:v>1.63</c:v>
                </c:pt>
                <c:pt idx="459">
                  <c:v>1.71</c:v>
                </c:pt>
                <c:pt idx="460">
                  <c:v>1.74</c:v>
                </c:pt>
                <c:pt idx="461">
                  <c:v>1.69</c:v>
                </c:pt>
                <c:pt idx="462">
                  <c:v>1.63</c:v>
                </c:pt>
                <c:pt idx="463">
                  <c:v>1.62</c:v>
                </c:pt>
                <c:pt idx="464">
                  <c:v>1.63</c:v>
                </c:pt>
                <c:pt idx="465">
                  <c:v>1.67</c:v>
                </c:pt>
                <c:pt idx="466">
                  <c:v>1.73</c:v>
                </c:pt>
                <c:pt idx="467">
                  <c:v>1.73</c:v>
                </c:pt>
                <c:pt idx="468">
                  <c:v>1.74</c:v>
                </c:pt>
                <c:pt idx="469">
                  <c:v>1.69</c:v>
                </c:pt>
                <c:pt idx="470">
                  <c:v>1.72</c:v>
                </c:pt>
                <c:pt idx="471">
                  <c:v>1.73</c:v>
                </c:pt>
                <c:pt idx="472">
                  <c:v>1.67</c:v>
                </c:pt>
                <c:pt idx="473">
                  <c:v>1.68</c:v>
                </c:pt>
                <c:pt idx="474">
                  <c:v>1.64</c:v>
                </c:pt>
                <c:pt idx="475">
                  <c:v>1.67</c:v>
                </c:pt>
                <c:pt idx="476">
                  <c:v>1.69</c:v>
                </c:pt>
                <c:pt idx="477">
                  <c:v>1.64</c:v>
                </c:pt>
                <c:pt idx="478">
                  <c:v>1.64</c:v>
                </c:pt>
                <c:pt idx="479">
                  <c:v>1.56</c:v>
                </c:pt>
                <c:pt idx="480">
                  <c:v>1.59</c:v>
                </c:pt>
                <c:pt idx="481">
                  <c:v>1.61</c:v>
                </c:pt>
                <c:pt idx="482">
                  <c:v>1.58</c:v>
                </c:pt>
                <c:pt idx="483">
                  <c:v>1.57</c:v>
                </c:pt>
                <c:pt idx="484">
                  <c:v>1.57</c:v>
                </c:pt>
                <c:pt idx="485">
                  <c:v>1.58</c:v>
                </c:pt>
                <c:pt idx="486">
                  <c:v>1.58</c:v>
                </c:pt>
                <c:pt idx="487">
                  <c:v>1.63</c:v>
                </c:pt>
                <c:pt idx="488">
                  <c:v>1.63</c:v>
                </c:pt>
                <c:pt idx="489">
                  <c:v>1.65</c:v>
                </c:pt>
                <c:pt idx="490">
                  <c:v>1.65</c:v>
                </c:pt>
                <c:pt idx="491">
                  <c:v>1.63</c:v>
                </c:pt>
                <c:pt idx="492">
                  <c:v>1.61</c:v>
                </c:pt>
                <c:pt idx="493">
                  <c:v>1.59</c:v>
                </c:pt>
                <c:pt idx="494">
                  <c:v>1.58</c:v>
                </c:pt>
                <c:pt idx="495">
                  <c:v>1.6</c:v>
                </c:pt>
                <c:pt idx="496">
                  <c:v>1.63</c:v>
                </c:pt>
                <c:pt idx="497">
                  <c:v>1.64</c:v>
                </c:pt>
                <c:pt idx="498">
                  <c:v>1.69</c:v>
                </c:pt>
                <c:pt idx="499">
                  <c:v>1.66</c:v>
                </c:pt>
                <c:pt idx="500">
                  <c:v>1.63</c:v>
                </c:pt>
                <c:pt idx="501">
                  <c:v>1.64</c:v>
                </c:pt>
                <c:pt idx="502">
                  <c:v>1.64</c:v>
                </c:pt>
                <c:pt idx="503">
                  <c:v>1.68</c:v>
                </c:pt>
                <c:pt idx="504">
                  <c:v>1.63</c:v>
                </c:pt>
                <c:pt idx="505">
                  <c:v>1.63</c:v>
                </c:pt>
                <c:pt idx="506">
                  <c:v>1.61</c:v>
                </c:pt>
                <c:pt idx="507">
                  <c:v>1.56</c:v>
                </c:pt>
                <c:pt idx="508">
                  <c:v>1.58</c:v>
                </c:pt>
                <c:pt idx="509">
                  <c:v>1.61</c:v>
                </c:pt>
                <c:pt idx="510">
                  <c:v>1.58</c:v>
                </c:pt>
                <c:pt idx="511">
                  <c:v>1.6</c:v>
                </c:pt>
                <c:pt idx="512">
                  <c:v>1.62</c:v>
                </c:pt>
                <c:pt idx="513">
                  <c:v>1.59</c:v>
                </c:pt>
                <c:pt idx="514">
                  <c:v>1.63</c:v>
                </c:pt>
                <c:pt idx="515">
                  <c:v>1.56</c:v>
                </c:pt>
                <c:pt idx="516">
                  <c:v>1.57</c:v>
                </c:pt>
                <c:pt idx="517">
                  <c:v>1.53</c:v>
                </c:pt>
                <c:pt idx="518">
                  <c:v>1.5</c:v>
                </c:pt>
                <c:pt idx="519">
                  <c:v>1.45</c:v>
                </c:pt>
                <c:pt idx="520">
                  <c:v>1.47</c:v>
                </c:pt>
                <c:pt idx="521">
                  <c:v>1.51</c:v>
                </c:pt>
                <c:pt idx="522">
                  <c:v>1.51</c:v>
                </c:pt>
                <c:pt idx="523">
                  <c:v>1.57</c:v>
                </c:pt>
                <c:pt idx="524">
                  <c:v>1.52</c:v>
                </c:pt>
                <c:pt idx="525">
                  <c:v>1.45</c:v>
                </c:pt>
                <c:pt idx="526">
                  <c:v>1.5</c:v>
                </c:pt>
                <c:pt idx="527">
                  <c:v>1.48</c:v>
                </c:pt>
                <c:pt idx="528">
                  <c:v>1.5</c:v>
                </c:pt>
                <c:pt idx="529">
                  <c:v>1.49</c:v>
                </c:pt>
                <c:pt idx="530">
                  <c:v>1.54</c:v>
                </c:pt>
                <c:pt idx="531">
                  <c:v>1.49</c:v>
                </c:pt>
                <c:pt idx="532">
                  <c:v>1.49</c:v>
                </c:pt>
                <c:pt idx="533">
                  <c:v>1.45</c:v>
                </c:pt>
                <c:pt idx="534">
                  <c:v>1.48</c:v>
                </c:pt>
                <c:pt idx="535">
                  <c:v>1.44</c:v>
                </c:pt>
                <c:pt idx="536">
                  <c:v>1.405</c:v>
                </c:pt>
                <c:pt idx="537">
                  <c:v>1.37</c:v>
                </c:pt>
                <c:pt idx="538">
                  <c:v>1.33</c:v>
                </c:pt>
                <c:pt idx="539">
                  <c:v>1.3</c:v>
                </c:pt>
                <c:pt idx="540">
                  <c:v>1.37</c:v>
                </c:pt>
                <c:pt idx="541">
                  <c:v>1.38</c:v>
                </c:pt>
                <c:pt idx="542">
                  <c:v>1.42</c:v>
                </c:pt>
                <c:pt idx="543">
                  <c:v>1.37</c:v>
                </c:pt>
                <c:pt idx="544">
                  <c:v>1.31</c:v>
                </c:pt>
                <c:pt idx="545">
                  <c:v>1.31</c:v>
                </c:pt>
                <c:pt idx="546">
                  <c:v>1.19</c:v>
                </c:pt>
                <c:pt idx="547">
                  <c:v>1.23</c:v>
                </c:pt>
                <c:pt idx="548">
                  <c:v>1.3</c:v>
                </c:pt>
                <c:pt idx="549">
                  <c:v>1.27</c:v>
                </c:pt>
                <c:pt idx="550">
                  <c:v>1.3</c:v>
                </c:pt>
                <c:pt idx="551">
                  <c:v>1.29</c:v>
                </c:pt>
                <c:pt idx="552">
                  <c:v>1.25</c:v>
                </c:pt>
                <c:pt idx="553">
                  <c:v>1.26</c:v>
                </c:pt>
                <c:pt idx="554">
                  <c:v>1.28</c:v>
                </c:pt>
                <c:pt idx="555">
                  <c:v>1.24</c:v>
                </c:pt>
                <c:pt idx="556">
                  <c:v>1.2</c:v>
                </c:pt>
                <c:pt idx="557">
                  <c:v>1.19</c:v>
                </c:pt>
                <c:pt idx="558">
                  <c:v>1.19</c:v>
                </c:pt>
                <c:pt idx="559">
                  <c:v>1.23</c:v>
                </c:pt>
                <c:pt idx="560">
                  <c:v>1.31</c:v>
                </c:pt>
                <c:pt idx="561">
                  <c:v>1.33</c:v>
                </c:pt>
                <c:pt idx="562">
                  <c:v>1.36</c:v>
                </c:pt>
                <c:pt idx="563">
                  <c:v>1.35</c:v>
                </c:pt>
                <c:pt idx="564">
                  <c:v>1.36</c:v>
                </c:pt>
                <c:pt idx="565">
                  <c:v>1.29</c:v>
                </c:pt>
                <c:pt idx="566">
                  <c:v>1.26</c:v>
                </c:pt>
                <c:pt idx="567">
                  <c:v>1.26</c:v>
                </c:pt>
                <c:pt idx="568">
                  <c:v>1.27</c:v>
                </c:pt>
                <c:pt idx="569">
                  <c:v>1.24</c:v>
                </c:pt>
                <c:pt idx="570">
                  <c:v>1.26</c:v>
                </c:pt>
                <c:pt idx="571">
                  <c:v>1.25</c:v>
                </c:pt>
                <c:pt idx="572">
                  <c:v>1.29</c:v>
                </c:pt>
                <c:pt idx="573">
                  <c:v>1.35</c:v>
                </c:pt>
                <c:pt idx="574">
                  <c:v>1.34</c:v>
                </c:pt>
                <c:pt idx="575">
                  <c:v>1.31</c:v>
                </c:pt>
                <c:pt idx="576">
                  <c:v>1.29</c:v>
                </c:pt>
                <c:pt idx="577">
                  <c:v>1.3</c:v>
                </c:pt>
                <c:pt idx="578">
                  <c:v>1.31</c:v>
                </c:pt>
                <c:pt idx="579">
                  <c:v>1.29</c:v>
                </c:pt>
                <c:pt idx="580">
                  <c:v>1.33</c:v>
                </c:pt>
                <c:pt idx="581">
                  <c:v>1.355</c:v>
                </c:pt>
                <c:pt idx="582">
                  <c:v>1.38</c:v>
                </c:pt>
                <c:pt idx="583">
                  <c:v>1.35</c:v>
                </c:pt>
                <c:pt idx="584">
                  <c:v>1.3</c:v>
                </c:pt>
                <c:pt idx="585">
                  <c:v>1.35</c:v>
                </c:pt>
                <c:pt idx="586">
                  <c:v>1.33</c:v>
                </c:pt>
                <c:pt idx="587">
                  <c:v>1.28</c:v>
                </c:pt>
                <c:pt idx="588">
                  <c:v>1.31</c:v>
                </c:pt>
                <c:pt idx="589">
                  <c:v>1.34</c:v>
                </c:pt>
                <c:pt idx="590">
                  <c:v>1.37</c:v>
                </c:pt>
                <c:pt idx="591">
                  <c:v>1.31</c:v>
                </c:pt>
                <c:pt idx="592">
                  <c:v>1.33</c:v>
                </c:pt>
                <c:pt idx="593">
                  <c:v>1.32</c:v>
                </c:pt>
                <c:pt idx="594">
                  <c:v>1.41</c:v>
                </c:pt>
                <c:pt idx="595">
                  <c:v>1.47</c:v>
                </c:pt>
                <c:pt idx="596">
                  <c:v>1.48</c:v>
                </c:pt>
                <c:pt idx="597">
                  <c:v>1.54</c:v>
                </c:pt>
                <c:pt idx="598">
                  <c:v>1.55</c:v>
                </c:pt>
                <c:pt idx="599">
                  <c:v>1.52</c:v>
                </c:pt>
                <c:pt idx="600">
                  <c:v>1.48</c:v>
                </c:pt>
                <c:pt idx="601">
                  <c:v>1.49</c:v>
                </c:pt>
                <c:pt idx="602">
                  <c:v>1.54</c:v>
                </c:pt>
                <c:pt idx="603">
                  <c:v>1.53</c:v>
                </c:pt>
                <c:pt idx="604">
                  <c:v>1.58</c:v>
                </c:pt>
                <c:pt idx="605">
                  <c:v>1.61</c:v>
                </c:pt>
                <c:pt idx="606">
                  <c:v>1.6</c:v>
                </c:pt>
                <c:pt idx="607">
                  <c:v>1.59</c:v>
                </c:pt>
                <c:pt idx="608">
                  <c:v>1.56</c:v>
                </c:pt>
                <c:pt idx="609">
                  <c:v>1.52</c:v>
                </c:pt>
                <c:pt idx="610">
                  <c:v>1.59</c:v>
                </c:pt>
                <c:pt idx="611">
                  <c:v>1.59</c:v>
                </c:pt>
                <c:pt idx="612">
                  <c:v>1.65</c:v>
                </c:pt>
                <c:pt idx="613">
                  <c:v>1.65</c:v>
                </c:pt>
                <c:pt idx="614">
                  <c:v>1.68</c:v>
                </c:pt>
                <c:pt idx="615">
                  <c:v>1.66</c:v>
                </c:pt>
                <c:pt idx="616">
                  <c:v>1.64</c:v>
                </c:pt>
                <c:pt idx="617">
                  <c:v>1.63</c:v>
                </c:pt>
                <c:pt idx="618">
                  <c:v>1.54</c:v>
                </c:pt>
                <c:pt idx="619">
                  <c:v>1.57</c:v>
                </c:pt>
                <c:pt idx="620">
                  <c:v>1.55</c:v>
                </c:pt>
                <c:pt idx="621">
                  <c:v>1.58</c:v>
                </c:pt>
                <c:pt idx="622">
                  <c:v>1.56</c:v>
                </c:pt>
                <c:pt idx="623">
                  <c:v>1.6</c:v>
                </c:pt>
                <c:pt idx="624">
                  <c:v>1.53</c:v>
                </c:pt>
                <c:pt idx="625">
                  <c:v>1.45</c:v>
                </c:pt>
                <c:pt idx="626">
                  <c:v>1.51</c:v>
                </c:pt>
                <c:pt idx="627">
                  <c:v>1.46</c:v>
                </c:pt>
                <c:pt idx="628">
                  <c:v>1.56</c:v>
                </c:pt>
                <c:pt idx="629">
                  <c:v>1.57</c:v>
                </c:pt>
                <c:pt idx="630">
                  <c:v>1.58</c:v>
                </c:pt>
                <c:pt idx="631">
                  <c:v>1.63</c:v>
                </c:pt>
                <c:pt idx="632">
                  <c:v>1.63</c:v>
                </c:pt>
                <c:pt idx="633">
                  <c:v>1.6</c:v>
                </c:pt>
                <c:pt idx="634">
                  <c:v>1.59</c:v>
                </c:pt>
                <c:pt idx="635">
                  <c:v>1.54</c:v>
                </c:pt>
                <c:pt idx="636">
                  <c:v>1.63</c:v>
                </c:pt>
                <c:pt idx="637">
                  <c:v>1.67</c:v>
                </c:pt>
                <c:pt idx="638">
                  <c:v>1.64</c:v>
                </c:pt>
                <c:pt idx="639">
                  <c:v>1.56</c:v>
                </c:pt>
                <c:pt idx="640">
                  <c:v>1.48</c:v>
                </c:pt>
                <c:pt idx="641">
                  <c:v>1.52</c:v>
                </c:pt>
                <c:pt idx="642">
                  <c:v>1.43</c:v>
                </c:pt>
                <c:pt idx="643">
                  <c:v>1.43</c:v>
                </c:pt>
                <c:pt idx="644">
                  <c:v>1.44</c:v>
                </c:pt>
                <c:pt idx="645">
                  <c:v>1.35</c:v>
                </c:pt>
                <c:pt idx="646">
                  <c:v>1.43</c:v>
                </c:pt>
                <c:pt idx="647">
                  <c:v>1.48</c:v>
                </c:pt>
                <c:pt idx="648">
                  <c:v>1.52</c:v>
                </c:pt>
                <c:pt idx="649">
                  <c:v>1.49</c:v>
                </c:pt>
                <c:pt idx="650">
                  <c:v>1.48</c:v>
                </c:pt>
                <c:pt idx="651">
                  <c:v>1.42</c:v>
                </c:pt>
                <c:pt idx="652">
                  <c:v>1.44</c:v>
                </c:pt>
                <c:pt idx="653">
                  <c:v>1.47</c:v>
                </c:pt>
                <c:pt idx="654">
                  <c:v>1.44</c:v>
                </c:pt>
                <c:pt idx="655">
                  <c:v>1.41</c:v>
                </c:pt>
                <c:pt idx="656">
                  <c:v>1.43</c:v>
                </c:pt>
                <c:pt idx="657">
                  <c:v>1.48</c:v>
                </c:pt>
                <c:pt idx="658">
                  <c:v>1.46</c:v>
                </c:pt>
                <c:pt idx="659">
                  <c:v>1.5</c:v>
                </c:pt>
                <c:pt idx="660">
                  <c:v>1.49</c:v>
                </c:pt>
                <c:pt idx="661">
                  <c:v>1.48</c:v>
                </c:pt>
                <c:pt idx="662">
                  <c:v>1.49</c:v>
                </c:pt>
                <c:pt idx="663">
                  <c:v>1.55</c:v>
                </c:pt>
                <c:pt idx="664">
                  <c:v>1.52</c:v>
                </c:pt>
                <c:pt idx="665">
                  <c:v>1.52</c:v>
                </c:pt>
                <c:pt idx="666">
                  <c:v>1.63</c:v>
                </c:pt>
                <c:pt idx="667">
                  <c:v>1.66</c:v>
                </c:pt>
                <c:pt idx="668">
                  <c:v>1.71</c:v>
                </c:pt>
                <c:pt idx="669">
                  <c:v>1.73</c:v>
                </c:pt>
                <c:pt idx="670">
                  <c:v>1.76</c:v>
                </c:pt>
                <c:pt idx="671">
                  <c:v>1.78</c:v>
                </c:pt>
                <c:pt idx="672">
                  <c:v>1.75</c:v>
                </c:pt>
                <c:pt idx="673">
                  <c:v>1.74</c:v>
                </c:pt>
                <c:pt idx="674">
                  <c:v>1.7</c:v>
                </c:pt>
                <c:pt idx="675">
                  <c:v>1.78</c:v>
                </c:pt>
                <c:pt idx="676">
                  <c:v>1.8250000000000002</c:v>
                </c:pt>
                <c:pt idx="677">
                  <c:v>1.87</c:v>
                </c:pt>
                <c:pt idx="678">
                  <c:v>1.83</c:v>
                </c:pt>
                <c:pt idx="679">
                  <c:v>1.83</c:v>
                </c:pt>
                <c:pt idx="680">
                  <c:v>1.75</c:v>
                </c:pt>
                <c:pt idx="681">
                  <c:v>1.75</c:v>
                </c:pt>
                <c:pt idx="682">
                  <c:v>1.78</c:v>
                </c:pt>
                <c:pt idx="683">
                  <c:v>1.85</c:v>
                </c:pt>
                <c:pt idx="684">
                  <c:v>1.81</c:v>
                </c:pt>
                <c:pt idx="685">
                  <c:v>1.78</c:v>
                </c:pt>
                <c:pt idx="686">
                  <c:v>1.79</c:v>
                </c:pt>
                <c:pt idx="687">
                  <c:v>1.81</c:v>
                </c:pt>
                <c:pt idx="688">
                  <c:v>1.78</c:v>
                </c:pt>
                <c:pt idx="689">
                  <c:v>1.82</c:v>
                </c:pt>
                <c:pt idx="690">
                  <c:v>1.93</c:v>
                </c:pt>
                <c:pt idx="691">
                  <c:v>1.92</c:v>
                </c:pt>
                <c:pt idx="692">
                  <c:v>1.96</c:v>
                </c:pt>
                <c:pt idx="693">
                  <c:v>1.94</c:v>
                </c:pt>
                <c:pt idx="694">
                  <c:v>2.0299999999999998</c:v>
                </c:pt>
                <c:pt idx="695">
                  <c:v>1.92</c:v>
                </c:pt>
                <c:pt idx="696">
                  <c:v>1.98</c:v>
                </c:pt>
                <c:pt idx="697">
                  <c:v>2.0499999999999998</c:v>
                </c:pt>
                <c:pt idx="698">
                  <c:v>2.0299999999999998</c:v>
                </c:pt>
                <c:pt idx="699">
                  <c:v>1.97</c:v>
                </c:pt>
                <c:pt idx="700">
                  <c:v>1.92</c:v>
                </c:pt>
                <c:pt idx="701">
                  <c:v>1.93</c:v>
                </c:pt>
                <c:pt idx="702">
                  <c:v>1.94</c:v>
                </c:pt>
                <c:pt idx="703">
                  <c:v>1.99</c:v>
                </c:pt>
                <c:pt idx="704">
                  <c:v>1.96</c:v>
                </c:pt>
                <c:pt idx="705">
                  <c:v>1.97</c:v>
                </c:pt>
                <c:pt idx="706">
                  <c:v>1.83</c:v>
                </c:pt>
                <c:pt idx="707">
                  <c:v>1.72</c:v>
                </c:pt>
                <c:pt idx="708">
                  <c:v>1.86</c:v>
                </c:pt>
                <c:pt idx="709">
                  <c:v>1.86</c:v>
                </c:pt>
                <c:pt idx="710">
                  <c:v>1.74</c:v>
                </c:pt>
                <c:pt idx="711">
                  <c:v>1.78</c:v>
                </c:pt>
                <c:pt idx="712">
                  <c:v>1.86</c:v>
                </c:pt>
                <c:pt idx="713">
                  <c:v>1.94</c:v>
                </c:pt>
                <c:pt idx="714">
                  <c:v>1.98</c:v>
                </c:pt>
                <c:pt idx="715">
                  <c:v>2</c:v>
                </c:pt>
                <c:pt idx="716">
                  <c:v>2.14</c:v>
                </c:pt>
                <c:pt idx="717">
                  <c:v>2.15</c:v>
                </c:pt>
                <c:pt idx="718">
                  <c:v>2.19</c:v>
                </c:pt>
                <c:pt idx="719">
                  <c:v>2.2000000000000002</c:v>
                </c:pt>
                <c:pt idx="720">
                  <c:v>2.14</c:v>
                </c:pt>
                <c:pt idx="721">
                  <c:v>2.3199999999999998</c:v>
                </c:pt>
                <c:pt idx="722">
                  <c:v>2.38</c:v>
                </c:pt>
                <c:pt idx="723">
                  <c:v>2.3199999999999998</c:v>
                </c:pt>
                <c:pt idx="724">
                  <c:v>2.34</c:v>
                </c:pt>
                <c:pt idx="725">
                  <c:v>2.48</c:v>
                </c:pt>
                <c:pt idx="726">
                  <c:v>2.46</c:v>
                </c:pt>
                <c:pt idx="727">
                  <c:v>2.41</c:v>
                </c:pt>
                <c:pt idx="728">
                  <c:v>2.35</c:v>
                </c:pt>
                <c:pt idx="729">
                  <c:v>2.3199999999999998</c:v>
                </c:pt>
                <c:pt idx="730">
                  <c:v>2.39</c:v>
                </c:pt>
                <c:pt idx="731">
                  <c:v>2.42</c:v>
                </c:pt>
                <c:pt idx="732">
                  <c:v>2.54</c:v>
                </c:pt>
                <c:pt idx="733">
                  <c:v>2.61</c:v>
                </c:pt>
                <c:pt idx="734">
                  <c:v>2.66</c:v>
                </c:pt>
                <c:pt idx="735">
                  <c:v>2.72</c:v>
                </c:pt>
                <c:pt idx="736">
                  <c:v>2.79</c:v>
                </c:pt>
                <c:pt idx="737">
                  <c:v>2.72</c:v>
                </c:pt>
                <c:pt idx="738">
                  <c:v>2.7</c:v>
                </c:pt>
                <c:pt idx="739">
                  <c:v>2.83</c:v>
                </c:pt>
                <c:pt idx="740">
                  <c:v>2.84</c:v>
                </c:pt>
                <c:pt idx="741">
                  <c:v>2.85</c:v>
                </c:pt>
                <c:pt idx="742">
                  <c:v>2.93</c:v>
                </c:pt>
                <c:pt idx="743">
                  <c:v>2.85</c:v>
                </c:pt>
                <c:pt idx="744">
                  <c:v>2.9</c:v>
                </c:pt>
                <c:pt idx="745">
                  <c:v>2.9</c:v>
                </c:pt>
                <c:pt idx="746">
                  <c:v>2.81</c:v>
                </c:pt>
                <c:pt idx="747">
                  <c:v>2.77</c:v>
                </c:pt>
                <c:pt idx="748">
                  <c:v>2.82</c:v>
                </c:pt>
                <c:pt idx="749">
                  <c:v>2.85</c:v>
                </c:pt>
                <c:pt idx="750">
                  <c:v>2.89</c:v>
                </c:pt>
                <c:pt idx="751">
                  <c:v>2.99</c:v>
                </c:pt>
                <c:pt idx="752">
                  <c:v>2.97</c:v>
                </c:pt>
                <c:pt idx="753">
                  <c:v>2.93</c:v>
                </c:pt>
                <c:pt idx="754">
                  <c:v>3.05</c:v>
                </c:pt>
                <c:pt idx="755">
                  <c:v>3.12</c:v>
                </c:pt>
                <c:pt idx="756">
                  <c:v>3.05</c:v>
                </c:pt>
                <c:pt idx="757">
                  <c:v>2.99</c:v>
                </c:pt>
                <c:pt idx="758">
                  <c:v>2.91</c:v>
                </c:pt>
                <c:pt idx="759">
                  <c:v>2.84</c:v>
                </c:pt>
                <c:pt idx="760">
                  <c:v>2.93</c:v>
                </c:pt>
                <c:pt idx="761">
                  <c:v>2.88</c:v>
                </c:pt>
                <c:pt idx="762">
                  <c:v>2.98</c:v>
                </c:pt>
                <c:pt idx="763">
                  <c:v>2.89</c:v>
                </c:pt>
                <c:pt idx="764">
                  <c:v>2.84</c:v>
                </c:pt>
                <c:pt idx="765">
                  <c:v>2.78</c:v>
                </c:pt>
                <c:pt idx="766">
                  <c:v>2.86</c:v>
                </c:pt>
                <c:pt idx="767">
                  <c:v>2.76</c:v>
                </c:pt>
                <c:pt idx="768">
                  <c:v>2.75</c:v>
                </c:pt>
                <c:pt idx="769">
                  <c:v>2.75</c:v>
                </c:pt>
                <c:pt idx="770">
                  <c:v>2.74</c:v>
                </c:pt>
                <c:pt idx="771">
                  <c:v>2.7949999999999999</c:v>
                </c:pt>
                <c:pt idx="772">
                  <c:v>2.85</c:v>
                </c:pt>
                <c:pt idx="773">
                  <c:v>2.94</c:v>
                </c:pt>
                <c:pt idx="774">
                  <c:v>2.92</c:v>
                </c:pt>
                <c:pt idx="775">
                  <c:v>2.96</c:v>
                </c:pt>
                <c:pt idx="776">
                  <c:v>3.04</c:v>
                </c:pt>
                <c:pt idx="777">
                  <c:v>2.98</c:v>
                </c:pt>
                <c:pt idx="778">
                  <c:v>3.03</c:v>
                </c:pt>
                <c:pt idx="779">
                  <c:v>3.04</c:v>
                </c:pt>
                <c:pt idx="780">
                  <c:v>3.15</c:v>
                </c:pt>
                <c:pt idx="781">
                  <c:v>3.43</c:v>
                </c:pt>
                <c:pt idx="782">
                  <c:v>3.49</c:v>
                </c:pt>
                <c:pt idx="783">
                  <c:v>3.33</c:v>
                </c:pt>
                <c:pt idx="784">
                  <c:v>3.28</c:v>
                </c:pt>
                <c:pt idx="785">
                  <c:v>3.25</c:v>
                </c:pt>
                <c:pt idx="786">
                  <c:v>3.2800000000000002</c:v>
                </c:pt>
                <c:pt idx="787">
                  <c:v>3.31</c:v>
                </c:pt>
                <c:pt idx="788">
                  <c:v>3.16</c:v>
                </c:pt>
                <c:pt idx="789">
                  <c:v>3.09</c:v>
                </c:pt>
                <c:pt idx="790">
                  <c:v>3.13</c:v>
                </c:pt>
                <c:pt idx="791">
                  <c:v>3.2</c:v>
                </c:pt>
                <c:pt idx="792">
                  <c:v>3.2</c:v>
                </c:pt>
                <c:pt idx="793">
                  <c:v>3.1</c:v>
                </c:pt>
                <c:pt idx="794">
                  <c:v>2.98</c:v>
                </c:pt>
                <c:pt idx="795">
                  <c:v>2.88</c:v>
                </c:pt>
                <c:pt idx="796">
                  <c:v>2.8499999999999996</c:v>
                </c:pt>
                <c:pt idx="797">
                  <c:v>2.82</c:v>
                </c:pt>
                <c:pt idx="798">
                  <c:v>2.93</c:v>
                </c:pt>
                <c:pt idx="799">
                  <c:v>3.01</c:v>
                </c:pt>
                <c:pt idx="800">
                  <c:v>3.09</c:v>
                </c:pt>
                <c:pt idx="801">
                  <c:v>2.99</c:v>
                </c:pt>
                <c:pt idx="802">
                  <c:v>2.96</c:v>
                </c:pt>
                <c:pt idx="803">
                  <c:v>2.91</c:v>
                </c:pt>
                <c:pt idx="804">
                  <c:v>2.96</c:v>
                </c:pt>
                <c:pt idx="805">
                  <c:v>2.93</c:v>
                </c:pt>
                <c:pt idx="806">
                  <c:v>2.96</c:v>
                </c:pt>
                <c:pt idx="807">
                  <c:v>3.01</c:v>
                </c:pt>
                <c:pt idx="808">
                  <c:v>3.04</c:v>
                </c:pt>
                <c:pt idx="809">
                  <c:v>2.91</c:v>
                </c:pt>
                <c:pt idx="810">
                  <c:v>2.77</c:v>
                </c:pt>
                <c:pt idx="811">
                  <c:v>2.81</c:v>
                </c:pt>
                <c:pt idx="812">
                  <c:v>2.81</c:v>
                </c:pt>
                <c:pt idx="813">
                  <c:v>2.78</c:v>
                </c:pt>
                <c:pt idx="814">
                  <c:v>2.68</c:v>
                </c:pt>
                <c:pt idx="815">
                  <c:v>2.67</c:v>
                </c:pt>
                <c:pt idx="816">
                  <c:v>2.6</c:v>
                </c:pt>
                <c:pt idx="817">
                  <c:v>2.75</c:v>
                </c:pt>
                <c:pt idx="818">
                  <c:v>2.73</c:v>
                </c:pt>
                <c:pt idx="819">
                  <c:v>2.68</c:v>
                </c:pt>
                <c:pt idx="820">
                  <c:v>2.83</c:v>
                </c:pt>
                <c:pt idx="821">
                  <c:v>2.77</c:v>
                </c:pt>
                <c:pt idx="822">
                  <c:v>2.8</c:v>
                </c:pt>
                <c:pt idx="823">
                  <c:v>2.78</c:v>
                </c:pt>
                <c:pt idx="824">
                  <c:v>2.87</c:v>
                </c:pt>
                <c:pt idx="825">
                  <c:v>2.84</c:v>
                </c:pt>
                <c:pt idx="826">
                  <c:v>2.79</c:v>
                </c:pt>
                <c:pt idx="827">
                  <c:v>2.82</c:v>
                </c:pt>
                <c:pt idx="828">
                  <c:v>2.89</c:v>
                </c:pt>
                <c:pt idx="829">
                  <c:v>2.88</c:v>
                </c:pt>
                <c:pt idx="830">
                  <c:v>2.98</c:v>
                </c:pt>
                <c:pt idx="831">
                  <c:v>3.03</c:v>
                </c:pt>
                <c:pt idx="832">
                  <c:v>3.05</c:v>
                </c:pt>
                <c:pt idx="833">
                  <c:v>3.11</c:v>
                </c:pt>
                <c:pt idx="834">
                  <c:v>3.03</c:v>
                </c:pt>
                <c:pt idx="835">
                  <c:v>3.04</c:v>
                </c:pt>
                <c:pt idx="836">
                  <c:v>3.12</c:v>
                </c:pt>
                <c:pt idx="837">
                  <c:v>3.11</c:v>
                </c:pt>
                <c:pt idx="838">
                  <c:v>3.15</c:v>
                </c:pt>
                <c:pt idx="839">
                  <c:v>3.26</c:v>
                </c:pt>
                <c:pt idx="840">
                  <c:v>3.2</c:v>
                </c:pt>
                <c:pt idx="841">
                  <c:v>3.2650000000000001</c:v>
                </c:pt>
                <c:pt idx="842">
                  <c:v>3.33</c:v>
                </c:pt>
                <c:pt idx="843">
                  <c:v>3.27</c:v>
                </c:pt>
                <c:pt idx="844">
                  <c:v>3.29</c:v>
                </c:pt>
                <c:pt idx="845">
                  <c:v>3.33</c:v>
                </c:pt>
                <c:pt idx="846">
                  <c:v>3.37</c:v>
                </c:pt>
                <c:pt idx="847">
                  <c:v>3.42</c:v>
                </c:pt>
                <c:pt idx="848">
                  <c:v>3.41</c:v>
                </c:pt>
                <c:pt idx="849">
                  <c:v>3.45</c:v>
                </c:pt>
                <c:pt idx="850">
                  <c:v>3.45</c:v>
                </c:pt>
                <c:pt idx="851">
                  <c:v>3.49</c:v>
                </c:pt>
                <c:pt idx="852">
                  <c:v>3.57</c:v>
                </c:pt>
                <c:pt idx="853">
                  <c:v>3.51</c:v>
                </c:pt>
                <c:pt idx="854">
                  <c:v>3.7</c:v>
                </c:pt>
                <c:pt idx="855">
                  <c:v>3.69</c:v>
                </c:pt>
                <c:pt idx="856">
                  <c:v>3.88</c:v>
                </c:pt>
                <c:pt idx="857">
                  <c:v>3.97</c:v>
                </c:pt>
                <c:pt idx="858">
                  <c:v>3.72</c:v>
                </c:pt>
                <c:pt idx="859">
                  <c:v>3.76</c:v>
                </c:pt>
                <c:pt idx="860">
                  <c:v>3.83</c:v>
                </c:pt>
                <c:pt idx="861">
                  <c:v>3.67</c:v>
                </c:pt>
                <c:pt idx="862">
                  <c:v>3.62</c:v>
                </c:pt>
                <c:pt idx="863">
                  <c:v>3.76</c:v>
                </c:pt>
                <c:pt idx="864">
                  <c:v>3.83</c:v>
                </c:pt>
                <c:pt idx="865">
                  <c:v>3.89</c:v>
                </c:pt>
                <c:pt idx="866">
                  <c:v>3.91</c:v>
                </c:pt>
                <c:pt idx="867">
                  <c:v>3.93</c:v>
                </c:pt>
                <c:pt idx="868">
                  <c:v>3.91</c:v>
                </c:pt>
                <c:pt idx="869">
                  <c:v>3.97</c:v>
                </c:pt>
                <c:pt idx="870">
                  <c:v>4</c:v>
                </c:pt>
                <c:pt idx="871">
                  <c:v>4.0199999999999996</c:v>
                </c:pt>
                <c:pt idx="872">
                  <c:v>4.01</c:v>
                </c:pt>
                <c:pt idx="873">
                  <c:v>4.1399999999999997</c:v>
                </c:pt>
                <c:pt idx="874">
                  <c:v>4.24</c:v>
                </c:pt>
                <c:pt idx="875">
                  <c:v>4.21</c:v>
                </c:pt>
                <c:pt idx="876">
                  <c:v>4.25</c:v>
                </c:pt>
                <c:pt idx="877">
                  <c:v>4.0999999999999996</c:v>
                </c:pt>
                <c:pt idx="878">
                  <c:v>4.04</c:v>
                </c:pt>
                <c:pt idx="879">
                  <c:v>3.96</c:v>
                </c:pt>
                <c:pt idx="880">
                  <c:v>4.0199999999999996</c:v>
                </c:pt>
                <c:pt idx="881">
                  <c:v>4.0999999999999996</c:v>
                </c:pt>
                <c:pt idx="882">
                  <c:v>4.07</c:v>
                </c:pt>
                <c:pt idx="883">
                  <c:v>4.0999999999999996</c:v>
                </c:pt>
                <c:pt idx="884">
                  <c:v>4.1399999999999997</c:v>
                </c:pt>
                <c:pt idx="885">
                  <c:v>4.17</c:v>
                </c:pt>
                <c:pt idx="886">
                  <c:v>4.22</c:v>
                </c:pt>
                <c:pt idx="887">
                  <c:v>4.1399999999999997</c:v>
                </c:pt>
                <c:pt idx="888">
                  <c:v>4.12</c:v>
                </c:pt>
                <c:pt idx="889">
                  <c:v>3.82</c:v>
                </c:pt>
                <c:pt idx="890">
                  <c:v>3.8499999999999996</c:v>
                </c:pt>
                <c:pt idx="891">
                  <c:v>3.88</c:v>
                </c:pt>
                <c:pt idx="892">
                  <c:v>3.8</c:v>
                </c:pt>
                <c:pt idx="893">
                  <c:v>3.67</c:v>
                </c:pt>
                <c:pt idx="894">
                  <c:v>3.77</c:v>
                </c:pt>
                <c:pt idx="895">
                  <c:v>3.82</c:v>
                </c:pt>
                <c:pt idx="896">
                  <c:v>3.83</c:v>
                </c:pt>
                <c:pt idx="897">
                  <c:v>3.76</c:v>
                </c:pt>
                <c:pt idx="898">
                  <c:v>3.71</c:v>
                </c:pt>
                <c:pt idx="899">
                  <c:v>3.6950000000000003</c:v>
                </c:pt>
                <c:pt idx="900">
                  <c:v>3.68</c:v>
                </c:pt>
                <c:pt idx="901">
                  <c:v>3.69</c:v>
                </c:pt>
                <c:pt idx="902">
                  <c:v>3.75</c:v>
                </c:pt>
                <c:pt idx="903">
                  <c:v>3.68</c:v>
                </c:pt>
                <c:pt idx="904">
                  <c:v>3.53</c:v>
                </c:pt>
                <c:pt idx="905">
                  <c:v>3.51</c:v>
                </c:pt>
                <c:pt idx="906">
                  <c:v>3.6</c:v>
                </c:pt>
                <c:pt idx="907">
                  <c:v>3.51</c:v>
                </c:pt>
                <c:pt idx="908">
                  <c:v>3.42</c:v>
                </c:pt>
                <c:pt idx="909">
                  <c:v>3.48</c:v>
                </c:pt>
                <c:pt idx="910">
                  <c:v>3.57</c:v>
                </c:pt>
                <c:pt idx="911">
                  <c:v>3.61</c:v>
                </c:pt>
                <c:pt idx="912">
                  <c:v>3.51</c:v>
                </c:pt>
                <c:pt idx="913">
                  <c:v>3.49</c:v>
                </c:pt>
                <c:pt idx="914">
                  <c:v>3.44</c:v>
                </c:pt>
                <c:pt idx="915">
                  <c:v>3.48</c:v>
                </c:pt>
                <c:pt idx="916">
                  <c:v>3.57</c:v>
                </c:pt>
                <c:pt idx="917">
                  <c:v>3.69</c:v>
                </c:pt>
                <c:pt idx="918">
                  <c:v>3.68</c:v>
                </c:pt>
                <c:pt idx="919">
                  <c:v>3.67</c:v>
                </c:pt>
                <c:pt idx="920">
                  <c:v>3.75</c:v>
                </c:pt>
                <c:pt idx="921">
                  <c:v>3.7949999999999999</c:v>
                </c:pt>
                <c:pt idx="922">
                  <c:v>3.84</c:v>
                </c:pt>
                <c:pt idx="923">
                  <c:v>3.88</c:v>
                </c:pt>
                <c:pt idx="924">
                  <c:v>3.83</c:v>
                </c:pt>
                <c:pt idx="925">
                  <c:v>3.88</c:v>
                </c:pt>
                <c:pt idx="926">
                  <c:v>3.835</c:v>
                </c:pt>
                <c:pt idx="927">
                  <c:v>3.79</c:v>
                </c:pt>
                <c:pt idx="928">
                  <c:v>3.69</c:v>
                </c:pt>
                <c:pt idx="929">
                  <c:v>3.71</c:v>
                </c:pt>
                <c:pt idx="930">
                  <c:v>3.55</c:v>
                </c:pt>
                <c:pt idx="931">
                  <c:v>3.53</c:v>
                </c:pt>
                <c:pt idx="932">
                  <c:v>3.61</c:v>
                </c:pt>
                <c:pt idx="933">
                  <c:v>3.54</c:v>
                </c:pt>
                <c:pt idx="934">
                  <c:v>3.43</c:v>
                </c:pt>
                <c:pt idx="935">
                  <c:v>3.49</c:v>
                </c:pt>
                <c:pt idx="936">
                  <c:v>3.51</c:v>
                </c:pt>
                <c:pt idx="937">
                  <c:v>3.53</c:v>
                </c:pt>
                <c:pt idx="938">
                  <c:v>3.37</c:v>
                </c:pt>
                <c:pt idx="939">
                  <c:v>3.39</c:v>
                </c:pt>
                <c:pt idx="940">
                  <c:v>3.48</c:v>
                </c:pt>
                <c:pt idx="941">
                  <c:v>3.52</c:v>
                </c:pt>
                <c:pt idx="942">
                  <c:v>3.46</c:v>
                </c:pt>
                <c:pt idx="943">
                  <c:v>3.46</c:v>
                </c:pt>
                <c:pt idx="944">
                  <c:v>3.49</c:v>
                </c:pt>
                <c:pt idx="945">
                  <c:v>3.52</c:v>
                </c:pt>
                <c:pt idx="946">
                  <c:v>3.55</c:v>
                </c:pt>
                <c:pt idx="947">
                  <c:v>3.52</c:v>
                </c:pt>
                <c:pt idx="948">
                  <c:v>3.39</c:v>
                </c:pt>
                <c:pt idx="949">
                  <c:v>3.4</c:v>
                </c:pt>
                <c:pt idx="950">
                  <c:v>3.53</c:v>
                </c:pt>
                <c:pt idx="951">
                  <c:v>3.63</c:v>
                </c:pt>
                <c:pt idx="952">
                  <c:v>3.67</c:v>
                </c:pt>
                <c:pt idx="953">
                  <c:v>3.63</c:v>
                </c:pt>
                <c:pt idx="954">
                  <c:v>3.67</c:v>
                </c:pt>
                <c:pt idx="955">
                  <c:v>3.74</c:v>
                </c:pt>
                <c:pt idx="956">
                  <c:v>3.72</c:v>
                </c:pt>
                <c:pt idx="957">
                  <c:v>3.77</c:v>
                </c:pt>
                <c:pt idx="958">
                  <c:v>3.81</c:v>
                </c:pt>
                <c:pt idx="959">
                  <c:v>3.86</c:v>
                </c:pt>
                <c:pt idx="960">
                  <c:v>3.82</c:v>
                </c:pt>
                <c:pt idx="961">
                  <c:v>3.8849999999999998</c:v>
                </c:pt>
                <c:pt idx="962">
                  <c:v>3.95</c:v>
                </c:pt>
                <c:pt idx="963">
                  <c:v>3.93</c:v>
                </c:pt>
                <c:pt idx="964">
                  <c:v>3.88</c:v>
                </c:pt>
                <c:pt idx="965">
                  <c:v>3.95</c:v>
                </c:pt>
                <c:pt idx="966">
                  <c:v>3.92</c:v>
                </c:pt>
                <c:pt idx="967">
                  <c:v>3.92</c:v>
                </c:pt>
                <c:pt idx="968">
                  <c:v>4.01</c:v>
                </c:pt>
                <c:pt idx="969">
                  <c:v>4.08</c:v>
                </c:pt>
                <c:pt idx="970">
                  <c:v>3.97</c:v>
                </c:pt>
                <c:pt idx="971">
                  <c:v>3.98</c:v>
                </c:pt>
                <c:pt idx="972">
                  <c:v>3.97</c:v>
                </c:pt>
                <c:pt idx="973">
                  <c:v>3.98</c:v>
                </c:pt>
                <c:pt idx="974">
                  <c:v>3.93</c:v>
                </c:pt>
                <c:pt idx="975">
                  <c:v>3.7</c:v>
                </c:pt>
                <c:pt idx="976">
                  <c:v>3.55</c:v>
                </c:pt>
                <c:pt idx="977">
                  <c:v>3.64</c:v>
                </c:pt>
                <c:pt idx="978">
                  <c:v>3.51</c:v>
                </c:pt>
                <c:pt idx="979">
                  <c:v>3.56</c:v>
                </c:pt>
                <c:pt idx="980">
                  <c:v>3.39</c:v>
                </c:pt>
                <c:pt idx="981">
                  <c:v>3.47</c:v>
                </c:pt>
                <c:pt idx="982">
                  <c:v>3.59</c:v>
                </c:pt>
                <c:pt idx="983">
                  <c:v>3.48</c:v>
                </c:pt>
                <c:pt idx="984">
                  <c:v>3.38</c:v>
                </c:pt>
                <c:pt idx="985">
                  <c:v>3.38</c:v>
                </c:pt>
                <c:pt idx="986">
                  <c:v>3.53</c:v>
                </c:pt>
                <c:pt idx="987">
                  <c:v>3.55</c:v>
                </c:pt>
                <c:pt idx="988">
                  <c:v>3.57</c:v>
                </c:pt>
                <c:pt idx="989">
                  <c:v>3.55</c:v>
                </c:pt>
                <c:pt idx="990">
                  <c:v>3.48</c:v>
                </c:pt>
                <c:pt idx="991">
                  <c:v>3.43</c:v>
                </c:pt>
                <c:pt idx="992">
                  <c:v>3.35</c:v>
                </c:pt>
                <c:pt idx="993">
                  <c:v>3.3</c:v>
                </c:pt>
                <c:pt idx="994">
                  <c:v>3.3</c:v>
                </c:pt>
                <c:pt idx="995">
                  <c:v>3.39</c:v>
                </c:pt>
                <c:pt idx="996">
                  <c:v>3.41</c:v>
                </c:pt>
                <c:pt idx="997">
                  <c:v>3.43</c:v>
                </c:pt>
                <c:pt idx="998">
                  <c:v>3.41</c:v>
                </c:pt>
                <c:pt idx="999">
                  <c:v>3.45</c:v>
                </c:pt>
                <c:pt idx="1000">
                  <c:v>3.52</c:v>
                </c:pt>
                <c:pt idx="1001">
                  <c:v>3.6</c:v>
                </c:pt>
                <c:pt idx="1002">
                  <c:v>3.58</c:v>
                </c:pt>
                <c:pt idx="1003">
                  <c:v>3.6</c:v>
                </c:pt>
                <c:pt idx="1004">
                  <c:v>3.54</c:v>
                </c:pt>
                <c:pt idx="1005">
                  <c:v>3.57</c:v>
                </c:pt>
                <c:pt idx="1006">
                  <c:v>3.52</c:v>
                </c:pt>
                <c:pt idx="1007">
                  <c:v>3.4</c:v>
                </c:pt>
                <c:pt idx="1008">
                  <c:v>3.43</c:v>
                </c:pt>
                <c:pt idx="1009">
                  <c:v>3.53</c:v>
                </c:pt>
                <c:pt idx="1010">
                  <c:v>3.44</c:v>
                </c:pt>
                <c:pt idx="1011">
                  <c:v>3.59</c:v>
                </c:pt>
                <c:pt idx="1012">
                  <c:v>3.44</c:v>
                </c:pt>
                <c:pt idx="1013">
                  <c:v>3.38</c:v>
                </c:pt>
                <c:pt idx="1014">
                  <c:v>3.37</c:v>
                </c:pt>
                <c:pt idx="1015">
                  <c:v>3.44</c:v>
                </c:pt>
                <c:pt idx="1016">
                  <c:v>3.52</c:v>
                </c:pt>
                <c:pt idx="1017">
                  <c:v>3.53</c:v>
                </c:pt>
                <c:pt idx="1018">
                  <c:v>3.43</c:v>
                </c:pt>
                <c:pt idx="1019">
                  <c:v>3.39</c:v>
                </c:pt>
                <c:pt idx="1020">
                  <c:v>3.46</c:v>
                </c:pt>
                <c:pt idx="1021">
                  <c:v>3.5</c:v>
                </c:pt>
                <c:pt idx="1022">
                  <c:v>3.54</c:v>
                </c:pt>
                <c:pt idx="1023">
                  <c:v>3.57</c:v>
                </c:pt>
                <c:pt idx="1024">
                  <c:v>3.65</c:v>
                </c:pt>
                <c:pt idx="1025">
                  <c:v>3.7</c:v>
                </c:pt>
                <c:pt idx="1026">
                  <c:v>3.72</c:v>
                </c:pt>
                <c:pt idx="1027">
                  <c:v>3.7</c:v>
                </c:pt>
                <c:pt idx="1028">
                  <c:v>3.73</c:v>
                </c:pt>
                <c:pt idx="1029">
                  <c:v>3.83</c:v>
                </c:pt>
                <c:pt idx="1030">
                  <c:v>3.8</c:v>
                </c:pt>
                <c:pt idx="1031">
                  <c:v>3.7450000000000001</c:v>
                </c:pt>
                <c:pt idx="1032">
                  <c:v>3.69</c:v>
                </c:pt>
                <c:pt idx="1033">
                  <c:v>3.64</c:v>
                </c:pt>
                <c:pt idx="1034">
                  <c:v>3.61</c:v>
                </c:pt>
                <c:pt idx="1035">
                  <c:v>3.69</c:v>
                </c:pt>
                <c:pt idx="1036">
                  <c:v>3.69</c:v>
                </c:pt>
                <c:pt idx="1037">
                  <c:v>3.7</c:v>
                </c:pt>
                <c:pt idx="1038">
                  <c:v>3.79</c:v>
                </c:pt>
                <c:pt idx="1039">
                  <c:v>3.73</c:v>
                </c:pt>
                <c:pt idx="1040">
                  <c:v>3.75</c:v>
                </c:pt>
                <c:pt idx="1041">
                  <c:v>3.73</c:v>
                </c:pt>
                <c:pt idx="1042">
                  <c:v>3.84</c:v>
                </c:pt>
                <c:pt idx="1043">
                  <c:v>3.83</c:v>
                </c:pt>
                <c:pt idx="1044">
                  <c:v>3.72</c:v>
                </c:pt>
                <c:pt idx="1045">
                  <c:v>3.77</c:v>
                </c:pt>
                <c:pt idx="1046">
                  <c:v>3.7549999999999999</c:v>
                </c:pt>
                <c:pt idx="1047">
                  <c:v>3.74</c:v>
                </c:pt>
                <c:pt idx="1048">
                  <c:v>3.72</c:v>
                </c:pt>
                <c:pt idx="1049">
                  <c:v>3.8</c:v>
                </c:pt>
                <c:pt idx="1050">
                  <c:v>3.74</c:v>
                </c:pt>
                <c:pt idx="1051">
                  <c:v>3.72</c:v>
                </c:pt>
                <c:pt idx="1052">
                  <c:v>3.77</c:v>
                </c:pt>
                <c:pt idx="1053">
                  <c:v>3.71</c:v>
                </c:pt>
                <c:pt idx="1054">
                  <c:v>3.85</c:v>
                </c:pt>
                <c:pt idx="1055">
                  <c:v>3.81</c:v>
                </c:pt>
                <c:pt idx="1056">
                  <c:v>3.86</c:v>
                </c:pt>
                <c:pt idx="1057">
                  <c:v>3.9050000000000002</c:v>
                </c:pt>
                <c:pt idx="1058">
                  <c:v>3.95</c:v>
                </c:pt>
                <c:pt idx="1059">
                  <c:v>4.05</c:v>
                </c:pt>
                <c:pt idx="1060">
                  <c:v>4.0599999999999996</c:v>
                </c:pt>
                <c:pt idx="1061">
                  <c:v>4.01</c:v>
                </c:pt>
                <c:pt idx="1062">
                  <c:v>3.99</c:v>
                </c:pt>
                <c:pt idx="1063">
                  <c:v>3.86</c:v>
                </c:pt>
                <c:pt idx="1064">
                  <c:v>3.76</c:v>
                </c:pt>
                <c:pt idx="1065">
                  <c:v>3.83</c:v>
                </c:pt>
                <c:pt idx="1066">
                  <c:v>3.81</c:v>
                </c:pt>
                <c:pt idx="1067">
                  <c:v>3.8</c:v>
                </c:pt>
                <c:pt idx="1068">
                  <c:v>3.75</c:v>
                </c:pt>
                <c:pt idx="1069">
                  <c:v>3.85</c:v>
                </c:pt>
                <c:pt idx="1070">
                  <c:v>3.84</c:v>
                </c:pt>
                <c:pt idx="1071">
                  <c:v>3.86</c:v>
                </c:pt>
                <c:pt idx="1072">
                  <c:v>3.91</c:v>
                </c:pt>
                <c:pt idx="1073">
                  <c:v>3.86</c:v>
                </c:pt>
                <c:pt idx="1074">
                  <c:v>4.01</c:v>
                </c:pt>
                <c:pt idx="1075">
                  <c:v>3.96</c:v>
                </c:pt>
                <c:pt idx="1076">
                  <c:v>3.97</c:v>
                </c:pt>
                <c:pt idx="1077">
                  <c:v>4.05</c:v>
                </c:pt>
                <c:pt idx="1078">
                  <c:v>4.08</c:v>
                </c:pt>
                <c:pt idx="1079">
                  <c:v>4.2</c:v>
                </c:pt>
                <c:pt idx="1080">
                  <c:v>4.05</c:v>
                </c:pt>
                <c:pt idx="1081">
                  <c:v>4.09</c:v>
                </c:pt>
                <c:pt idx="1082">
                  <c:v>4.0199999999999996</c:v>
                </c:pt>
                <c:pt idx="1083">
                  <c:v>4</c:v>
                </c:pt>
                <c:pt idx="1084">
                  <c:v>4.09</c:v>
                </c:pt>
                <c:pt idx="1085">
                  <c:v>4.16</c:v>
                </c:pt>
                <c:pt idx="1086">
                  <c:v>4.1900000000000004</c:v>
                </c:pt>
                <c:pt idx="1087">
                  <c:v>4.21</c:v>
                </c:pt>
                <c:pt idx="1088">
                  <c:v>4.28</c:v>
                </c:pt>
                <c:pt idx="1089">
                  <c:v>4.3</c:v>
                </c:pt>
                <c:pt idx="1090">
                  <c:v>4.26</c:v>
                </c:pt>
                <c:pt idx="1091">
                  <c:v>4.34</c:v>
                </c:pt>
                <c:pt idx="1092">
                  <c:v>4.34</c:v>
                </c:pt>
                <c:pt idx="1093">
                  <c:v>4.1900000000000004</c:v>
                </c:pt>
                <c:pt idx="1094">
                  <c:v>4.2300000000000004</c:v>
                </c:pt>
                <c:pt idx="1095">
                  <c:v>4.25</c:v>
                </c:pt>
                <c:pt idx="1096">
                  <c:v>4.2</c:v>
                </c:pt>
                <c:pt idx="1097">
                  <c:v>4.12</c:v>
                </c:pt>
                <c:pt idx="1098">
                  <c:v>4.12</c:v>
                </c:pt>
                <c:pt idx="1099">
                  <c:v>4.09</c:v>
                </c:pt>
                <c:pt idx="1100">
                  <c:v>4.18</c:v>
                </c:pt>
                <c:pt idx="1101">
                  <c:v>4.2249999999999996</c:v>
                </c:pt>
                <c:pt idx="1102">
                  <c:v>4.2699999999999996</c:v>
                </c:pt>
                <c:pt idx="1103">
                  <c:v>4.3</c:v>
                </c:pt>
                <c:pt idx="1104">
                  <c:v>4.2699999999999996</c:v>
                </c:pt>
                <c:pt idx="1105">
                  <c:v>4.26</c:v>
                </c:pt>
                <c:pt idx="1106">
                  <c:v>4.29</c:v>
                </c:pt>
                <c:pt idx="1107">
                  <c:v>4.2699999999999996</c:v>
                </c:pt>
                <c:pt idx="1108">
                  <c:v>4.25</c:v>
                </c:pt>
                <c:pt idx="1109">
                  <c:v>4.29</c:v>
                </c:pt>
                <c:pt idx="1110">
                  <c:v>4.33</c:v>
                </c:pt>
                <c:pt idx="1111">
                  <c:v>4.32</c:v>
                </c:pt>
                <c:pt idx="1112">
                  <c:v>4.37</c:v>
                </c:pt>
                <c:pt idx="1113">
                  <c:v>4.3499999999999996</c:v>
                </c:pt>
                <c:pt idx="1114">
                  <c:v>4.49</c:v>
                </c:pt>
                <c:pt idx="1115">
                  <c:v>4.4400000000000004</c:v>
                </c:pt>
                <c:pt idx="1116">
                  <c:v>4.55</c:v>
                </c:pt>
                <c:pt idx="1117">
                  <c:v>4.5599999999999996</c:v>
                </c:pt>
                <c:pt idx="1118">
                  <c:v>4.6100000000000003</c:v>
                </c:pt>
                <c:pt idx="1119">
                  <c:v>4.59</c:v>
                </c:pt>
                <c:pt idx="1120">
                  <c:v>4.59</c:v>
                </c:pt>
                <c:pt idx="1121">
                  <c:v>4.6900000000000004</c:v>
                </c:pt>
                <c:pt idx="1122">
                  <c:v>4.8099999999999996</c:v>
                </c:pt>
                <c:pt idx="1123">
                  <c:v>4.7300000000000004</c:v>
                </c:pt>
                <c:pt idx="1124">
                  <c:v>4.72</c:v>
                </c:pt>
                <c:pt idx="1125">
                  <c:v>4.78</c:v>
                </c:pt>
                <c:pt idx="1126">
                  <c:v>4.7200000000000006</c:v>
                </c:pt>
                <c:pt idx="1127">
                  <c:v>4.66</c:v>
                </c:pt>
                <c:pt idx="1128">
                  <c:v>4.58</c:v>
                </c:pt>
                <c:pt idx="1129">
                  <c:v>4.7</c:v>
                </c:pt>
                <c:pt idx="1130">
                  <c:v>4.63</c:v>
                </c:pt>
                <c:pt idx="1131">
                  <c:v>4.71</c:v>
                </c:pt>
                <c:pt idx="1132">
                  <c:v>4.83</c:v>
                </c:pt>
                <c:pt idx="1133">
                  <c:v>4.91</c:v>
                </c:pt>
                <c:pt idx="1134">
                  <c:v>4.9800000000000004</c:v>
                </c:pt>
                <c:pt idx="1135">
                  <c:v>4.93</c:v>
                </c:pt>
                <c:pt idx="1136">
                  <c:v>4.8600000000000003</c:v>
                </c:pt>
                <c:pt idx="1137">
                  <c:v>4.83</c:v>
                </c:pt>
                <c:pt idx="1138">
                  <c:v>4.95</c:v>
                </c:pt>
                <c:pt idx="1139">
                  <c:v>4.8600000000000003</c:v>
                </c:pt>
                <c:pt idx="1140">
                  <c:v>4.84</c:v>
                </c:pt>
                <c:pt idx="1141">
                  <c:v>4.88</c:v>
                </c:pt>
                <c:pt idx="1142">
                  <c:v>4.88</c:v>
                </c:pt>
                <c:pt idx="1143">
                  <c:v>4.7699999999999996</c:v>
                </c:pt>
                <c:pt idx="1144">
                  <c:v>4.67</c:v>
                </c:pt>
                <c:pt idx="1145">
                  <c:v>4.57</c:v>
                </c:pt>
                <c:pt idx="1146">
                  <c:v>4.67</c:v>
                </c:pt>
                <c:pt idx="1147">
                  <c:v>4.58</c:v>
                </c:pt>
                <c:pt idx="1148">
                  <c:v>4.49</c:v>
                </c:pt>
                <c:pt idx="1149">
                  <c:v>4.62</c:v>
                </c:pt>
                <c:pt idx="1150">
                  <c:v>4.6100000000000003</c:v>
                </c:pt>
                <c:pt idx="1151">
                  <c:v>4.63</c:v>
                </c:pt>
                <c:pt idx="1152">
                  <c:v>4.4400000000000004</c:v>
                </c:pt>
                <c:pt idx="1153">
                  <c:v>4.53</c:v>
                </c:pt>
                <c:pt idx="1154">
                  <c:v>4.45</c:v>
                </c:pt>
                <c:pt idx="1155">
                  <c:v>4.4400000000000004</c:v>
                </c:pt>
                <c:pt idx="1156">
                  <c:v>4.42</c:v>
                </c:pt>
                <c:pt idx="1157">
                  <c:v>4.41</c:v>
                </c:pt>
                <c:pt idx="1158">
                  <c:v>4.42</c:v>
                </c:pt>
                <c:pt idx="1159">
                  <c:v>4.4450000000000003</c:v>
                </c:pt>
                <c:pt idx="1160">
                  <c:v>4.47</c:v>
                </c:pt>
                <c:pt idx="1161">
                  <c:v>4.3899999999999997</c:v>
                </c:pt>
                <c:pt idx="1162">
                  <c:v>4.34</c:v>
                </c:pt>
                <c:pt idx="1163">
                  <c:v>4.2699999999999996</c:v>
                </c:pt>
                <c:pt idx="1164">
                  <c:v>4.37</c:v>
                </c:pt>
                <c:pt idx="1165">
                  <c:v>4.22</c:v>
                </c:pt>
                <c:pt idx="1166">
                  <c:v>4.28</c:v>
                </c:pt>
                <c:pt idx="1167">
                  <c:v>4.18</c:v>
                </c:pt>
                <c:pt idx="1168">
                  <c:v>4.12</c:v>
                </c:pt>
                <c:pt idx="1169">
                  <c:v>4.1399999999999997</c:v>
                </c:pt>
                <c:pt idx="1170">
                  <c:v>4.2300000000000004</c:v>
                </c:pt>
                <c:pt idx="1171">
                  <c:v>4.2300000000000004</c:v>
                </c:pt>
                <c:pt idx="1172">
                  <c:v>4.2</c:v>
                </c:pt>
                <c:pt idx="1173">
                  <c:v>4.04</c:v>
                </c:pt>
                <c:pt idx="1174">
                  <c:v>3.92</c:v>
                </c:pt>
                <c:pt idx="1175">
                  <c:v>3.91</c:v>
                </c:pt>
                <c:pt idx="1176">
                  <c:v>3.95</c:v>
                </c:pt>
                <c:pt idx="1177">
                  <c:v>3.93</c:v>
                </c:pt>
                <c:pt idx="1178">
                  <c:v>3.86</c:v>
                </c:pt>
                <c:pt idx="1179">
                  <c:v>3.89</c:v>
                </c:pt>
                <c:pt idx="1180">
                  <c:v>3.9</c:v>
                </c:pt>
                <c:pt idx="1181">
                  <c:v>3.895</c:v>
                </c:pt>
                <c:pt idx="1182">
                  <c:v>3.89</c:v>
                </c:pt>
                <c:pt idx="1183">
                  <c:v>3.79</c:v>
                </c:pt>
                <c:pt idx="1184">
                  <c:v>3.84</c:v>
                </c:pt>
                <c:pt idx="1185">
                  <c:v>3.88</c:v>
                </c:pt>
                <c:pt idx="1186">
                  <c:v>3.915</c:v>
                </c:pt>
                <c:pt idx="1187">
                  <c:v>3.95</c:v>
                </c:pt>
                <c:pt idx="1188">
                  <c:v>3.91</c:v>
                </c:pt>
                <c:pt idx="1189">
                  <c:v>3.99</c:v>
                </c:pt>
                <c:pt idx="1190">
                  <c:v>4.05</c:v>
                </c:pt>
                <c:pt idx="1191">
                  <c:v>4.01</c:v>
                </c:pt>
                <c:pt idx="1192">
                  <c:v>4.0199999999999996</c:v>
                </c:pt>
                <c:pt idx="1193">
                  <c:v>4.04</c:v>
                </c:pt>
                <c:pt idx="1194">
                  <c:v>3.98</c:v>
                </c:pt>
                <c:pt idx="1195">
                  <c:v>3.96</c:v>
                </c:pt>
                <c:pt idx="1196">
                  <c:v>4.0150000000000006</c:v>
                </c:pt>
                <c:pt idx="1197">
                  <c:v>4.07</c:v>
                </c:pt>
              </c:numCache>
            </c:numRef>
          </c:val>
          <c:smooth val="0"/>
          <c:extLst>
            <c:ext xmlns:c16="http://schemas.microsoft.com/office/drawing/2014/chart" uri="{C3380CC4-5D6E-409C-BE32-E72D297353CC}">
              <c16:uniqueId val="{00000000-84D9-F242-AED9-E74CC63FB2BC}"/>
            </c:ext>
          </c:extLst>
        </c:ser>
        <c:dLbls>
          <c:showLegendKey val="0"/>
          <c:showVal val="0"/>
          <c:showCatName val="0"/>
          <c:showSerName val="0"/>
          <c:showPercent val="0"/>
          <c:showBubbleSize val="0"/>
        </c:dLbls>
        <c:smooth val="0"/>
        <c:axId val="225993055"/>
        <c:axId val="225988895"/>
      </c:lineChart>
      <c:dateAx>
        <c:axId val="225993055"/>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988895"/>
        <c:crosses val="autoZero"/>
        <c:auto val="1"/>
        <c:lblOffset val="100"/>
        <c:baseTimeUnit val="days"/>
      </c:dateAx>
      <c:valAx>
        <c:axId val="22598889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9930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GS1M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GS1M!$A$7:$A$277</c:f>
              <c:numCache>
                <c:formatCode>m/d/yyyy</c:formatCode>
                <c:ptCount val="271"/>
                <c:pt idx="0">
                  <c:v>37073</c:v>
                </c:pt>
                <c:pt idx="1">
                  <c:v>37104</c:v>
                </c:pt>
                <c:pt idx="2">
                  <c:v>37135</c:v>
                </c:pt>
                <c:pt idx="3">
                  <c:v>37165</c:v>
                </c:pt>
                <c:pt idx="4">
                  <c:v>37196</c:v>
                </c:pt>
                <c:pt idx="5">
                  <c:v>37226</c:v>
                </c:pt>
                <c:pt idx="6">
                  <c:v>37257</c:v>
                </c:pt>
                <c:pt idx="7">
                  <c:v>37288</c:v>
                </c:pt>
                <c:pt idx="8">
                  <c:v>37316</c:v>
                </c:pt>
                <c:pt idx="9">
                  <c:v>37347</c:v>
                </c:pt>
                <c:pt idx="10">
                  <c:v>37377</c:v>
                </c:pt>
                <c:pt idx="11">
                  <c:v>37408</c:v>
                </c:pt>
                <c:pt idx="12">
                  <c:v>37438</c:v>
                </c:pt>
                <c:pt idx="13">
                  <c:v>37469</c:v>
                </c:pt>
                <c:pt idx="14">
                  <c:v>37500</c:v>
                </c:pt>
                <c:pt idx="15">
                  <c:v>37530</c:v>
                </c:pt>
                <c:pt idx="16">
                  <c:v>37561</c:v>
                </c:pt>
                <c:pt idx="17">
                  <c:v>37591</c:v>
                </c:pt>
                <c:pt idx="18">
                  <c:v>37622</c:v>
                </c:pt>
                <c:pt idx="19">
                  <c:v>37653</c:v>
                </c:pt>
                <c:pt idx="20">
                  <c:v>37681</c:v>
                </c:pt>
                <c:pt idx="21">
                  <c:v>37712</c:v>
                </c:pt>
                <c:pt idx="22">
                  <c:v>37742</c:v>
                </c:pt>
                <c:pt idx="23">
                  <c:v>37773</c:v>
                </c:pt>
                <c:pt idx="24">
                  <c:v>37803</c:v>
                </c:pt>
                <c:pt idx="25">
                  <c:v>37834</c:v>
                </c:pt>
                <c:pt idx="26">
                  <c:v>37865</c:v>
                </c:pt>
                <c:pt idx="27">
                  <c:v>37895</c:v>
                </c:pt>
                <c:pt idx="28">
                  <c:v>37926</c:v>
                </c:pt>
                <c:pt idx="29">
                  <c:v>37956</c:v>
                </c:pt>
                <c:pt idx="30">
                  <c:v>37987</c:v>
                </c:pt>
                <c:pt idx="31">
                  <c:v>38018</c:v>
                </c:pt>
                <c:pt idx="32">
                  <c:v>38047</c:v>
                </c:pt>
                <c:pt idx="33">
                  <c:v>38078</c:v>
                </c:pt>
                <c:pt idx="34">
                  <c:v>38108</c:v>
                </c:pt>
                <c:pt idx="35">
                  <c:v>38139</c:v>
                </c:pt>
                <c:pt idx="36">
                  <c:v>38169</c:v>
                </c:pt>
                <c:pt idx="37">
                  <c:v>38200</c:v>
                </c:pt>
                <c:pt idx="38">
                  <c:v>38231</c:v>
                </c:pt>
                <c:pt idx="39">
                  <c:v>38261</c:v>
                </c:pt>
                <c:pt idx="40">
                  <c:v>38292</c:v>
                </c:pt>
                <c:pt idx="41">
                  <c:v>38322</c:v>
                </c:pt>
                <c:pt idx="42">
                  <c:v>38353</c:v>
                </c:pt>
                <c:pt idx="43">
                  <c:v>38384</c:v>
                </c:pt>
                <c:pt idx="44">
                  <c:v>38412</c:v>
                </c:pt>
                <c:pt idx="45">
                  <c:v>38443</c:v>
                </c:pt>
                <c:pt idx="46">
                  <c:v>38473</c:v>
                </c:pt>
                <c:pt idx="47">
                  <c:v>38504</c:v>
                </c:pt>
                <c:pt idx="48">
                  <c:v>38534</c:v>
                </c:pt>
                <c:pt idx="49">
                  <c:v>38565</c:v>
                </c:pt>
                <c:pt idx="50">
                  <c:v>38596</c:v>
                </c:pt>
                <c:pt idx="51">
                  <c:v>38626</c:v>
                </c:pt>
                <c:pt idx="52">
                  <c:v>38657</c:v>
                </c:pt>
                <c:pt idx="53">
                  <c:v>38687</c:v>
                </c:pt>
                <c:pt idx="54">
                  <c:v>38718</c:v>
                </c:pt>
                <c:pt idx="55">
                  <c:v>38749</c:v>
                </c:pt>
                <c:pt idx="56">
                  <c:v>38777</c:v>
                </c:pt>
                <c:pt idx="57">
                  <c:v>38808</c:v>
                </c:pt>
                <c:pt idx="58">
                  <c:v>38838</c:v>
                </c:pt>
                <c:pt idx="59">
                  <c:v>38869</c:v>
                </c:pt>
                <c:pt idx="60">
                  <c:v>38899</c:v>
                </c:pt>
                <c:pt idx="61">
                  <c:v>38930</c:v>
                </c:pt>
                <c:pt idx="62">
                  <c:v>38961</c:v>
                </c:pt>
                <c:pt idx="63">
                  <c:v>38991</c:v>
                </c:pt>
                <c:pt idx="64">
                  <c:v>39022</c:v>
                </c:pt>
                <c:pt idx="65">
                  <c:v>39052</c:v>
                </c:pt>
                <c:pt idx="66">
                  <c:v>39083</c:v>
                </c:pt>
                <c:pt idx="67">
                  <c:v>39114</c:v>
                </c:pt>
                <c:pt idx="68">
                  <c:v>39142</c:v>
                </c:pt>
                <c:pt idx="69">
                  <c:v>39173</c:v>
                </c:pt>
                <c:pt idx="70">
                  <c:v>39203</c:v>
                </c:pt>
                <c:pt idx="71">
                  <c:v>39234</c:v>
                </c:pt>
                <c:pt idx="72">
                  <c:v>39264</c:v>
                </c:pt>
                <c:pt idx="73">
                  <c:v>39295</c:v>
                </c:pt>
                <c:pt idx="74">
                  <c:v>39326</c:v>
                </c:pt>
                <c:pt idx="75">
                  <c:v>39356</c:v>
                </c:pt>
                <c:pt idx="76">
                  <c:v>39387</c:v>
                </c:pt>
                <c:pt idx="77">
                  <c:v>39417</c:v>
                </c:pt>
                <c:pt idx="78">
                  <c:v>39448</c:v>
                </c:pt>
                <c:pt idx="79">
                  <c:v>39479</c:v>
                </c:pt>
                <c:pt idx="80">
                  <c:v>39508</c:v>
                </c:pt>
                <c:pt idx="81">
                  <c:v>39539</c:v>
                </c:pt>
                <c:pt idx="82">
                  <c:v>39569</c:v>
                </c:pt>
                <c:pt idx="83">
                  <c:v>39600</c:v>
                </c:pt>
                <c:pt idx="84">
                  <c:v>39630</c:v>
                </c:pt>
                <c:pt idx="85">
                  <c:v>39661</c:v>
                </c:pt>
                <c:pt idx="86">
                  <c:v>39692</c:v>
                </c:pt>
                <c:pt idx="87">
                  <c:v>39722</c:v>
                </c:pt>
                <c:pt idx="88">
                  <c:v>39753</c:v>
                </c:pt>
                <c:pt idx="89">
                  <c:v>39783</c:v>
                </c:pt>
                <c:pt idx="90">
                  <c:v>39814</c:v>
                </c:pt>
                <c:pt idx="91">
                  <c:v>39845</c:v>
                </c:pt>
                <c:pt idx="92">
                  <c:v>39873</c:v>
                </c:pt>
                <c:pt idx="93">
                  <c:v>39904</c:v>
                </c:pt>
                <c:pt idx="94">
                  <c:v>39934</c:v>
                </c:pt>
                <c:pt idx="95">
                  <c:v>39965</c:v>
                </c:pt>
                <c:pt idx="96">
                  <c:v>39995</c:v>
                </c:pt>
                <c:pt idx="97">
                  <c:v>40026</c:v>
                </c:pt>
                <c:pt idx="98">
                  <c:v>40057</c:v>
                </c:pt>
                <c:pt idx="99">
                  <c:v>40087</c:v>
                </c:pt>
                <c:pt idx="100">
                  <c:v>40118</c:v>
                </c:pt>
                <c:pt idx="101">
                  <c:v>40148</c:v>
                </c:pt>
                <c:pt idx="102">
                  <c:v>40179</c:v>
                </c:pt>
                <c:pt idx="103">
                  <c:v>40210</c:v>
                </c:pt>
                <c:pt idx="104">
                  <c:v>40238</c:v>
                </c:pt>
                <c:pt idx="105">
                  <c:v>40269</c:v>
                </c:pt>
                <c:pt idx="106">
                  <c:v>40299</c:v>
                </c:pt>
                <c:pt idx="107">
                  <c:v>40330</c:v>
                </c:pt>
                <c:pt idx="108">
                  <c:v>40360</c:v>
                </c:pt>
                <c:pt idx="109">
                  <c:v>40391</c:v>
                </c:pt>
                <c:pt idx="110">
                  <c:v>40422</c:v>
                </c:pt>
                <c:pt idx="111">
                  <c:v>40452</c:v>
                </c:pt>
                <c:pt idx="112">
                  <c:v>40483</c:v>
                </c:pt>
                <c:pt idx="113">
                  <c:v>40513</c:v>
                </c:pt>
                <c:pt idx="114">
                  <c:v>40544</c:v>
                </c:pt>
                <c:pt idx="115">
                  <c:v>40575</c:v>
                </c:pt>
                <c:pt idx="116">
                  <c:v>40603</c:v>
                </c:pt>
                <c:pt idx="117">
                  <c:v>40634</c:v>
                </c:pt>
                <c:pt idx="118">
                  <c:v>40664</c:v>
                </c:pt>
                <c:pt idx="119">
                  <c:v>40695</c:v>
                </c:pt>
                <c:pt idx="120">
                  <c:v>40725</c:v>
                </c:pt>
                <c:pt idx="121">
                  <c:v>40756</c:v>
                </c:pt>
                <c:pt idx="122">
                  <c:v>40787</c:v>
                </c:pt>
                <c:pt idx="123">
                  <c:v>40817</c:v>
                </c:pt>
                <c:pt idx="124">
                  <c:v>40848</c:v>
                </c:pt>
                <c:pt idx="125">
                  <c:v>40878</c:v>
                </c:pt>
                <c:pt idx="126">
                  <c:v>40909</c:v>
                </c:pt>
                <c:pt idx="127">
                  <c:v>40940</c:v>
                </c:pt>
                <c:pt idx="128">
                  <c:v>40969</c:v>
                </c:pt>
                <c:pt idx="129">
                  <c:v>41000</c:v>
                </c:pt>
                <c:pt idx="130">
                  <c:v>41030</c:v>
                </c:pt>
                <c:pt idx="131">
                  <c:v>41061</c:v>
                </c:pt>
                <c:pt idx="132">
                  <c:v>41091</c:v>
                </c:pt>
                <c:pt idx="133">
                  <c:v>41122</c:v>
                </c:pt>
                <c:pt idx="134">
                  <c:v>41153</c:v>
                </c:pt>
                <c:pt idx="135">
                  <c:v>41183</c:v>
                </c:pt>
                <c:pt idx="136">
                  <c:v>41214</c:v>
                </c:pt>
                <c:pt idx="137">
                  <c:v>41244</c:v>
                </c:pt>
                <c:pt idx="138">
                  <c:v>41275</c:v>
                </c:pt>
                <c:pt idx="139">
                  <c:v>41306</c:v>
                </c:pt>
                <c:pt idx="140">
                  <c:v>41334</c:v>
                </c:pt>
                <c:pt idx="141">
                  <c:v>41365</c:v>
                </c:pt>
                <c:pt idx="142">
                  <c:v>41395</c:v>
                </c:pt>
                <c:pt idx="143">
                  <c:v>41426</c:v>
                </c:pt>
                <c:pt idx="144">
                  <c:v>41456</c:v>
                </c:pt>
                <c:pt idx="145">
                  <c:v>41487</c:v>
                </c:pt>
                <c:pt idx="146">
                  <c:v>41518</c:v>
                </c:pt>
                <c:pt idx="147">
                  <c:v>41548</c:v>
                </c:pt>
                <c:pt idx="148">
                  <c:v>41579</c:v>
                </c:pt>
                <c:pt idx="149">
                  <c:v>41609</c:v>
                </c:pt>
                <c:pt idx="150">
                  <c:v>41640</c:v>
                </c:pt>
                <c:pt idx="151">
                  <c:v>41671</c:v>
                </c:pt>
                <c:pt idx="152">
                  <c:v>41699</c:v>
                </c:pt>
                <c:pt idx="153">
                  <c:v>41730</c:v>
                </c:pt>
                <c:pt idx="154">
                  <c:v>41760</c:v>
                </c:pt>
                <c:pt idx="155">
                  <c:v>41791</c:v>
                </c:pt>
                <c:pt idx="156">
                  <c:v>41821</c:v>
                </c:pt>
                <c:pt idx="157">
                  <c:v>41852</c:v>
                </c:pt>
                <c:pt idx="158">
                  <c:v>41883</c:v>
                </c:pt>
                <c:pt idx="159">
                  <c:v>41913</c:v>
                </c:pt>
                <c:pt idx="160">
                  <c:v>41944</c:v>
                </c:pt>
                <c:pt idx="161">
                  <c:v>41974</c:v>
                </c:pt>
                <c:pt idx="162">
                  <c:v>42005</c:v>
                </c:pt>
                <c:pt idx="163">
                  <c:v>42036</c:v>
                </c:pt>
                <c:pt idx="164">
                  <c:v>42064</c:v>
                </c:pt>
                <c:pt idx="165">
                  <c:v>42095</c:v>
                </c:pt>
                <c:pt idx="166">
                  <c:v>42125</c:v>
                </c:pt>
                <c:pt idx="167">
                  <c:v>42156</c:v>
                </c:pt>
                <c:pt idx="168">
                  <c:v>42186</c:v>
                </c:pt>
                <c:pt idx="169">
                  <c:v>42217</c:v>
                </c:pt>
                <c:pt idx="170">
                  <c:v>42248</c:v>
                </c:pt>
                <c:pt idx="171">
                  <c:v>42278</c:v>
                </c:pt>
                <c:pt idx="172">
                  <c:v>42309</c:v>
                </c:pt>
                <c:pt idx="173">
                  <c:v>42339</c:v>
                </c:pt>
                <c:pt idx="174">
                  <c:v>42370</c:v>
                </c:pt>
                <c:pt idx="175">
                  <c:v>42401</c:v>
                </c:pt>
                <c:pt idx="176">
                  <c:v>42430</c:v>
                </c:pt>
                <c:pt idx="177">
                  <c:v>42461</c:v>
                </c:pt>
                <c:pt idx="178">
                  <c:v>42491</c:v>
                </c:pt>
                <c:pt idx="179">
                  <c:v>42522</c:v>
                </c:pt>
                <c:pt idx="180">
                  <c:v>42552</c:v>
                </c:pt>
                <c:pt idx="181">
                  <c:v>42583</c:v>
                </c:pt>
                <c:pt idx="182">
                  <c:v>42614</c:v>
                </c:pt>
                <c:pt idx="183">
                  <c:v>42644</c:v>
                </c:pt>
                <c:pt idx="184">
                  <c:v>42675</c:v>
                </c:pt>
                <c:pt idx="185">
                  <c:v>42705</c:v>
                </c:pt>
                <c:pt idx="186">
                  <c:v>42736</c:v>
                </c:pt>
                <c:pt idx="187">
                  <c:v>42767</c:v>
                </c:pt>
                <c:pt idx="188">
                  <c:v>42795</c:v>
                </c:pt>
                <c:pt idx="189">
                  <c:v>42826</c:v>
                </c:pt>
                <c:pt idx="190">
                  <c:v>42856</c:v>
                </c:pt>
                <c:pt idx="191">
                  <c:v>42887</c:v>
                </c:pt>
                <c:pt idx="192">
                  <c:v>42917</c:v>
                </c:pt>
                <c:pt idx="193">
                  <c:v>42948</c:v>
                </c:pt>
                <c:pt idx="194">
                  <c:v>42979</c:v>
                </c:pt>
                <c:pt idx="195">
                  <c:v>43009</c:v>
                </c:pt>
                <c:pt idx="196">
                  <c:v>43040</c:v>
                </c:pt>
                <c:pt idx="197">
                  <c:v>43070</c:v>
                </c:pt>
                <c:pt idx="198">
                  <c:v>43101</c:v>
                </c:pt>
                <c:pt idx="199">
                  <c:v>43132</c:v>
                </c:pt>
                <c:pt idx="200">
                  <c:v>43160</c:v>
                </c:pt>
                <c:pt idx="201">
                  <c:v>43191</c:v>
                </c:pt>
                <c:pt idx="202">
                  <c:v>43221</c:v>
                </c:pt>
                <c:pt idx="203">
                  <c:v>43252</c:v>
                </c:pt>
                <c:pt idx="204">
                  <c:v>43282</c:v>
                </c:pt>
                <c:pt idx="205">
                  <c:v>43313</c:v>
                </c:pt>
                <c:pt idx="206">
                  <c:v>43344</c:v>
                </c:pt>
                <c:pt idx="207">
                  <c:v>43374</c:v>
                </c:pt>
                <c:pt idx="208">
                  <c:v>43405</c:v>
                </c:pt>
                <c:pt idx="209">
                  <c:v>43435</c:v>
                </c:pt>
                <c:pt idx="210">
                  <c:v>43466</c:v>
                </c:pt>
                <c:pt idx="211">
                  <c:v>43497</c:v>
                </c:pt>
                <c:pt idx="212">
                  <c:v>43525</c:v>
                </c:pt>
                <c:pt idx="213">
                  <c:v>43556</c:v>
                </c:pt>
                <c:pt idx="214">
                  <c:v>43586</c:v>
                </c:pt>
                <c:pt idx="215">
                  <c:v>43617</c:v>
                </c:pt>
                <c:pt idx="216">
                  <c:v>43647</c:v>
                </c:pt>
                <c:pt idx="217">
                  <c:v>43678</c:v>
                </c:pt>
                <c:pt idx="218">
                  <c:v>43709</c:v>
                </c:pt>
                <c:pt idx="219">
                  <c:v>43739</c:v>
                </c:pt>
                <c:pt idx="220">
                  <c:v>43770</c:v>
                </c:pt>
                <c:pt idx="221">
                  <c:v>43800</c:v>
                </c:pt>
                <c:pt idx="222">
                  <c:v>43831</c:v>
                </c:pt>
                <c:pt idx="223">
                  <c:v>43862</c:v>
                </c:pt>
                <c:pt idx="224">
                  <c:v>43891</c:v>
                </c:pt>
                <c:pt idx="225">
                  <c:v>43922</c:v>
                </c:pt>
                <c:pt idx="226">
                  <c:v>43952</c:v>
                </c:pt>
                <c:pt idx="227">
                  <c:v>43983</c:v>
                </c:pt>
                <c:pt idx="228">
                  <c:v>44013</c:v>
                </c:pt>
                <c:pt idx="229">
                  <c:v>44044</c:v>
                </c:pt>
                <c:pt idx="230">
                  <c:v>44075</c:v>
                </c:pt>
                <c:pt idx="231">
                  <c:v>44105</c:v>
                </c:pt>
                <c:pt idx="232">
                  <c:v>44136</c:v>
                </c:pt>
                <c:pt idx="233">
                  <c:v>44166</c:v>
                </c:pt>
                <c:pt idx="234">
                  <c:v>44197</c:v>
                </c:pt>
                <c:pt idx="235">
                  <c:v>44228</c:v>
                </c:pt>
                <c:pt idx="236">
                  <c:v>44256</c:v>
                </c:pt>
                <c:pt idx="237">
                  <c:v>44287</c:v>
                </c:pt>
                <c:pt idx="238">
                  <c:v>44317</c:v>
                </c:pt>
                <c:pt idx="239">
                  <c:v>44348</c:v>
                </c:pt>
                <c:pt idx="240">
                  <c:v>44378</c:v>
                </c:pt>
                <c:pt idx="241">
                  <c:v>44409</c:v>
                </c:pt>
                <c:pt idx="242">
                  <c:v>44440</c:v>
                </c:pt>
                <c:pt idx="243">
                  <c:v>44470</c:v>
                </c:pt>
                <c:pt idx="244">
                  <c:v>44501</c:v>
                </c:pt>
                <c:pt idx="245">
                  <c:v>44531</c:v>
                </c:pt>
                <c:pt idx="246">
                  <c:v>44562</c:v>
                </c:pt>
                <c:pt idx="247">
                  <c:v>44593</c:v>
                </c:pt>
                <c:pt idx="248">
                  <c:v>44621</c:v>
                </c:pt>
                <c:pt idx="249">
                  <c:v>44652</c:v>
                </c:pt>
                <c:pt idx="250">
                  <c:v>44682</c:v>
                </c:pt>
                <c:pt idx="251">
                  <c:v>44713</c:v>
                </c:pt>
                <c:pt idx="252">
                  <c:v>44743</c:v>
                </c:pt>
                <c:pt idx="253">
                  <c:v>44774</c:v>
                </c:pt>
                <c:pt idx="254">
                  <c:v>44805</c:v>
                </c:pt>
                <c:pt idx="255">
                  <c:v>44835</c:v>
                </c:pt>
                <c:pt idx="256">
                  <c:v>44866</c:v>
                </c:pt>
                <c:pt idx="257">
                  <c:v>44896</c:v>
                </c:pt>
                <c:pt idx="258">
                  <c:v>44927</c:v>
                </c:pt>
                <c:pt idx="259">
                  <c:v>44958</c:v>
                </c:pt>
                <c:pt idx="260">
                  <c:v>44986</c:v>
                </c:pt>
                <c:pt idx="261">
                  <c:v>45017</c:v>
                </c:pt>
                <c:pt idx="262">
                  <c:v>45047</c:v>
                </c:pt>
                <c:pt idx="263">
                  <c:v>45078</c:v>
                </c:pt>
                <c:pt idx="264">
                  <c:v>45108</c:v>
                </c:pt>
                <c:pt idx="265">
                  <c:v>45139</c:v>
                </c:pt>
                <c:pt idx="266">
                  <c:v>45170</c:v>
                </c:pt>
                <c:pt idx="267">
                  <c:v>45200</c:v>
                </c:pt>
                <c:pt idx="268">
                  <c:v>45231</c:v>
                </c:pt>
                <c:pt idx="269">
                  <c:v>45261</c:v>
                </c:pt>
                <c:pt idx="270">
                  <c:v>45292</c:v>
                </c:pt>
              </c:numCache>
            </c:numRef>
          </c:cat>
          <c:val>
            <c:numRef>
              <c:f>GS1M!$B$7:$B$277</c:f>
              <c:numCache>
                <c:formatCode>0.00</c:formatCode>
                <c:ptCount val="271"/>
                <c:pt idx="0">
                  <c:v>3.67</c:v>
                </c:pt>
                <c:pt idx="1">
                  <c:v>3.53</c:v>
                </c:pt>
                <c:pt idx="2">
                  <c:v>2.68</c:v>
                </c:pt>
                <c:pt idx="3">
                  <c:v>2.27</c:v>
                </c:pt>
                <c:pt idx="4">
                  <c:v>1.99</c:v>
                </c:pt>
                <c:pt idx="5">
                  <c:v>1.72</c:v>
                </c:pt>
                <c:pt idx="6">
                  <c:v>1.68</c:v>
                </c:pt>
                <c:pt idx="7">
                  <c:v>1.74</c:v>
                </c:pt>
                <c:pt idx="8">
                  <c:v>1.79</c:v>
                </c:pt>
                <c:pt idx="9">
                  <c:v>1.72</c:v>
                </c:pt>
                <c:pt idx="10">
                  <c:v>1.74</c:v>
                </c:pt>
                <c:pt idx="11">
                  <c:v>1.72</c:v>
                </c:pt>
                <c:pt idx="12">
                  <c:v>1.72</c:v>
                </c:pt>
                <c:pt idx="13">
                  <c:v>1.68</c:v>
                </c:pt>
                <c:pt idx="14">
                  <c:v>1.67</c:v>
                </c:pt>
                <c:pt idx="15">
                  <c:v>1.62</c:v>
                </c:pt>
                <c:pt idx="16">
                  <c:v>1.26</c:v>
                </c:pt>
                <c:pt idx="17">
                  <c:v>1.2</c:v>
                </c:pt>
                <c:pt idx="18">
                  <c:v>1.17</c:v>
                </c:pt>
                <c:pt idx="19">
                  <c:v>1.2</c:v>
                </c:pt>
                <c:pt idx="20">
                  <c:v>1.18</c:v>
                </c:pt>
                <c:pt idx="21">
                  <c:v>1.1599999999999999</c:v>
                </c:pt>
                <c:pt idx="22">
                  <c:v>1.08</c:v>
                </c:pt>
                <c:pt idx="23">
                  <c:v>0.97</c:v>
                </c:pt>
                <c:pt idx="24">
                  <c:v>0.9</c:v>
                </c:pt>
                <c:pt idx="25">
                  <c:v>0.95</c:v>
                </c:pt>
                <c:pt idx="26">
                  <c:v>0.91</c:v>
                </c:pt>
                <c:pt idx="27">
                  <c:v>0.91</c:v>
                </c:pt>
                <c:pt idx="28">
                  <c:v>0.94</c:v>
                </c:pt>
                <c:pt idx="29">
                  <c:v>0.89</c:v>
                </c:pt>
                <c:pt idx="30">
                  <c:v>0.85</c:v>
                </c:pt>
                <c:pt idx="31">
                  <c:v>0.92</c:v>
                </c:pt>
                <c:pt idx="32">
                  <c:v>0.96</c:v>
                </c:pt>
                <c:pt idx="33">
                  <c:v>0.91</c:v>
                </c:pt>
                <c:pt idx="34">
                  <c:v>0.91</c:v>
                </c:pt>
                <c:pt idx="35">
                  <c:v>1.05</c:v>
                </c:pt>
                <c:pt idx="36">
                  <c:v>1.19</c:v>
                </c:pt>
                <c:pt idx="37">
                  <c:v>1.37</c:v>
                </c:pt>
                <c:pt idx="38">
                  <c:v>1.55</c:v>
                </c:pt>
                <c:pt idx="39">
                  <c:v>1.63</c:v>
                </c:pt>
                <c:pt idx="40">
                  <c:v>1.92</c:v>
                </c:pt>
                <c:pt idx="41">
                  <c:v>1.96</c:v>
                </c:pt>
                <c:pt idx="42">
                  <c:v>2.0499999999999998</c:v>
                </c:pt>
                <c:pt idx="43">
                  <c:v>2.36</c:v>
                </c:pt>
                <c:pt idx="44">
                  <c:v>2.65</c:v>
                </c:pt>
                <c:pt idx="45">
                  <c:v>2.64</c:v>
                </c:pt>
                <c:pt idx="46">
                  <c:v>2.65</c:v>
                </c:pt>
                <c:pt idx="47">
                  <c:v>2.83</c:v>
                </c:pt>
                <c:pt idx="48">
                  <c:v>3.1</c:v>
                </c:pt>
                <c:pt idx="49">
                  <c:v>3.34</c:v>
                </c:pt>
                <c:pt idx="50">
                  <c:v>3.23</c:v>
                </c:pt>
                <c:pt idx="51">
                  <c:v>3.51</c:v>
                </c:pt>
                <c:pt idx="52">
                  <c:v>3.91</c:v>
                </c:pt>
                <c:pt idx="53">
                  <c:v>3.69</c:v>
                </c:pt>
                <c:pt idx="54">
                  <c:v>4.12</c:v>
                </c:pt>
                <c:pt idx="55">
                  <c:v>4.38</c:v>
                </c:pt>
                <c:pt idx="56">
                  <c:v>4.55</c:v>
                </c:pt>
                <c:pt idx="57">
                  <c:v>4.6100000000000003</c:v>
                </c:pt>
                <c:pt idx="58">
                  <c:v>4.7</c:v>
                </c:pt>
                <c:pt idx="59">
                  <c:v>4.71</c:v>
                </c:pt>
                <c:pt idx="60">
                  <c:v>4.9000000000000004</c:v>
                </c:pt>
                <c:pt idx="61">
                  <c:v>5.16</c:v>
                </c:pt>
                <c:pt idx="62">
                  <c:v>4.7699999999999996</c:v>
                </c:pt>
                <c:pt idx="63">
                  <c:v>4.97</c:v>
                </c:pt>
                <c:pt idx="64">
                  <c:v>5.21</c:v>
                </c:pt>
                <c:pt idx="65">
                  <c:v>4.87</c:v>
                </c:pt>
                <c:pt idx="66">
                  <c:v>4.9400000000000004</c:v>
                </c:pt>
                <c:pt idx="67">
                  <c:v>5.18</c:v>
                </c:pt>
                <c:pt idx="68">
                  <c:v>5.21</c:v>
                </c:pt>
                <c:pt idx="69">
                  <c:v>4.99</c:v>
                </c:pt>
                <c:pt idx="70">
                  <c:v>4.82</c:v>
                </c:pt>
                <c:pt idx="71">
                  <c:v>4.5199999999999996</c:v>
                </c:pt>
                <c:pt idx="72">
                  <c:v>4.82</c:v>
                </c:pt>
                <c:pt idx="73">
                  <c:v>4.2</c:v>
                </c:pt>
                <c:pt idx="74">
                  <c:v>3.78</c:v>
                </c:pt>
                <c:pt idx="75">
                  <c:v>3.81</c:v>
                </c:pt>
                <c:pt idx="76">
                  <c:v>3.68</c:v>
                </c:pt>
                <c:pt idx="77">
                  <c:v>2.86</c:v>
                </c:pt>
                <c:pt idx="78">
                  <c:v>2.74</c:v>
                </c:pt>
                <c:pt idx="79">
                  <c:v>2.27</c:v>
                </c:pt>
                <c:pt idx="80">
                  <c:v>1.35</c:v>
                </c:pt>
                <c:pt idx="81">
                  <c:v>1.07</c:v>
                </c:pt>
                <c:pt idx="82">
                  <c:v>1.76</c:v>
                </c:pt>
                <c:pt idx="83">
                  <c:v>1.72</c:v>
                </c:pt>
                <c:pt idx="84">
                  <c:v>1.6</c:v>
                </c:pt>
                <c:pt idx="85">
                  <c:v>1.68</c:v>
                </c:pt>
                <c:pt idx="86">
                  <c:v>0.89</c:v>
                </c:pt>
                <c:pt idx="87">
                  <c:v>0.28999999999999998</c:v>
                </c:pt>
                <c:pt idx="88">
                  <c:v>0.09</c:v>
                </c:pt>
                <c:pt idx="89">
                  <c:v>0.03</c:v>
                </c:pt>
                <c:pt idx="90">
                  <c:v>0.05</c:v>
                </c:pt>
                <c:pt idx="91">
                  <c:v>0.22</c:v>
                </c:pt>
                <c:pt idx="92">
                  <c:v>0.1</c:v>
                </c:pt>
                <c:pt idx="93">
                  <c:v>0.1</c:v>
                </c:pt>
                <c:pt idx="94">
                  <c:v>0.14000000000000001</c:v>
                </c:pt>
                <c:pt idx="95">
                  <c:v>0.1</c:v>
                </c:pt>
                <c:pt idx="96">
                  <c:v>0.15</c:v>
                </c:pt>
                <c:pt idx="97">
                  <c:v>0.12</c:v>
                </c:pt>
                <c:pt idx="98">
                  <c:v>0.06</c:v>
                </c:pt>
                <c:pt idx="99">
                  <c:v>0.04</c:v>
                </c:pt>
                <c:pt idx="100">
                  <c:v>0.05</c:v>
                </c:pt>
                <c:pt idx="101">
                  <c:v>0.03</c:v>
                </c:pt>
                <c:pt idx="102">
                  <c:v>0.02</c:v>
                </c:pt>
                <c:pt idx="103">
                  <c:v>0.06</c:v>
                </c:pt>
                <c:pt idx="104">
                  <c:v>0.12</c:v>
                </c:pt>
                <c:pt idx="105">
                  <c:v>0.15</c:v>
                </c:pt>
                <c:pt idx="106">
                  <c:v>0.15</c:v>
                </c:pt>
                <c:pt idx="107">
                  <c:v>0.08</c:v>
                </c:pt>
                <c:pt idx="108">
                  <c:v>0.16</c:v>
                </c:pt>
                <c:pt idx="109">
                  <c:v>0.15</c:v>
                </c:pt>
                <c:pt idx="110">
                  <c:v>0.12</c:v>
                </c:pt>
                <c:pt idx="111">
                  <c:v>0.14000000000000001</c:v>
                </c:pt>
                <c:pt idx="112">
                  <c:v>0.13</c:v>
                </c:pt>
                <c:pt idx="113">
                  <c:v>0.09</c:v>
                </c:pt>
                <c:pt idx="114">
                  <c:v>0.14000000000000001</c:v>
                </c:pt>
                <c:pt idx="115">
                  <c:v>0.11</c:v>
                </c:pt>
                <c:pt idx="116">
                  <c:v>0.06</c:v>
                </c:pt>
                <c:pt idx="117">
                  <c:v>0.03</c:v>
                </c:pt>
                <c:pt idx="118">
                  <c:v>0.02</c:v>
                </c:pt>
                <c:pt idx="119">
                  <c:v>0.02</c:v>
                </c:pt>
                <c:pt idx="120">
                  <c:v>0.04</c:v>
                </c:pt>
                <c:pt idx="121">
                  <c:v>0.02</c:v>
                </c:pt>
                <c:pt idx="122">
                  <c:v>0.01</c:v>
                </c:pt>
                <c:pt idx="123">
                  <c:v>0.01</c:v>
                </c:pt>
                <c:pt idx="124">
                  <c:v>0.01</c:v>
                </c:pt>
                <c:pt idx="125">
                  <c:v>0</c:v>
                </c:pt>
                <c:pt idx="126">
                  <c:v>0.02</c:v>
                </c:pt>
                <c:pt idx="127">
                  <c:v>0.06</c:v>
                </c:pt>
                <c:pt idx="128">
                  <c:v>0.06</c:v>
                </c:pt>
                <c:pt idx="129">
                  <c:v>7.0000000000000007E-2</c:v>
                </c:pt>
                <c:pt idx="130">
                  <c:v>7.0000000000000007E-2</c:v>
                </c:pt>
                <c:pt idx="131">
                  <c:v>0.05</c:v>
                </c:pt>
                <c:pt idx="132">
                  <c:v>7.0000000000000007E-2</c:v>
                </c:pt>
                <c:pt idx="133">
                  <c:v>0.09</c:v>
                </c:pt>
                <c:pt idx="134">
                  <c:v>0.08</c:v>
                </c:pt>
                <c:pt idx="135">
                  <c:v>0.11</c:v>
                </c:pt>
                <c:pt idx="136">
                  <c:v>0.12</c:v>
                </c:pt>
                <c:pt idx="137">
                  <c:v>0.04</c:v>
                </c:pt>
                <c:pt idx="138">
                  <c:v>0.05</c:v>
                </c:pt>
                <c:pt idx="139">
                  <c:v>0.08</c:v>
                </c:pt>
                <c:pt idx="140">
                  <c:v>0.08</c:v>
                </c:pt>
                <c:pt idx="141">
                  <c:v>0.05</c:v>
                </c:pt>
                <c:pt idx="142">
                  <c:v>0.02</c:v>
                </c:pt>
                <c:pt idx="143">
                  <c:v>0.03</c:v>
                </c:pt>
                <c:pt idx="144">
                  <c:v>0.02</c:v>
                </c:pt>
                <c:pt idx="145">
                  <c:v>0.04</c:v>
                </c:pt>
                <c:pt idx="146">
                  <c:v>0.02</c:v>
                </c:pt>
                <c:pt idx="147">
                  <c:v>0.11</c:v>
                </c:pt>
                <c:pt idx="148">
                  <c:v>0.05</c:v>
                </c:pt>
                <c:pt idx="149">
                  <c:v>0.02</c:v>
                </c:pt>
                <c:pt idx="150">
                  <c:v>0.02</c:v>
                </c:pt>
                <c:pt idx="151">
                  <c:v>0.05</c:v>
                </c:pt>
                <c:pt idx="152">
                  <c:v>0.05</c:v>
                </c:pt>
                <c:pt idx="153">
                  <c:v>0.02</c:v>
                </c:pt>
                <c:pt idx="154">
                  <c:v>0.03</c:v>
                </c:pt>
                <c:pt idx="155">
                  <c:v>0.02</c:v>
                </c:pt>
                <c:pt idx="156">
                  <c:v>0.02</c:v>
                </c:pt>
                <c:pt idx="157">
                  <c:v>0.03</c:v>
                </c:pt>
                <c:pt idx="158">
                  <c:v>0.01</c:v>
                </c:pt>
                <c:pt idx="159">
                  <c:v>0.02</c:v>
                </c:pt>
                <c:pt idx="160">
                  <c:v>0.04</c:v>
                </c:pt>
                <c:pt idx="161">
                  <c:v>0.03</c:v>
                </c:pt>
                <c:pt idx="162">
                  <c:v>0.02</c:v>
                </c:pt>
                <c:pt idx="163">
                  <c:v>0.02</c:v>
                </c:pt>
                <c:pt idx="164">
                  <c:v>0.02</c:v>
                </c:pt>
                <c:pt idx="165">
                  <c:v>0.02</c:v>
                </c:pt>
                <c:pt idx="166">
                  <c:v>0.01</c:v>
                </c:pt>
                <c:pt idx="167">
                  <c:v>0.01</c:v>
                </c:pt>
                <c:pt idx="168">
                  <c:v>0.03</c:v>
                </c:pt>
                <c:pt idx="169">
                  <c:v>0.04</c:v>
                </c:pt>
                <c:pt idx="170">
                  <c:v>0.01</c:v>
                </c:pt>
                <c:pt idx="171">
                  <c:v>0.01</c:v>
                </c:pt>
                <c:pt idx="172">
                  <c:v>7.0000000000000007E-2</c:v>
                </c:pt>
                <c:pt idx="173">
                  <c:v>0.17</c:v>
                </c:pt>
                <c:pt idx="174">
                  <c:v>0.23</c:v>
                </c:pt>
                <c:pt idx="175">
                  <c:v>0.26</c:v>
                </c:pt>
                <c:pt idx="176">
                  <c:v>0.25</c:v>
                </c:pt>
                <c:pt idx="177">
                  <c:v>0.19</c:v>
                </c:pt>
                <c:pt idx="178">
                  <c:v>0.23</c:v>
                </c:pt>
                <c:pt idx="179">
                  <c:v>0.22</c:v>
                </c:pt>
                <c:pt idx="180">
                  <c:v>0.26</c:v>
                </c:pt>
                <c:pt idx="181">
                  <c:v>0.26</c:v>
                </c:pt>
                <c:pt idx="182">
                  <c:v>0.19</c:v>
                </c:pt>
                <c:pt idx="183">
                  <c:v>0.24</c:v>
                </c:pt>
                <c:pt idx="184">
                  <c:v>0.3</c:v>
                </c:pt>
                <c:pt idx="185">
                  <c:v>0.42</c:v>
                </c:pt>
                <c:pt idx="186">
                  <c:v>0.5</c:v>
                </c:pt>
                <c:pt idx="187">
                  <c:v>0.48</c:v>
                </c:pt>
                <c:pt idx="188">
                  <c:v>0.66</c:v>
                </c:pt>
                <c:pt idx="189">
                  <c:v>0.75</c:v>
                </c:pt>
                <c:pt idx="190">
                  <c:v>0.73</c:v>
                </c:pt>
                <c:pt idx="191">
                  <c:v>0.84</c:v>
                </c:pt>
                <c:pt idx="192">
                  <c:v>0.97</c:v>
                </c:pt>
                <c:pt idx="193">
                  <c:v>0.98</c:v>
                </c:pt>
                <c:pt idx="194">
                  <c:v>0.99</c:v>
                </c:pt>
                <c:pt idx="195">
                  <c:v>1</c:v>
                </c:pt>
                <c:pt idx="196">
                  <c:v>1.0900000000000001</c:v>
                </c:pt>
                <c:pt idx="197">
                  <c:v>1.2</c:v>
                </c:pt>
                <c:pt idx="198">
                  <c:v>1.3</c:v>
                </c:pt>
                <c:pt idx="199">
                  <c:v>1.38</c:v>
                </c:pt>
                <c:pt idx="200">
                  <c:v>1.64</c:v>
                </c:pt>
                <c:pt idx="201">
                  <c:v>1.66</c:v>
                </c:pt>
                <c:pt idx="202">
                  <c:v>1.71</c:v>
                </c:pt>
                <c:pt idx="203">
                  <c:v>1.81</c:v>
                </c:pt>
                <c:pt idx="204">
                  <c:v>1.89</c:v>
                </c:pt>
                <c:pt idx="205">
                  <c:v>1.94</c:v>
                </c:pt>
                <c:pt idx="206">
                  <c:v>2.04</c:v>
                </c:pt>
                <c:pt idx="207">
                  <c:v>2.17</c:v>
                </c:pt>
                <c:pt idx="208">
                  <c:v>2.2400000000000002</c:v>
                </c:pt>
                <c:pt idx="209">
                  <c:v>2.37</c:v>
                </c:pt>
                <c:pt idx="210">
                  <c:v>2.4</c:v>
                </c:pt>
                <c:pt idx="211">
                  <c:v>2.4300000000000002</c:v>
                </c:pt>
                <c:pt idx="212">
                  <c:v>2.4500000000000002</c:v>
                </c:pt>
                <c:pt idx="213">
                  <c:v>2.4300000000000002</c:v>
                </c:pt>
                <c:pt idx="214">
                  <c:v>2.4</c:v>
                </c:pt>
                <c:pt idx="215">
                  <c:v>2.2200000000000002</c:v>
                </c:pt>
                <c:pt idx="216">
                  <c:v>2.15</c:v>
                </c:pt>
                <c:pt idx="217">
                  <c:v>2.0699999999999998</c:v>
                </c:pt>
                <c:pt idx="218">
                  <c:v>1.99</c:v>
                </c:pt>
                <c:pt idx="219">
                  <c:v>1.73</c:v>
                </c:pt>
                <c:pt idx="220">
                  <c:v>1.58</c:v>
                </c:pt>
                <c:pt idx="221">
                  <c:v>1.55</c:v>
                </c:pt>
                <c:pt idx="222">
                  <c:v>1.53</c:v>
                </c:pt>
                <c:pt idx="223">
                  <c:v>1.58</c:v>
                </c:pt>
                <c:pt idx="224">
                  <c:v>0.37</c:v>
                </c:pt>
                <c:pt idx="225">
                  <c:v>0.11</c:v>
                </c:pt>
                <c:pt idx="226">
                  <c:v>0.1</c:v>
                </c:pt>
                <c:pt idx="227">
                  <c:v>0.13</c:v>
                </c:pt>
                <c:pt idx="228">
                  <c:v>0.11</c:v>
                </c:pt>
                <c:pt idx="229">
                  <c:v>0.08</c:v>
                </c:pt>
                <c:pt idx="230">
                  <c:v>0.09</c:v>
                </c:pt>
                <c:pt idx="231">
                  <c:v>0.09</c:v>
                </c:pt>
                <c:pt idx="232">
                  <c:v>0.09</c:v>
                </c:pt>
                <c:pt idx="233">
                  <c:v>0.08</c:v>
                </c:pt>
                <c:pt idx="234">
                  <c:v>0.08</c:v>
                </c:pt>
                <c:pt idx="235">
                  <c:v>0.04</c:v>
                </c:pt>
                <c:pt idx="236">
                  <c:v>0.02</c:v>
                </c:pt>
                <c:pt idx="237">
                  <c:v>0.02</c:v>
                </c:pt>
                <c:pt idx="238">
                  <c:v>0.01</c:v>
                </c:pt>
                <c:pt idx="239">
                  <c:v>0.03</c:v>
                </c:pt>
                <c:pt idx="240">
                  <c:v>0.05</c:v>
                </c:pt>
                <c:pt idx="241">
                  <c:v>0.04</c:v>
                </c:pt>
                <c:pt idx="242">
                  <c:v>0.05</c:v>
                </c:pt>
                <c:pt idx="243">
                  <c:v>0.06</c:v>
                </c:pt>
                <c:pt idx="244">
                  <c:v>7.0000000000000007E-2</c:v>
                </c:pt>
                <c:pt idx="245">
                  <c:v>0.04</c:v>
                </c:pt>
                <c:pt idx="246">
                  <c:v>0.05</c:v>
                </c:pt>
                <c:pt idx="247">
                  <c:v>0.04</c:v>
                </c:pt>
                <c:pt idx="248">
                  <c:v>0.18</c:v>
                </c:pt>
                <c:pt idx="249">
                  <c:v>0.31</c:v>
                </c:pt>
                <c:pt idx="250">
                  <c:v>0.57999999999999996</c:v>
                </c:pt>
                <c:pt idx="251">
                  <c:v>1.06</c:v>
                </c:pt>
                <c:pt idx="252">
                  <c:v>1.85</c:v>
                </c:pt>
                <c:pt idx="253">
                  <c:v>2.2799999999999998</c:v>
                </c:pt>
                <c:pt idx="254">
                  <c:v>2.61</c:v>
                </c:pt>
                <c:pt idx="255">
                  <c:v>3.32</c:v>
                </c:pt>
                <c:pt idx="256">
                  <c:v>3.87</c:v>
                </c:pt>
                <c:pt idx="257">
                  <c:v>3.9</c:v>
                </c:pt>
                <c:pt idx="258">
                  <c:v>4.5199999999999996</c:v>
                </c:pt>
                <c:pt idx="259">
                  <c:v>4.6399999999999997</c:v>
                </c:pt>
                <c:pt idx="260">
                  <c:v>4.49</c:v>
                </c:pt>
                <c:pt idx="261">
                  <c:v>4.17</c:v>
                </c:pt>
                <c:pt idx="262">
                  <c:v>5.49</c:v>
                </c:pt>
                <c:pt idx="263">
                  <c:v>5.2</c:v>
                </c:pt>
                <c:pt idx="264">
                  <c:v>5.39</c:v>
                </c:pt>
                <c:pt idx="265">
                  <c:v>5.54</c:v>
                </c:pt>
                <c:pt idx="266">
                  <c:v>5.53</c:v>
                </c:pt>
                <c:pt idx="267">
                  <c:v>5.57</c:v>
                </c:pt>
                <c:pt idx="268">
                  <c:v>5.53</c:v>
                </c:pt>
                <c:pt idx="269">
                  <c:v>5.54</c:v>
                </c:pt>
                <c:pt idx="270">
                  <c:v>5.54</c:v>
                </c:pt>
              </c:numCache>
            </c:numRef>
          </c:val>
          <c:smooth val="0"/>
          <c:extLst>
            <c:ext xmlns:c16="http://schemas.microsoft.com/office/drawing/2014/chart" uri="{C3380CC4-5D6E-409C-BE32-E72D297353CC}">
              <c16:uniqueId val="{00000000-AF6C-554F-8E38-12FBC8D5F63A}"/>
            </c:ext>
          </c:extLst>
        </c:ser>
        <c:dLbls>
          <c:showLegendKey val="0"/>
          <c:showVal val="0"/>
          <c:showCatName val="0"/>
          <c:showSerName val="0"/>
          <c:showPercent val="0"/>
          <c:showBubbleSize val="0"/>
        </c:dLbls>
        <c:smooth val="0"/>
        <c:axId val="175431535"/>
        <c:axId val="190927343"/>
      </c:lineChart>
      <c:dateAx>
        <c:axId val="175431535"/>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27343"/>
        <c:crosses val="autoZero"/>
        <c:auto val="1"/>
        <c:lblOffset val="100"/>
        <c:baseTimeUnit val="months"/>
      </c:dateAx>
      <c:valAx>
        <c:axId val="1909273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315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1st Difference - DGS10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'DGS10'!$D$11:$D$12</c:f>
              <c:strCache>
                <c:ptCount val="2"/>
                <c:pt idx="0">
                  <c:v>1st Difference</c:v>
                </c:pt>
                <c:pt idx="1">
                  <c:v>2.09</c:v>
                </c:pt>
              </c:strCache>
            </c:strRef>
          </c:tx>
          <c:spPr>
            <a:ln w="28575" cap="rnd">
              <a:solidFill>
                <a:schemeClr val="accent1"/>
              </a:solidFill>
              <a:round/>
            </a:ln>
            <a:effectLst/>
          </c:spPr>
          <c:marker>
            <c:symbol val="none"/>
          </c:marker>
          <c:cat>
            <c:numRef>
              <c:f>'DGS10'!$A$13:$A$1209</c:f>
              <c:numCache>
                <c:formatCode>m/d/yyyy</c:formatCode>
                <c:ptCount val="1197"/>
                <c:pt idx="0">
                  <c:v>43633</c:v>
                </c:pt>
                <c:pt idx="1">
                  <c:v>43634</c:v>
                </c:pt>
                <c:pt idx="2">
                  <c:v>43635</c:v>
                </c:pt>
                <c:pt idx="3">
                  <c:v>43636</c:v>
                </c:pt>
                <c:pt idx="4">
                  <c:v>43637</c:v>
                </c:pt>
                <c:pt idx="5">
                  <c:v>43640</c:v>
                </c:pt>
                <c:pt idx="6">
                  <c:v>43641</c:v>
                </c:pt>
                <c:pt idx="7">
                  <c:v>43642</c:v>
                </c:pt>
                <c:pt idx="8">
                  <c:v>43643</c:v>
                </c:pt>
                <c:pt idx="9">
                  <c:v>43644</c:v>
                </c:pt>
                <c:pt idx="10">
                  <c:v>43647</c:v>
                </c:pt>
                <c:pt idx="11">
                  <c:v>43648</c:v>
                </c:pt>
                <c:pt idx="12">
                  <c:v>43649</c:v>
                </c:pt>
                <c:pt idx="13">
                  <c:v>43650</c:v>
                </c:pt>
                <c:pt idx="14">
                  <c:v>43651</c:v>
                </c:pt>
                <c:pt idx="15">
                  <c:v>43654</c:v>
                </c:pt>
                <c:pt idx="16">
                  <c:v>43655</c:v>
                </c:pt>
                <c:pt idx="17">
                  <c:v>43656</c:v>
                </c:pt>
                <c:pt idx="18">
                  <c:v>43657</c:v>
                </c:pt>
                <c:pt idx="19">
                  <c:v>43658</c:v>
                </c:pt>
                <c:pt idx="20">
                  <c:v>43661</c:v>
                </c:pt>
                <c:pt idx="21">
                  <c:v>43662</c:v>
                </c:pt>
                <c:pt idx="22">
                  <c:v>43663</c:v>
                </c:pt>
                <c:pt idx="23">
                  <c:v>43664</c:v>
                </c:pt>
                <c:pt idx="24">
                  <c:v>43665</c:v>
                </c:pt>
                <c:pt idx="25">
                  <c:v>43668</c:v>
                </c:pt>
                <c:pt idx="26">
                  <c:v>43669</c:v>
                </c:pt>
                <c:pt idx="27">
                  <c:v>43670</c:v>
                </c:pt>
                <c:pt idx="28">
                  <c:v>43671</c:v>
                </c:pt>
                <c:pt idx="29">
                  <c:v>43672</c:v>
                </c:pt>
                <c:pt idx="30">
                  <c:v>43675</c:v>
                </c:pt>
                <c:pt idx="31">
                  <c:v>43676</c:v>
                </c:pt>
                <c:pt idx="32">
                  <c:v>43677</c:v>
                </c:pt>
                <c:pt idx="33">
                  <c:v>43678</c:v>
                </c:pt>
                <c:pt idx="34">
                  <c:v>43679</c:v>
                </c:pt>
                <c:pt idx="35">
                  <c:v>43682</c:v>
                </c:pt>
                <c:pt idx="36">
                  <c:v>43683</c:v>
                </c:pt>
                <c:pt idx="37">
                  <c:v>43684</c:v>
                </c:pt>
                <c:pt idx="38">
                  <c:v>43685</c:v>
                </c:pt>
                <c:pt idx="39">
                  <c:v>43686</c:v>
                </c:pt>
                <c:pt idx="40">
                  <c:v>43689</c:v>
                </c:pt>
                <c:pt idx="41">
                  <c:v>43690</c:v>
                </c:pt>
                <c:pt idx="42">
                  <c:v>43691</c:v>
                </c:pt>
                <c:pt idx="43">
                  <c:v>43692</c:v>
                </c:pt>
                <c:pt idx="44">
                  <c:v>43693</c:v>
                </c:pt>
                <c:pt idx="45">
                  <c:v>43696</c:v>
                </c:pt>
                <c:pt idx="46">
                  <c:v>43697</c:v>
                </c:pt>
                <c:pt idx="47">
                  <c:v>43698</c:v>
                </c:pt>
                <c:pt idx="48">
                  <c:v>43699</c:v>
                </c:pt>
                <c:pt idx="49">
                  <c:v>43700</c:v>
                </c:pt>
                <c:pt idx="50">
                  <c:v>43703</c:v>
                </c:pt>
                <c:pt idx="51">
                  <c:v>43704</c:v>
                </c:pt>
                <c:pt idx="52">
                  <c:v>43705</c:v>
                </c:pt>
                <c:pt idx="53">
                  <c:v>43706</c:v>
                </c:pt>
                <c:pt idx="54">
                  <c:v>43707</c:v>
                </c:pt>
                <c:pt idx="55">
                  <c:v>43710</c:v>
                </c:pt>
                <c:pt idx="56">
                  <c:v>43711</c:v>
                </c:pt>
                <c:pt idx="57">
                  <c:v>43712</c:v>
                </c:pt>
                <c:pt idx="58">
                  <c:v>43713</c:v>
                </c:pt>
                <c:pt idx="59">
                  <c:v>43714</c:v>
                </c:pt>
                <c:pt idx="60">
                  <c:v>43717</c:v>
                </c:pt>
                <c:pt idx="61">
                  <c:v>43718</c:v>
                </c:pt>
                <c:pt idx="62">
                  <c:v>43719</c:v>
                </c:pt>
                <c:pt idx="63">
                  <c:v>43720</c:v>
                </c:pt>
                <c:pt idx="64">
                  <c:v>43721</c:v>
                </c:pt>
                <c:pt idx="65">
                  <c:v>43724</c:v>
                </c:pt>
                <c:pt idx="66">
                  <c:v>43725</c:v>
                </c:pt>
                <c:pt idx="67">
                  <c:v>43726</c:v>
                </c:pt>
                <c:pt idx="68">
                  <c:v>43727</c:v>
                </c:pt>
                <c:pt idx="69">
                  <c:v>43728</c:v>
                </c:pt>
                <c:pt idx="70">
                  <c:v>43731</c:v>
                </c:pt>
                <c:pt idx="71">
                  <c:v>43732</c:v>
                </c:pt>
                <c:pt idx="72">
                  <c:v>43733</c:v>
                </c:pt>
                <c:pt idx="73">
                  <c:v>43734</c:v>
                </c:pt>
                <c:pt idx="74">
                  <c:v>43735</c:v>
                </c:pt>
                <c:pt idx="75">
                  <c:v>43738</c:v>
                </c:pt>
                <c:pt idx="76">
                  <c:v>43739</c:v>
                </c:pt>
                <c:pt idx="77">
                  <c:v>43740</c:v>
                </c:pt>
                <c:pt idx="78">
                  <c:v>43741</c:v>
                </c:pt>
                <c:pt idx="79">
                  <c:v>43742</c:v>
                </c:pt>
                <c:pt idx="80">
                  <c:v>43745</c:v>
                </c:pt>
                <c:pt idx="81">
                  <c:v>43746</c:v>
                </c:pt>
                <c:pt idx="82">
                  <c:v>43747</c:v>
                </c:pt>
                <c:pt idx="83">
                  <c:v>43748</c:v>
                </c:pt>
                <c:pt idx="84">
                  <c:v>43749</c:v>
                </c:pt>
                <c:pt idx="85">
                  <c:v>43752</c:v>
                </c:pt>
                <c:pt idx="86">
                  <c:v>43753</c:v>
                </c:pt>
                <c:pt idx="87">
                  <c:v>43754</c:v>
                </c:pt>
                <c:pt idx="88">
                  <c:v>43755</c:v>
                </c:pt>
                <c:pt idx="89">
                  <c:v>43756</c:v>
                </c:pt>
                <c:pt idx="90">
                  <c:v>43759</c:v>
                </c:pt>
                <c:pt idx="91">
                  <c:v>43760</c:v>
                </c:pt>
                <c:pt idx="92">
                  <c:v>43761</c:v>
                </c:pt>
                <c:pt idx="93">
                  <c:v>43762</c:v>
                </c:pt>
                <c:pt idx="94">
                  <c:v>43763</c:v>
                </c:pt>
                <c:pt idx="95">
                  <c:v>43766</c:v>
                </c:pt>
                <c:pt idx="96">
                  <c:v>43767</c:v>
                </c:pt>
                <c:pt idx="97">
                  <c:v>43768</c:v>
                </c:pt>
                <c:pt idx="98">
                  <c:v>43769</c:v>
                </c:pt>
                <c:pt idx="99">
                  <c:v>43770</c:v>
                </c:pt>
                <c:pt idx="100">
                  <c:v>43773</c:v>
                </c:pt>
                <c:pt idx="101">
                  <c:v>43774</c:v>
                </c:pt>
                <c:pt idx="102">
                  <c:v>43775</c:v>
                </c:pt>
                <c:pt idx="103">
                  <c:v>43776</c:v>
                </c:pt>
                <c:pt idx="104">
                  <c:v>43777</c:v>
                </c:pt>
                <c:pt idx="105">
                  <c:v>43780</c:v>
                </c:pt>
                <c:pt idx="106">
                  <c:v>43781</c:v>
                </c:pt>
                <c:pt idx="107">
                  <c:v>43782</c:v>
                </c:pt>
                <c:pt idx="108">
                  <c:v>43783</c:v>
                </c:pt>
                <c:pt idx="109">
                  <c:v>43784</c:v>
                </c:pt>
                <c:pt idx="110">
                  <c:v>43787</c:v>
                </c:pt>
                <c:pt idx="111">
                  <c:v>43788</c:v>
                </c:pt>
                <c:pt idx="112">
                  <c:v>43789</c:v>
                </c:pt>
                <c:pt idx="113">
                  <c:v>43790</c:v>
                </c:pt>
                <c:pt idx="114">
                  <c:v>43791</c:v>
                </c:pt>
                <c:pt idx="115">
                  <c:v>43794</c:v>
                </c:pt>
                <c:pt idx="116">
                  <c:v>43795</c:v>
                </c:pt>
                <c:pt idx="117">
                  <c:v>43796</c:v>
                </c:pt>
                <c:pt idx="118">
                  <c:v>43797</c:v>
                </c:pt>
                <c:pt idx="119">
                  <c:v>43798</c:v>
                </c:pt>
                <c:pt idx="120">
                  <c:v>43801</c:v>
                </c:pt>
                <c:pt idx="121">
                  <c:v>43802</c:v>
                </c:pt>
                <c:pt idx="122">
                  <c:v>43803</c:v>
                </c:pt>
                <c:pt idx="123">
                  <c:v>43804</c:v>
                </c:pt>
                <c:pt idx="124">
                  <c:v>43805</c:v>
                </c:pt>
                <c:pt idx="125">
                  <c:v>43808</c:v>
                </c:pt>
                <c:pt idx="126">
                  <c:v>43809</c:v>
                </c:pt>
                <c:pt idx="127">
                  <c:v>43810</c:v>
                </c:pt>
                <c:pt idx="128">
                  <c:v>43811</c:v>
                </c:pt>
                <c:pt idx="129">
                  <c:v>43812</c:v>
                </c:pt>
                <c:pt idx="130">
                  <c:v>43815</c:v>
                </c:pt>
                <c:pt idx="131">
                  <c:v>43816</c:v>
                </c:pt>
                <c:pt idx="132">
                  <c:v>43817</c:v>
                </c:pt>
                <c:pt idx="133">
                  <c:v>43818</c:v>
                </c:pt>
                <c:pt idx="134">
                  <c:v>43819</c:v>
                </c:pt>
                <c:pt idx="135">
                  <c:v>43822</c:v>
                </c:pt>
                <c:pt idx="136">
                  <c:v>43823</c:v>
                </c:pt>
                <c:pt idx="137">
                  <c:v>43824</c:v>
                </c:pt>
                <c:pt idx="138">
                  <c:v>43825</c:v>
                </c:pt>
                <c:pt idx="139">
                  <c:v>43826</c:v>
                </c:pt>
                <c:pt idx="140">
                  <c:v>43829</c:v>
                </c:pt>
                <c:pt idx="141">
                  <c:v>43830</c:v>
                </c:pt>
                <c:pt idx="142">
                  <c:v>43831</c:v>
                </c:pt>
                <c:pt idx="143">
                  <c:v>43832</c:v>
                </c:pt>
                <c:pt idx="144">
                  <c:v>43833</c:v>
                </c:pt>
                <c:pt idx="145">
                  <c:v>43836</c:v>
                </c:pt>
                <c:pt idx="146">
                  <c:v>43837</c:v>
                </c:pt>
                <c:pt idx="147">
                  <c:v>43838</c:v>
                </c:pt>
                <c:pt idx="148">
                  <c:v>43839</c:v>
                </c:pt>
                <c:pt idx="149">
                  <c:v>43840</c:v>
                </c:pt>
                <c:pt idx="150">
                  <c:v>43843</c:v>
                </c:pt>
                <c:pt idx="151">
                  <c:v>43844</c:v>
                </c:pt>
                <c:pt idx="152">
                  <c:v>43845</c:v>
                </c:pt>
                <c:pt idx="153">
                  <c:v>43846</c:v>
                </c:pt>
                <c:pt idx="154">
                  <c:v>43847</c:v>
                </c:pt>
                <c:pt idx="155">
                  <c:v>43850</c:v>
                </c:pt>
                <c:pt idx="156">
                  <c:v>43851</c:v>
                </c:pt>
                <c:pt idx="157">
                  <c:v>43852</c:v>
                </c:pt>
                <c:pt idx="158">
                  <c:v>43853</c:v>
                </c:pt>
                <c:pt idx="159">
                  <c:v>43854</c:v>
                </c:pt>
                <c:pt idx="160">
                  <c:v>43857</c:v>
                </c:pt>
                <c:pt idx="161">
                  <c:v>43858</c:v>
                </c:pt>
                <c:pt idx="162">
                  <c:v>43859</c:v>
                </c:pt>
                <c:pt idx="163">
                  <c:v>43860</c:v>
                </c:pt>
                <c:pt idx="164">
                  <c:v>43861</c:v>
                </c:pt>
                <c:pt idx="165">
                  <c:v>43864</c:v>
                </c:pt>
                <c:pt idx="166">
                  <c:v>43865</c:v>
                </c:pt>
                <c:pt idx="167">
                  <c:v>43866</c:v>
                </c:pt>
                <c:pt idx="168">
                  <c:v>43867</c:v>
                </c:pt>
                <c:pt idx="169">
                  <c:v>43868</c:v>
                </c:pt>
                <c:pt idx="170">
                  <c:v>43871</c:v>
                </c:pt>
                <c:pt idx="171">
                  <c:v>43872</c:v>
                </c:pt>
                <c:pt idx="172">
                  <c:v>43873</c:v>
                </c:pt>
                <c:pt idx="173">
                  <c:v>43874</c:v>
                </c:pt>
                <c:pt idx="174">
                  <c:v>43875</c:v>
                </c:pt>
                <c:pt idx="175">
                  <c:v>43878</c:v>
                </c:pt>
                <c:pt idx="176">
                  <c:v>43879</c:v>
                </c:pt>
                <c:pt idx="177">
                  <c:v>43880</c:v>
                </c:pt>
                <c:pt idx="178">
                  <c:v>43881</c:v>
                </c:pt>
                <c:pt idx="179">
                  <c:v>43882</c:v>
                </c:pt>
                <c:pt idx="180">
                  <c:v>43885</c:v>
                </c:pt>
                <c:pt idx="181">
                  <c:v>43886</c:v>
                </c:pt>
                <c:pt idx="182">
                  <c:v>43887</c:v>
                </c:pt>
                <c:pt idx="183">
                  <c:v>43888</c:v>
                </c:pt>
                <c:pt idx="184">
                  <c:v>43889</c:v>
                </c:pt>
                <c:pt idx="185">
                  <c:v>43892</c:v>
                </c:pt>
                <c:pt idx="186">
                  <c:v>43893</c:v>
                </c:pt>
                <c:pt idx="187">
                  <c:v>43894</c:v>
                </c:pt>
                <c:pt idx="188">
                  <c:v>43895</c:v>
                </c:pt>
                <c:pt idx="189">
                  <c:v>43896</c:v>
                </c:pt>
                <c:pt idx="190">
                  <c:v>43899</c:v>
                </c:pt>
                <c:pt idx="191">
                  <c:v>43900</c:v>
                </c:pt>
                <c:pt idx="192">
                  <c:v>43901</c:v>
                </c:pt>
                <c:pt idx="193">
                  <c:v>43902</c:v>
                </c:pt>
                <c:pt idx="194">
                  <c:v>43903</c:v>
                </c:pt>
                <c:pt idx="195">
                  <c:v>43906</c:v>
                </c:pt>
                <c:pt idx="196">
                  <c:v>43907</c:v>
                </c:pt>
                <c:pt idx="197">
                  <c:v>43908</c:v>
                </c:pt>
                <c:pt idx="198">
                  <c:v>43909</c:v>
                </c:pt>
                <c:pt idx="199">
                  <c:v>43910</c:v>
                </c:pt>
                <c:pt idx="200">
                  <c:v>43913</c:v>
                </c:pt>
                <c:pt idx="201">
                  <c:v>43914</c:v>
                </c:pt>
                <c:pt idx="202">
                  <c:v>43915</c:v>
                </c:pt>
                <c:pt idx="203">
                  <c:v>43916</c:v>
                </c:pt>
                <c:pt idx="204">
                  <c:v>43917</c:v>
                </c:pt>
                <c:pt idx="205">
                  <c:v>43920</c:v>
                </c:pt>
                <c:pt idx="206">
                  <c:v>43921</c:v>
                </c:pt>
                <c:pt idx="207">
                  <c:v>43922</c:v>
                </c:pt>
                <c:pt idx="208">
                  <c:v>43923</c:v>
                </c:pt>
                <c:pt idx="209">
                  <c:v>43924</c:v>
                </c:pt>
                <c:pt idx="210">
                  <c:v>43927</c:v>
                </c:pt>
                <c:pt idx="211">
                  <c:v>43928</c:v>
                </c:pt>
                <c:pt idx="212">
                  <c:v>43929</c:v>
                </c:pt>
                <c:pt idx="213">
                  <c:v>43930</c:v>
                </c:pt>
                <c:pt idx="214">
                  <c:v>43931</c:v>
                </c:pt>
                <c:pt idx="215">
                  <c:v>43934</c:v>
                </c:pt>
                <c:pt idx="216">
                  <c:v>43935</c:v>
                </c:pt>
                <c:pt idx="217">
                  <c:v>43936</c:v>
                </c:pt>
                <c:pt idx="218">
                  <c:v>43937</c:v>
                </c:pt>
                <c:pt idx="219">
                  <c:v>43938</c:v>
                </c:pt>
                <c:pt idx="220">
                  <c:v>43941</c:v>
                </c:pt>
                <c:pt idx="221">
                  <c:v>43942</c:v>
                </c:pt>
                <c:pt idx="222">
                  <c:v>43943</c:v>
                </c:pt>
                <c:pt idx="223">
                  <c:v>43944</c:v>
                </c:pt>
                <c:pt idx="224">
                  <c:v>43945</c:v>
                </c:pt>
                <c:pt idx="225">
                  <c:v>43948</c:v>
                </c:pt>
                <c:pt idx="226">
                  <c:v>43949</c:v>
                </c:pt>
                <c:pt idx="227">
                  <c:v>43950</c:v>
                </c:pt>
                <c:pt idx="228">
                  <c:v>43951</c:v>
                </c:pt>
                <c:pt idx="229">
                  <c:v>43952</c:v>
                </c:pt>
                <c:pt idx="230">
                  <c:v>43955</c:v>
                </c:pt>
                <c:pt idx="231">
                  <c:v>43956</c:v>
                </c:pt>
                <c:pt idx="232">
                  <c:v>43957</c:v>
                </c:pt>
                <c:pt idx="233">
                  <c:v>43958</c:v>
                </c:pt>
                <c:pt idx="234">
                  <c:v>43959</c:v>
                </c:pt>
                <c:pt idx="235">
                  <c:v>43962</c:v>
                </c:pt>
                <c:pt idx="236">
                  <c:v>43963</c:v>
                </c:pt>
                <c:pt idx="237">
                  <c:v>43964</c:v>
                </c:pt>
                <c:pt idx="238">
                  <c:v>43965</c:v>
                </c:pt>
                <c:pt idx="239">
                  <c:v>43966</c:v>
                </c:pt>
                <c:pt idx="240">
                  <c:v>43969</c:v>
                </c:pt>
                <c:pt idx="241">
                  <c:v>43970</c:v>
                </c:pt>
                <c:pt idx="242">
                  <c:v>43971</c:v>
                </c:pt>
                <c:pt idx="243">
                  <c:v>43972</c:v>
                </c:pt>
                <c:pt idx="244">
                  <c:v>43973</c:v>
                </c:pt>
                <c:pt idx="245">
                  <c:v>43976</c:v>
                </c:pt>
                <c:pt idx="246">
                  <c:v>43977</c:v>
                </c:pt>
                <c:pt idx="247">
                  <c:v>43978</c:v>
                </c:pt>
                <c:pt idx="248">
                  <c:v>43979</c:v>
                </c:pt>
                <c:pt idx="249">
                  <c:v>43980</c:v>
                </c:pt>
                <c:pt idx="250">
                  <c:v>43983</c:v>
                </c:pt>
                <c:pt idx="251">
                  <c:v>43984</c:v>
                </c:pt>
                <c:pt idx="252">
                  <c:v>43985</c:v>
                </c:pt>
                <c:pt idx="253">
                  <c:v>43986</c:v>
                </c:pt>
                <c:pt idx="254">
                  <c:v>43987</c:v>
                </c:pt>
                <c:pt idx="255">
                  <c:v>43990</c:v>
                </c:pt>
                <c:pt idx="256">
                  <c:v>43991</c:v>
                </c:pt>
                <c:pt idx="257">
                  <c:v>43992</c:v>
                </c:pt>
                <c:pt idx="258">
                  <c:v>43993</c:v>
                </c:pt>
                <c:pt idx="259">
                  <c:v>43994</c:v>
                </c:pt>
                <c:pt idx="260">
                  <c:v>43997</c:v>
                </c:pt>
                <c:pt idx="261">
                  <c:v>43998</c:v>
                </c:pt>
                <c:pt idx="262">
                  <c:v>43999</c:v>
                </c:pt>
                <c:pt idx="263">
                  <c:v>44000</c:v>
                </c:pt>
                <c:pt idx="264">
                  <c:v>44001</c:v>
                </c:pt>
                <c:pt idx="265">
                  <c:v>44004</c:v>
                </c:pt>
                <c:pt idx="266">
                  <c:v>44005</c:v>
                </c:pt>
                <c:pt idx="267">
                  <c:v>44006</c:v>
                </c:pt>
                <c:pt idx="268">
                  <c:v>44007</c:v>
                </c:pt>
                <c:pt idx="269">
                  <c:v>44008</c:v>
                </c:pt>
                <c:pt idx="270">
                  <c:v>44011</c:v>
                </c:pt>
                <c:pt idx="271">
                  <c:v>44012</c:v>
                </c:pt>
                <c:pt idx="272">
                  <c:v>44013</c:v>
                </c:pt>
                <c:pt idx="273">
                  <c:v>44014</c:v>
                </c:pt>
                <c:pt idx="274">
                  <c:v>44015</c:v>
                </c:pt>
                <c:pt idx="275">
                  <c:v>44018</c:v>
                </c:pt>
                <c:pt idx="276">
                  <c:v>44019</c:v>
                </c:pt>
                <c:pt idx="277">
                  <c:v>44020</c:v>
                </c:pt>
                <c:pt idx="278">
                  <c:v>44021</c:v>
                </c:pt>
                <c:pt idx="279">
                  <c:v>44022</c:v>
                </c:pt>
                <c:pt idx="280">
                  <c:v>44025</c:v>
                </c:pt>
                <c:pt idx="281">
                  <c:v>44026</c:v>
                </c:pt>
                <c:pt idx="282">
                  <c:v>44027</c:v>
                </c:pt>
                <c:pt idx="283">
                  <c:v>44028</c:v>
                </c:pt>
                <c:pt idx="284">
                  <c:v>44029</c:v>
                </c:pt>
                <c:pt idx="285">
                  <c:v>44032</c:v>
                </c:pt>
                <c:pt idx="286">
                  <c:v>44033</c:v>
                </c:pt>
                <c:pt idx="287">
                  <c:v>44034</c:v>
                </c:pt>
                <c:pt idx="288">
                  <c:v>44035</c:v>
                </c:pt>
                <c:pt idx="289">
                  <c:v>44036</c:v>
                </c:pt>
                <c:pt idx="290">
                  <c:v>44039</c:v>
                </c:pt>
                <c:pt idx="291">
                  <c:v>44040</c:v>
                </c:pt>
                <c:pt idx="292">
                  <c:v>44041</c:v>
                </c:pt>
                <c:pt idx="293">
                  <c:v>44042</c:v>
                </c:pt>
                <c:pt idx="294">
                  <c:v>44043</c:v>
                </c:pt>
                <c:pt idx="295">
                  <c:v>44046</c:v>
                </c:pt>
                <c:pt idx="296">
                  <c:v>44047</c:v>
                </c:pt>
                <c:pt idx="297">
                  <c:v>44048</c:v>
                </c:pt>
                <c:pt idx="298">
                  <c:v>44049</c:v>
                </c:pt>
                <c:pt idx="299">
                  <c:v>44050</c:v>
                </c:pt>
                <c:pt idx="300">
                  <c:v>44053</c:v>
                </c:pt>
                <c:pt idx="301">
                  <c:v>44054</c:v>
                </c:pt>
                <c:pt idx="302">
                  <c:v>44055</c:v>
                </c:pt>
                <c:pt idx="303">
                  <c:v>44056</c:v>
                </c:pt>
                <c:pt idx="304">
                  <c:v>44057</c:v>
                </c:pt>
                <c:pt idx="305">
                  <c:v>44060</c:v>
                </c:pt>
                <c:pt idx="306">
                  <c:v>44061</c:v>
                </c:pt>
                <c:pt idx="307">
                  <c:v>44062</c:v>
                </c:pt>
                <c:pt idx="308">
                  <c:v>44063</c:v>
                </c:pt>
                <c:pt idx="309">
                  <c:v>44064</c:v>
                </c:pt>
                <c:pt idx="310">
                  <c:v>44067</c:v>
                </c:pt>
                <c:pt idx="311">
                  <c:v>44068</c:v>
                </c:pt>
                <c:pt idx="312">
                  <c:v>44069</c:v>
                </c:pt>
                <c:pt idx="313">
                  <c:v>44070</c:v>
                </c:pt>
                <c:pt idx="314">
                  <c:v>44071</c:v>
                </c:pt>
                <c:pt idx="315">
                  <c:v>44074</c:v>
                </c:pt>
                <c:pt idx="316">
                  <c:v>44075</c:v>
                </c:pt>
                <c:pt idx="317">
                  <c:v>44076</c:v>
                </c:pt>
                <c:pt idx="318">
                  <c:v>44077</c:v>
                </c:pt>
                <c:pt idx="319">
                  <c:v>44078</c:v>
                </c:pt>
                <c:pt idx="320">
                  <c:v>44081</c:v>
                </c:pt>
                <c:pt idx="321">
                  <c:v>44082</c:v>
                </c:pt>
                <c:pt idx="322">
                  <c:v>44083</c:v>
                </c:pt>
                <c:pt idx="323">
                  <c:v>44084</c:v>
                </c:pt>
                <c:pt idx="324">
                  <c:v>44085</c:v>
                </c:pt>
                <c:pt idx="325">
                  <c:v>44088</c:v>
                </c:pt>
                <c:pt idx="326">
                  <c:v>44089</c:v>
                </c:pt>
                <c:pt idx="327">
                  <c:v>44090</c:v>
                </c:pt>
                <c:pt idx="328">
                  <c:v>44091</c:v>
                </c:pt>
                <c:pt idx="329">
                  <c:v>44092</c:v>
                </c:pt>
                <c:pt idx="330">
                  <c:v>44095</c:v>
                </c:pt>
                <c:pt idx="331">
                  <c:v>44096</c:v>
                </c:pt>
                <c:pt idx="332">
                  <c:v>44097</c:v>
                </c:pt>
                <c:pt idx="333">
                  <c:v>44098</c:v>
                </c:pt>
                <c:pt idx="334">
                  <c:v>44099</c:v>
                </c:pt>
                <c:pt idx="335">
                  <c:v>44102</c:v>
                </c:pt>
                <c:pt idx="336">
                  <c:v>44103</c:v>
                </c:pt>
                <c:pt idx="337">
                  <c:v>44104</c:v>
                </c:pt>
                <c:pt idx="338">
                  <c:v>44105</c:v>
                </c:pt>
                <c:pt idx="339">
                  <c:v>44106</c:v>
                </c:pt>
                <c:pt idx="340">
                  <c:v>44109</c:v>
                </c:pt>
                <c:pt idx="341">
                  <c:v>44110</c:v>
                </c:pt>
                <c:pt idx="342">
                  <c:v>44111</c:v>
                </c:pt>
                <c:pt idx="343">
                  <c:v>44112</c:v>
                </c:pt>
                <c:pt idx="344">
                  <c:v>44113</c:v>
                </c:pt>
                <c:pt idx="345">
                  <c:v>44116</c:v>
                </c:pt>
                <c:pt idx="346">
                  <c:v>44117</c:v>
                </c:pt>
                <c:pt idx="347">
                  <c:v>44118</c:v>
                </c:pt>
                <c:pt idx="348">
                  <c:v>44119</c:v>
                </c:pt>
                <c:pt idx="349">
                  <c:v>44120</c:v>
                </c:pt>
                <c:pt idx="350">
                  <c:v>44123</c:v>
                </c:pt>
                <c:pt idx="351">
                  <c:v>44124</c:v>
                </c:pt>
                <c:pt idx="352">
                  <c:v>44125</c:v>
                </c:pt>
                <c:pt idx="353">
                  <c:v>44126</c:v>
                </c:pt>
                <c:pt idx="354">
                  <c:v>44127</c:v>
                </c:pt>
                <c:pt idx="355">
                  <c:v>44130</c:v>
                </c:pt>
                <c:pt idx="356">
                  <c:v>44131</c:v>
                </c:pt>
                <c:pt idx="357">
                  <c:v>44132</c:v>
                </c:pt>
                <c:pt idx="358">
                  <c:v>44133</c:v>
                </c:pt>
                <c:pt idx="359">
                  <c:v>44134</c:v>
                </c:pt>
                <c:pt idx="360">
                  <c:v>44137</c:v>
                </c:pt>
                <c:pt idx="361">
                  <c:v>44138</c:v>
                </c:pt>
                <c:pt idx="362">
                  <c:v>44139</c:v>
                </c:pt>
                <c:pt idx="363">
                  <c:v>44140</c:v>
                </c:pt>
                <c:pt idx="364">
                  <c:v>44141</c:v>
                </c:pt>
                <c:pt idx="365">
                  <c:v>44144</c:v>
                </c:pt>
                <c:pt idx="366">
                  <c:v>44145</c:v>
                </c:pt>
                <c:pt idx="367">
                  <c:v>44146</c:v>
                </c:pt>
                <c:pt idx="368">
                  <c:v>44147</c:v>
                </c:pt>
                <c:pt idx="369">
                  <c:v>44148</c:v>
                </c:pt>
                <c:pt idx="370">
                  <c:v>44151</c:v>
                </c:pt>
                <c:pt idx="371">
                  <c:v>44152</c:v>
                </c:pt>
                <c:pt idx="372">
                  <c:v>44153</c:v>
                </c:pt>
                <c:pt idx="373">
                  <c:v>44154</c:v>
                </c:pt>
                <c:pt idx="374">
                  <c:v>44155</c:v>
                </c:pt>
                <c:pt idx="375">
                  <c:v>44158</c:v>
                </c:pt>
                <c:pt idx="376">
                  <c:v>44159</c:v>
                </c:pt>
                <c:pt idx="377">
                  <c:v>44160</c:v>
                </c:pt>
                <c:pt idx="378">
                  <c:v>44161</c:v>
                </c:pt>
                <c:pt idx="379">
                  <c:v>44162</c:v>
                </c:pt>
                <c:pt idx="380">
                  <c:v>44165</c:v>
                </c:pt>
                <c:pt idx="381">
                  <c:v>44166</c:v>
                </c:pt>
                <c:pt idx="382">
                  <c:v>44167</c:v>
                </c:pt>
                <c:pt idx="383">
                  <c:v>44168</c:v>
                </c:pt>
                <c:pt idx="384">
                  <c:v>44169</c:v>
                </c:pt>
                <c:pt idx="385">
                  <c:v>44172</c:v>
                </c:pt>
                <c:pt idx="386">
                  <c:v>44173</c:v>
                </c:pt>
                <c:pt idx="387">
                  <c:v>44174</c:v>
                </c:pt>
                <c:pt idx="388">
                  <c:v>44175</c:v>
                </c:pt>
                <c:pt idx="389">
                  <c:v>44176</c:v>
                </c:pt>
                <c:pt idx="390">
                  <c:v>44179</c:v>
                </c:pt>
                <c:pt idx="391">
                  <c:v>44180</c:v>
                </c:pt>
                <c:pt idx="392">
                  <c:v>44181</c:v>
                </c:pt>
                <c:pt idx="393">
                  <c:v>44182</c:v>
                </c:pt>
                <c:pt idx="394">
                  <c:v>44183</c:v>
                </c:pt>
                <c:pt idx="395">
                  <c:v>44186</c:v>
                </c:pt>
                <c:pt idx="396">
                  <c:v>44187</c:v>
                </c:pt>
                <c:pt idx="397">
                  <c:v>44188</c:v>
                </c:pt>
                <c:pt idx="398">
                  <c:v>44189</c:v>
                </c:pt>
                <c:pt idx="399">
                  <c:v>44190</c:v>
                </c:pt>
                <c:pt idx="400">
                  <c:v>44193</c:v>
                </c:pt>
                <c:pt idx="401">
                  <c:v>44194</c:v>
                </c:pt>
                <c:pt idx="402">
                  <c:v>44195</c:v>
                </c:pt>
                <c:pt idx="403">
                  <c:v>44196</c:v>
                </c:pt>
                <c:pt idx="404">
                  <c:v>44197</c:v>
                </c:pt>
                <c:pt idx="405">
                  <c:v>44200</c:v>
                </c:pt>
                <c:pt idx="406">
                  <c:v>44201</c:v>
                </c:pt>
                <c:pt idx="407">
                  <c:v>44202</c:v>
                </c:pt>
                <c:pt idx="408">
                  <c:v>44203</c:v>
                </c:pt>
                <c:pt idx="409">
                  <c:v>44204</c:v>
                </c:pt>
                <c:pt idx="410">
                  <c:v>44207</c:v>
                </c:pt>
                <c:pt idx="411">
                  <c:v>44208</c:v>
                </c:pt>
                <c:pt idx="412">
                  <c:v>44209</c:v>
                </c:pt>
                <c:pt idx="413">
                  <c:v>44210</c:v>
                </c:pt>
                <c:pt idx="414">
                  <c:v>44211</c:v>
                </c:pt>
                <c:pt idx="415">
                  <c:v>44214</c:v>
                </c:pt>
                <c:pt idx="416">
                  <c:v>44215</c:v>
                </c:pt>
                <c:pt idx="417">
                  <c:v>44216</c:v>
                </c:pt>
                <c:pt idx="418">
                  <c:v>44217</c:v>
                </c:pt>
                <c:pt idx="419">
                  <c:v>44218</c:v>
                </c:pt>
                <c:pt idx="420">
                  <c:v>44221</c:v>
                </c:pt>
                <c:pt idx="421">
                  <c:v>44222</c:v>
                </c:pt>
                <c:pt idx="422">
                  <c:v>44223</c:v>
                </c:pt>
                <c:pt idx="423">
                  <c:v>44224</c:v>
                </c:pt>
                <c:pt idx="424">
                  <c:v>44225</c:v>
                </c:pt>
                <c:pt idx="425">
                  <c:v>44228</c:v>
                </c:pt>
                <c:pt idx="426">
                  <c:v>44229</c:v>
                </c:pt>
                <c:pt idx="427">
                  <c:v>44230</c:v>
                </c:pt>
                <c:pt idx="428">
                  <c:v>44231</c:v>
                </c:pt>
                <c:pt idx="429">
                  <c:v>44232</c:v>
                </c:pt>
                <c:pt idx="430">
                  <c:v>44235</c:v>
                </c:pt>
                <c:pt idx="431">
                  <c:v>44236</c:v>
                </c:pt>
                <c:pt idx="432">
                  <c:v>44237</c:v>
                </c:pt>
                <c:pt idx="433">
                  <c:v>44238</c:v>
                </c:pt>
                <c:pt idx="434">
                  <c:v>44239</c:v>
                </c:pt>
                <c:pt idx="435">
                  <c:v>44242</c:v>
                </c:pt>
                <c:pt idx="436">
                  <c:v>44243</c:v>
                </c:pt>
                <c:pt idx="437">
                  <c:v>44244</c:v>
                </c:pt>
                <c:pt idx="438">
                  <c:v>44245</c:v>
                </c:pt>
                <c:pt idx="439">
                  <c:v>44246</c:v>
                </c:pt>
                <c:pt idx="440">
                  <c:v>44249</c:v>
                </c:pt>
                <c:pt idx="441">
                  <c:v>44250</c:v>
                </c:pt>
                <c:pt idx="442">
                  <c:v>44251</c:v>
                </c:pt>
                <c:pt idx="443">
                  <c:v>44252</c:v>
                </c:pt>
                <c:pt idx="444">
                  <c:v>44253</c:v>
                </c:pt>
                <c:pt idx="445">
                  <c:v>44256</c:v>
                </c:pt>
                <c:pt idx="446">
                  <c:v>44257</c:v>
                </c:pt>
                <c:pt idx="447">
                  <c:v>44258</c:v>
                </c:pt>
                <c:pt idx="448">
                  <c:v>44259</c:v>
                </c:pt>
                <c:pt idx="449">
                  <c:v>44260</c:v>
                </c:pt>
                <c:pt idx="450">
                  <c:v>44263</c:v>
                </c:pt>
                <c:pt idx="451">
                  <c:v>44264</c:v>
                </c:pt>
                <c:pt idx="452">
                  <c:v>44265</c:v>
                </c:pt>
                <c:pt idx="453">
                  <c:v>44266</c:v>
                </c:pt>
                <c:pt idx="454">
                  <c:v>44267</c:v>
                </c:pt>
                <c:pt idx="455">
                  <c:v>44270</c:v>
                </c:pt>
                <c:pt idx="456">
                  <c:v>44271</c:v>
                </c:pt>
                <c:pt idx="457">
                  <c:v>44272</c:v>
                </c:pt>
                <c:pt idx="458">
                  <c:v>44273</c:v>
                </c:pt>
                <c:pt idx="459">
                  <c:v>44274</c:v>
                </c:pt>
                <c:pt idx="460">
                  <c:v>44277</c:v>
                </c:pt>
                <c:pt idx="461">
                  <c:v>44278</c:v>
                </c:pt>
                <c:pt idx="462">
                  <c:v>44279</c:v>
                </c:pt>
                <c:pt idx="463">
                  <c:v>44280</c:v>
                </c:pt>
                <c:pt idx="464">
                  <c:v>44281</c:v>
                </c:pt>
                <c:pt idx="465">
                  <c:v>44284</c:v>
                </c:pt>
                <c:pt idx="466">
                  <c:v>44285</c:v>
                </c:pt>
                <c:pt idx="467">
                  <c:v>44286</c:v>
                </c:pt>
                <c:pt idx="468">
                  <c:v>44287</c:v>
                </c:pt>
                <c:pt idx="469">
                  <c:v>44288</c:v>
                </c:pt>
                <c:pt idx="470">
                  <c:v>44291</c:v>
                </c:pt>
                <c:pt idx="471">
                  <c:v>44292</c:v>
                </c:pt>
                <c:pt idx="472">
                  <c:v>44293</c:v>
                </c:pt>
                <c:pt idx="473">
                  <c:v>44294</c:v>
                </c:pt>
                <c:pt idx="474">
                  <c:v>44295</c:v>
                </c:pt>
                <c:pt idx="475">
                  <c:v>44298</c:v>
                </c:pt>
                <c:pt idx="476">
                  <c:v>44299</c:v>
                </c:pt>
                <c:pt idx="477">
                  <c:v>44300</c:v>
                </c:pt>
                <c:pt idx="478">
                  <c:v>44301</c:v>
                </c:pt>
                <c:pt idx="479">
                  <c:v>44302</c:v>
                </c:pt>
                <c:pt idx="480">
                  <c:v>44305</c:v>
                </c:pt>
                <c:pt idx="481">
                  <c:v>44306</c:v>
                </c:pt>
                <c:pt idx="482">
                  <c:v>44307</c:v>
                </c:pt>
                <c:pt idx="483">
                  <c:v>44308</c:v>
                </c:pt>
                <c:pt idx="484">
                  <c:v>44309</c:v>
                </c:pt>
                <c:pt idx="485">
                  <c:v>44312</c:v>
                </c:pt>
                <c:pt idx="486">
                  <c:v>44313</c:v>
                </c:pt>
                <c:pt idx="487">
                  <c:v>44314</c:v>
                </c:pt>
                <c:pt idx="488">
                  <c:v>44315</c:v>
                </c:pt>
                <c:pt idx="489">
                  <c:v>44316</c:v>
                </c:pt>
                <c:pt idx="490">
                  <c:v>44319</c:v>
                </c:pt>
                <c:pt idx="491">
                  <c:v>44320</c:v>
                </c:pt>
                <c:pt idx="492">
                  <c:v>44321</c:v>
                </c:pt>
                <c:pt idx="493">
                  <c:v>44322</c:v>
                </c:pt>
                <c:pt idx="494">
                  <c:v>44323</c:v>
                </c:pt>
                <c:pt idx="495">
                  <c:v>44326</c:v>
                </c:pt>
                <c:pt idx="496">
                  <c:v>44327</c:v>
                </c:pt>
                <c:pt idx="497">
                  <c:v>44328</c:v>
                </c:pt>
                <c:pt idx="498">
                  <c:v>44329</c:v>
                </c:pt>
                <c:pt idx="499">
                  <c:v>44330</c:v>
                </c:pt>
                <c:pt idx="500">
                  <c:v>44333</c:v>
                </c:pt>
                <c:pt idx="501">
                  <c:v>44334</c:v>
                </c:pt>
                <c:pt idx="502">
                  <c:v>44335</c:v>
                </c:pt>
                <c:pt idx="503">
                  <c:v>44336</c:v>
                </c:pt>
                <c:pt idx="504">
                  <c:v>44337</c:v>
                </c:pt>
                <c:pt idx="505">
                  <c:v>44340</c:v>
                </c:pt>
                <c:pt idx="506">
                  <c:v>44341</c:v>
                </c:pt>
                <c:pt idx="507">
                  <c:v>44342</c:v>
                </c:pt>
                <c:pt idx="508">
                  <c:v>44343</c:v>
                </c:pt>
                <c:pt idx="509">
                  <c:v>44344</c:v>
                </c:pt>
                <c:pt idx="510">
                  <c:v>44347</c:v>
                </c:pt>
                <c:pt idx="511">
                  <c:v>44348</c:v>
                </c:pt>
                <c:pt idx="512">
                  <c:v>44349</c:v>
                </c:pt>
                <c:pt idx="513">
                  <c:v>44350</c:v>
                </c:pt>
                <c:pt idx="514">
                  <c:v>44351</c:v>
                </c:pt>
                <c:pt idx="515">
                  <c:v>44354</c:v>
                </c:pt>
                <c:pt idx="516">
                  <c:v>44355</c:v>
                </c:pt>
                <c:pt idx="517">
                  <c:v>44356</c:v>
                </c:pt>
                <c:pt idx="518">
                  <c:v>44357</c:v>
                </c:pt>
                <c:pt idx="519">
                  <c:v>44358</c:v>
                </c:pt>
                <c:pt idx="520">
                  <c:v>44361</c:v>
                </c:pt>
                <c:pt idx="521">
                  <c:v>44362</c:v>
                </c:pt>
                <c:pt idx="522">
                  <c:v>44363</c:v>
                </c:pt>
                <c:pt idx="523">
                  <c:v>44364</c:v>
                </c:pt>
                <c:pt idx="524">
                  <c:v>44365</c:v>
                </c:pt>
                <c:pt idx="525">
                  <c:v>44368</c:v>
                </c:pt>
                <c:pt idx="526">
                  <c:v>44369</c:v>
                </c:pt>
                <c:pt idx="527">
                  <c:v>44370</c:v>
                </c:pt>
                <c:pt idx="528">
                  <c:v>44371</c:v>
                </c:pt>
                <c:pt idx="529">
                  <c:v>44372</c:v>
                </c:pt>
                <c:pt idx="530">
                  <c:v>44375</c:v>
                </c:pt>
                <c:pt idx="531">
                  <c:v>44376</c:v>
                </c:pt>
                <c:pt idx="532">
                  <c:v>44377</c:v>
                </c:pt>
                <c:pt idx="533">
                  <c:v>44378</c:v>
                </c:pt>
                <c:pt idx="534">
                  <c:v>44379</c:v>
                </c:pt>
                <c:pt idx="535">
                  <c:v>44382</c:v>
                </c:pt>
                <c:pt idx="536">
                  <c:v>44383</c:v>
                </c:pt>
                <c:pt idx="537">
                  <c:v>44384</c:v>
                </c:pt>
                <c:pt idx="538">
                  <c:v>44385</c:v>
                </c:pt>
                <c:pt idx="539">
                  <c:v>44386</c:v>
                </c:pt>
                <c:pt idx="540">
                  <c:v>44389</c:v>
                </c:pt>
                <c:pt idx="541">
                  <c:v>44390</c:v>
                </c:pt>
                <c:pt idx="542">
                  <c:v>44391</c:v>
                </c:pt>
                <c:pt idx="543">
                  <c:v>44392</c:v>
                </c:pt>
                <c:pt idx="544">
                  <c:v>44393</c:v>
                </c:pt>
                <c:pt idx="545">
                  <c:v>44396</c:v>
                </c:pt>
                <c:pt idx="546">
                  <c:v>44397</c:v>
                </c:pt>
                <c:pt idx="547">
                  <c:v>44398</c:v>
                </c:pt>
                <c:pt idx="548">
                  <c:v>44399</c:v>
                </c:pt>
                <c:pt idx="549">
                  <c:v>44400</c:v>
                </c:pt>
                <c:pt idx="550">
                  <c:v>44403</c:v>
                </c:pt>
                <c:pt idx="551">
                  <c:v>44404</c:v>
                </c:pt>
                <c:pt idx="552">
                  <c:v>44405</c:v>
                </c:pt>
                <c:pt idx="553">
                  <c:v>44406</c:v>
                </c:pt>
                <c:pt idx="554">
                  <c:v>44407</c:v>
                </c:pt>
                <c:pt idx="555">
                  <c:v>44410</c:v>
                </c:pt>
                <c:pt idx="556">
                  <c:v>44411</c:v>
                </c:pt>
                <c:pt idx="557">
                  <c:v>44412</c:v>
                </c:pt>
                <c:pt idx="558">
                  <c:v>44413</c:v>
                </c:pt>
                <c:pt idx="559">
                  <c:v>44414</c:v>
                </c:pt>
                <c:pt idx="560">
                  <c:v>44417</c:v>
                </c:pt>
                <c:pt idx="561">
                  <c:v>44418</c:v>
                </c:pt>
                <c:pt idx="562">
                  <c:v>44419</c:v>
                </c:pt>
                <c:pt idx="563">
                  <c:v>44420</c:v>
                </c:pt>
                <c:pt idx="564">
                  <c:v>44421</c:v>
                </c:pt>
                <c:pt idx="565">
                  <c:v>44424</c:v>
                </c:pt>
                <c:pt idx="566">
                  <c:v>44425</c:v>
                </c:pt>
                <c:pt idx="567">
                  <c:v>44426</c:v>
                </c:pt>
                <c:pt idx="568">
                  <c:v>44427</c:v>
                </c:pt>
                <c:pt idx="569">
                  <c:v>44428</c:v>
                </c:pt>
                <c:pt idx="570">
                  <c:v>44431</c:v>
                </c:pt>
                <c:pt idx="571">
                  <c:v>44432</c:v>
                </c:pt>
                <c:pt idx="572">
                  <c:v>44433</c:v>
                </c:pt>
                <c:pt idx="573">
                  <c:v>44434</c:v>
                </c:pt>
                <c:pt idx="574">
                  <c:v>44435</c:v>
                </c:pt>
                <c:pt idx="575">
                  <c:v>44438</c:v>
                </c:pt>
                <c:pt idx="576">
                  <c:v>44439</c:v>
                </c:pt>
                <c:pt idx="577">
                  <c:v>44440</c:v>
                </c:pt>
                <c:pt idx="578">
                  <c:v>44441</c:v>
                </c:pt>
                <c:pt idx="579">
                  <c:v>44442</c:v>
                </c:pt>
                <c:pt idx="580">
                  <c:v>44445</c:v>
                </c:pt>
                <c:pt idx="581">
                  <c:v>44446</c:v>
                </c:pt>
                <c:pt idx="582">
                  <c:v>44447</c:v>
                </c:pt>
                <c:pt idx="583">
                  <c:v>44448</c:v>
                </c:pt>
                <c:pt idx="584">
                  <c:v>44449</c:v>
                </c:pt>
                <c:pt idx="585">
                  <c:v>44452</c:v>
                </c:pt>
                <c:pt idx="586">
                  <c:v>44453</c:v>
                </c:pt>
                <c:pt idx="587">
                  <c:v>44454</c:v>
                </c:pt>
                <c:pt idx="588">
                  <c:v>44455</c:v>
                </c:pt>
                <c:pt idx="589">
                  <c:v>44456</c:v>
                </c:pt>
                <c:pt idx="590">
                  <c:v>44459</c:v>
                </c:pt>
                <c:pt idx="591">
                  <c:v>44460</c:v>
                </c:pt>
                <c:pt idx="592">
                  <c:v>44461</c:v>
                </c:pt>
                <c:pt idx="593">
                  <c:v>44462</c:v>
                </c:pt>
                <c:pt idx="594">
                  <c:v>44463</c:v>
                </c:pt>
                <c:pt idx="595">
                  <c:v>44466</c:v>
                </c:pt>
                <c:pt idx="596">
                  <c:v>44467</c:v>
                </c:pt>
                <c:pt idx="597">
                  <c:v>44468</c:v>
                </c:pt>
                <c:pt idx="598">
                  <c:v>44469</c:v>
                </c:pt>
                <c:pt idx="599">
                  <c:v>44470</c:v>
                </c:pt>
                <c:pt idx="600">
                  <c:v>44473</c:v>
                </c:pt>
                <c:pt idx="601">
                  <c:v>44474</c:v>
                </c:pt>
                <c:pt idx="602">
                  <c:v>44475</c:v>
                </c:pt>
                <c:pt idx="603">
                  <c:v>44476</c:v>
                </c:pt>
                <c:pt idx="604">
                  <c:v>44477</c:v>
                </c:pt>
                <c:pt idx="605">
                  <c:v>44480</c:v>
                </c:pt>
                <c:pt idx="606">
                  <c:v>44481</c:v>
                </c:pt>
                <c:pt idx="607">
                  <c:v>44482</c:v>
                </c:pt>
                <c:pt idx="608">
                  <c:v>44483</c:v>
                </c:pt>
                <c:pt idx="609">
                  <c:v>44484</c:v>
                </c:pt>
                <c:pt idx="610">
                  <c:v>44487</c:v>
                </c:pt>
                <c:pt idx="611">
                  <c:v>44488</c:v>
                </c:pt>
                <c:pt idx="612">
                  <c:v>44489</c:v>
                </c:pt>
                <c:pt idx="613">
                  <c:v>44490</c:v>
                </c:pt>
                <c:pt idx="614">
                  <c:v>44491</c:v>
                </c:pt>
                <c:pt idx="615">
                  <c:v>44494</c:v>
                </c:pt>
                <c:pt idx="616">
                  <c:v>44495</c:v>
                </c:pt>
                <c:pt idx="617">
                  <c:v>44496</c:v>
                </c:pt>
                <c:pt idx="618">
                  <c:v>44497</c:v>
                </c:pt>
                <c:pt idx="619">
                  <c:v>44498</c:v>
                </c:pt>
                <c:pt idx="620">
                  <c:v>44501</c:v>
                </c:pt>
                <c:pt idx="621">
                  <c:v>44502</c:v>
                </c:pt>
                <c:pt idx="622">
                  <c:v>44503</c:v>
                </c:pt>
                <c:pt idx="623">
                  <c:v>44504</c:v>
                </c:pt>
                <c:pt idx="624">
                  <c:v>44505</c:v>
                </c:pt>
                <c:pt idx="625">
                  <c:v>44508</c:v>
                </c:pt>
                <c:pt idx="626">
                  <c:v>44509</c:v>
                </c:pt>
                <c:pt idx="627">
                  <c:v>44510</c:v>
                </c:pt>
                <c:pt idx="628">
                  <c:v>44511</c:v>
                </c:pt>
                <c:pt idx="629">
                  <c:v>44512</c:v>
                </c:pt>
                <c:pt idx="630">
                  <c:v>44515</c:v>
                </c:pt>
                <c:pt idx="631">
                  <c:v>44516</c:v>
                </c:pt>
                <c:pt idx="632">
                  <c:v>44517</c:v>
                </c:pt>
                <c:pt idx="633">
                  <c:v>44518</c:v>
                </c:pt>
                <c:pt idx="634">
                  <c:v>44519</c:v>
                </c:pt>
                <c:pt idx="635">
                  <c:v>44522</c:v>
                </c:pt>
                <c:pt idx="636">
                  <c:v>44523</c:v>
                </c:pt>
                <c:pt idx="637">
                  <c:v>44524</c:v>
                </c:pt>
                <c:pt idx="638">
                  <c:v>44525</c:v>
                </c:pt>
                <c:pt idx="639">
                  <c:v>44526</c:v>
                </c:pt>
                <c:pt idx="640">
                  <c:v>44529</c:v>
                </c:pt>
                <c:pt idx="641">
                  <c:v>44530</c:v>
                </c:pt>
                <c:pt idx="642">
                  <c:v>44531</c:v>
                </c:pt>
                <c:pt idx="643">
                  <c:v>44532</c:v>
                </c:pt>
                <c:pt idx="644">
                  <c:v>44533</c:v>
                </c:pt>
                <c:pt idx="645">
                  <c:v>44536</c:v>
                </c:pt>
                <c:pt idx="646">
                  <c:v>44537</c:v>
                </c:pt>
                <c:pt idx="647">
                  <c:v>44538</c:v>
                </c:pt>
                <c:pt idx="648">
                  <c:v>44539</c:v>
                </c:pt>
                <c:pt idx="649">
                  <c:v>44540</c:v>
                </c:pt>
                <c:pt idx="650">
                  <c:v>44543</c:v>
                </c:pt>
                <c:pt idx="651">
                  <c:v>44544</c:v>
                </c:pt>
                <c:pt idx="652">
                  <c:v>44545</c:v>
                </c:pt>
                <c:pt idx="653">
                  <c:v>44546</c:v>
                </c:pt>
                <c:pt idx="654">
                  <c:v>44547</c:v>
                </c:pt>
                <c:pt idx="655">
                  <c:v>44550</c:v>
                </c:pt>
                <c:pt idx="656">
                  <c:v>44551</c:v>
                </c:pt>
                <c:pt idx="657">
                  <c:v>44552</c:v>
                </c:pt>
                <c:pt idx="658">
                  <c:v>44553</c:v>
                </c:pt>
                <c:pt idx="659">
                  <c:v>44554</c:v>
                </c:pt>
                <c:pt idx="660">
                  <c:v>44557</c:v>
                </c:pt>
                <c:pt idx="661">
                  <c:v>44558</c:v>
                </c:pt>
                <c:pt idx="662">
                  <c:v>44559</c:v>
                </c:pt>
                <c:pt idx="663">
                  <c:v>44560</c:v>
                </c:pt>
                <c:pt idx="664">
                  <c:v>44561</c:v>
                </c:pt>
                <c:pt idx="665">
                  <c:v>44564</c:v>
                </c:pt>
                <c:pt idx="666">
                  <c:v>44565</c:v>
                </c:pt>
                <c:pt idx="667">
                  <c:v>44566</c:v>
                </c:pt>
                <c:pt idx="668">
                  <c:v>44567</c:v>
                </c:pt>
                <c:pt idx="669">
                  <c:v>44568</c:v>
                </c:pt>
                <c:pt idx="670">
                  <c:v>44571</c:v>
                </c:pt>
                <c:pt idx="671">
                  <c:v>44572</c:v>
                </c:pt>
                <c:pt idx="672">
                  <c:v>44573</c:v>
                </c:pt>
                <c:pt idx="673">
                  <c:v>44574</c:v>
                </c:pt>
                <c:pt idx="674">
                  <c:v>44575</c:v>
                </c:pt>
                <c:pt idx="675">
                  <c:v>44578</c:v>
                </c:pt>
                <c:pt idx="676">
                  <c:v>44579</c:v>
                </c:pt>
                <c:pt idx="677">
                  <c:v>44580</c:v>
                </c:pt>
                <c:pt idx="678">
                  <c:v>44581</c:v>
                </c:pt>
                <c:pt idx="679">
                  <c:v>44582</c:v>
                </c:pt>
                <c:pt idx="680">
                  <c:v>44585</c:v>
                </c:pt>
                <c:pt idx="681">
                  <c:v>44586</c:v>
                </c:pt>
                <c:pt idx="682">
                  <c:v>44587</c:v>
                </c:pt>
                <c:pt idx="683">
                  <c:v>44588</c:v>
                </c:pt>
                <c:pt idx="684">
                  <c:v>44589</c:v>
                </c:pt>
                <c:pt idx="685">
                  <c:v>44592</c:v>
                </c:pt>
                <c:pt idx="686">
                  <c:v>44593</c:v>
                </c:pt>
                <c:pt idx="687">
                  <c:v>44594</c:v>
                </c:pt>
                <c:pt idx="688">
                  <c:v>44595</c:v>
                </c:pt>
                <c:pt idx="689">
                  <c:v>44596</c:v>
                </c:pt>
                <c:pt idx="690">
                  <c:v>44599</c:v>
                </c:pt>
                <c:pt idx="691">
                  <c:v>44600</c:v>
                </c:pt>
                <c:pt idx="692">
                  <c:v>44601</c:v>
                </c:pt>
                <c:pt idx="693">
                  <c:v>44602</c:v>
                </c:pt>
                <c:pt idx="694">
                  <c:v>44603</c:v>
                </c:pt>
                <c:pt idx="695">
                  <c:v>44606</c:v>
                </c:pt>
                <c:pt idx="696">
                  <c:v>44607</c:v>
                </c:pt>
                <c:pt idx="697">
                  <c:v>44608</c:v>
                </c:pt>
                <c:pt idx="698">
                  <c:v>44609</c:v>
                </c:pt>
                <c:pt idx="699">
                  <c:v>44610</c:v>
                </c:pt>
                <c:pt idx="700">
                  <c:v>44613</c:v>
                </c:pt>
                <c:pt idx="701">
                  <c:v>44614</c:v>
                </c:pt>
                <c:pt idx="702">
                  <c:v>44615</c:v>
                </c:pt>
                <c:pt idx="703">
                  <c:v>44616</c:v>
                </c:pt>
                <c:pt idx="704">
                  <c:v>44617</c:v>
                </c:pt>
                <c:pt idx="705">
                  <c:v>44620</c:v>
                </c:pt>
                <c:pt idx="706">
                  <c:v>44621</c:v>
                </c:pt>
                <c:pt idx="707">
                  <c:v>44622</c:v>
                </c:pt>
                <c:pt idx="708">
                  <c:v>44623</c:v>
                </c:pt>
                <c:pt idx="709">
                  <c:v>44624</c:v>
                </c:pt>
                <c:pt idx="710">
                  <c:v>44627</c:v>
                </c:pt>
                <c:pt idx="711">
                  <c:v>44628</c:v>
                </c:pt>
                <c:pt idx="712">
                  <c:v>44629</c:v>
                </c:pt>
                <c:pt idx="713">
                  <c:v>44630</c:v>
                </c:pt>
                <c:pt idx="714">
                  <c:v>44631</c:v>
                </c:pt>
                <c:pt idx="715">
                  <c:v>44634</c:v>
                </c:pt>
                <c:pt idx="716">
                  <c:v>44635</c:v>
                </c:pt>
                <c:pt idx="717">
                  <c:v>44636</c:v>
                </c:pt>
                <c:pt idx="718">
                  <c:v>44637</c:v>
                </c:pt>
                <c:pt idx="719">
                  <c:v>44638</c:v>
                </c:pt>
                <c:pt idx="720">
                  <c:v>44641</c:v>
                </c:pt>
                <c:pt idx="721">
                  <c:v>44642</c:v>
                </c:pt>
                <c:pt idx="722">
                  <c:v>44643</c:v>
                </c:pt>
                <c:pt idx="723">
                  <c:v>44644</c:v>
                </c:pt>
                <c:pt idx="724">
                  <c:v>44645</c:v>
                </c:pt>
                <c:pt idx="725">
                  <c:v>44648</c:v>
                </c:pt>
                <c:pt idx="726">
                  <c:v>44649</c:v>
                </c:pt>
                <c:pt idx="727">
                  <c:v>44650</c:v>
                </c:pt>
                <c:pt idx="728">
                  <c:v>44651</c:v>
                </c:pt>
                <c:pt idx="729">
                  <c:v>44652</c:v>
                </c:pt>
                <c:pt idx="730">
                  <c:v>44655</c:v>
                </c:pt>
                <c:pt idx="731">
                  <c:v>44656</c:v>
                </c:pt>
                <c:pt idx="732">
                  <c:v>44657</c:v>
                </c:pt>
                <c:pt idx="733">
                  <c:v>44658</c:v>
                </c:pt>
                <c:pt idx="734">
                  <c:v>44659</c:v>
                </c:pt>
                <c:pt idx="735">
                  <c:v>44662</c:v>
                </c:pt>
                <c:pt idx="736">
                  <c:v>44663</c:v>
                </c:pt>
                <c:pt idx="737">
                  <c:v>44664</c:v>
                </c:pt>
                <c:pt idx="738">
                  <c:v>44665</c:v>
                </c:pt>
                <c:pt idx="739">
                  <c:v>44666</c:v>
                </c:pt>
                <c:pt idx="740">
                  <c:v>44669</c:v>
                </c:pt>
                <c:pt idx="741">
                  <c:v>44670</c:v>
                </c:pt>
                <c:pt idx="742">
                  <c:v>44671</c:v>
                </c:pt>
                <c:pt idx="743">
                  <c:v>44672</c:v>
                </c:pt>
                <c:pt idx="744">
                  <c:v>44673</c:v>
                </c:pt>
                <c:pt idx="745">
                  <c:v>44676</c:v>
                </c:pt>
                <c:pt idx="746">
                  <c:v>44677</c:v>
                </c:pt>
                <c:pt idx="747">
                  <c:v>44678</c:v>
                </c:pt>
                <c:pt idx="748">
                  <c:v>44679</c:v>
                </c:pt>
                <c:pt idx="749">
                  <c:v>44680</c:v>
                </c:pt>
                <c:pt idx="750">
                  <c:v>44683</c:v>
                </c:pt>
                <c:pt idx="751">
                  <c:v>44684</c:v>
                </c:pt>
                <c:pt idx="752">
                  <c:v>44685</c:v>
                </c:pt>
                <c:pt idx="753">
                  <c:v>44686</c:v>
                </c:pt>
                <c:pt idx="754">
                  <c:v>44687</c:v>
                </c:pt>
                <c:pt idx="755">
                  <c:v>44690</c:v>
                </c:pt>
                <c:pt idx="756">
                  <c:v>44691</c:v>
                </c:pt>
                <c:pt idx="757">
                  <c:v>44692</c:v>
                </c:pt>
                <c:pt idx="758">
                  <c:v>44693</c:v>
                </c:pt>
                <c:pt idx="759">
                  <c:v>44694</c:v>
                </c:pt>
                <c:pt idx="760">
                  <c:v>44697</c:v>
                </c:pt>
                <c:pt idx="761">
                  <c:v>44698</c:v>
                </c:pt>
                <c:pt idx="762">
                  <c:v>44699</c:v>
                </c:pt>
                <c:pt idx="763">
                  <c:v>44700</c:v>
                </c:pt>
                <c:pt idx="764">
                  <c:v>44701</c:v>
                </c:pt>
                <c:pt idx="765">
                  <c:v>44704</c:v>
                </c:pt>
                <c:pt idx="766">
                  <c:v>44705</c:v>
                </c:pt>
                <c:pt idx="767">
                  <c:v>44706</c:v>
                </c:pt>
                <c:pt idx="768">
                  <c:v>44707</c:v>
                </c:pt>
                <c:pt idx="769">
                  <c:v>44708</c:v>
                </c:pt>
                <c:pt idx="770">
                  <c:v>44711</c:v>
                </c:pt>
                <c:pt idx="771">
                  <c:v>44712</c:v>
                </c:pt>
                <c:pt idx="772">
                  <c:v>44713</c:v>
                </c:pt>
                <c:pt idx="773">
                  <c:v>44714</c:v>
                </c:pt>
                <c:pt idx="774">
                  <c:v>44715</c:v>
                </c:pt>
                <c:pt idx="775">
                  <c:v>44718</c:v>
                </c:pt>
                <c:pt idx="776">
                  <c:v>44719</c:v>
                </c:pt>
                <c:pt idx="777">
                  <c:v>44720</c:v>
                </c:pt>
                <c:pt idx="778">
                  <c:v>44721</c:v>
                </c:pt>
                <c:pt idx="779">
                  <c:v>44722</c:v>
                </c:pt>
                <c:pt idx="780">
                  <c:v>44725</c:v>
                </c:pt>
                <c:pt idx="781">
                  <c:v>44726</c:v>
                </c:pt>
                <c:pt idx="782">
                  <c:v>44727</c:v>
                </c:pt>
                <c:pt idx="783">
                  <c:v>44728</c:v>
                </c:pt>
                <c:pt idx="784">
                  <c:v>44729</c:v>
                </c:pt>
                <c:pt idx="785">
                  <c:v>44732</c:v>
                </c:pt>
                <c:pt idx="786">
                  <c:v>44733</c:v>
                </c:pt>
                <c:pt idx="787">
                  <c:v>44734</c:v>
                </c:pt>
                <c:pt idx="788">
                  <c:v>44735</c:v>
                </c:pt>
                <c:pt idx="789">
                  <c:v>44736</c:v>
                </c:pt>
                <c:pt idx="790">
                  <c:v>44739</c:v>
                </c:pt>
                <c:pt idx="791">
                  <c:v>44740</c:v>
                </c:pt>
                <c:pt idx="792">
                  <c:v>44741</c:v>
                </c:pt>
                <c:pt idx="793">
                  <c:v>44742</c:v>
                </c:pt>
                <c:pt idx="794">
                  <c:v>44743</c:v>
                </c:pt>
                <c:pt idx="795">
                  <c:v>44746</c:v>
                </c:pt>
                <c:pt idx="796">
                  <c:v>44747</c:v>
                </c:pt>
                <c:pt idx="797">
                  <c:v>44748</c:v>
                </c:pt>
                <c:pt idx="798">
                  <c:v>44749</c:v>
                </c:pt>
                <c:pt idx="799">
                  <c:v>44750</c:v>
                </c:pt>
                <c:pt idx="800">
                  <c:v>44753</c:v>
                </c:pt>
                <c:pt idx="801">
                  <c:v>44754</c:v>
                </c:pt>
                <c:pt idx="802">
                  <c:v>44755</c:v>
                </c:pt>
                <c:pt idx="803">
                  <c:v>44756</c:v>
                </c:pt>
                <c:pt idx="804">
                  <c:v>44757</c:v>
                </c:pt>
                <c:pt idx="805">
                  <c:v>44760</c:v>
                </c:pt>
                <c:pt idx="806">
                  <c:v>44761</c:v>
                </c:pt>
                <c:pt idx="807">
                  <c:v>44762</c:v>
                </c:pt>
                <c:pt idx="808">
                  <c:v>44763</c:v>
                </c:pt>
                <c:pt idx="809">
                  <c:v>44764</c:v>
                </c:pt>
                <c:pt idx="810">
                  <c:v>44767</c:v>
                </c:pt>
                <c:pt idx="811">
                  <c:v>44768</c:v>
                </c:pt>
                <c:pt idx="812">
                  <c:v>44769</c:v>
                </c:pt>
                <c:pt idx="813">
                  <c:v>44770</c:v>
                </c:pt>
                <c:pt idx="814">
                  <c:v>44771</c:v>
                </c:pt>
                <c:pt idx="815">
                  <c:v>44774</c:v>
                </c:pt>
                <c:pt idx="816">
                  <c:v>44775</c:v>
                </c:pt>
                <c:pt idx="817">
                  <c:v>44776</c:v>
                </c:pt>
                <c:pt idx="818">
                  <c:v>44777</c:v>
                </c:pt>
                <c:pt idx="819">
                  <c:v>44778</c:v>
                </c:pt>
                <c:pt idx="820">
                  <c:v>44781</c:v>
                </c:pt>
                <c:pt idx="821">
                  <c:v>44782</c:v>
                </c:pt>
                <c:pt idx="822">
                  <c:v>44783</c:v>
                </c:pt>
                <c:pt idx="823">
                  <c:v>44784</c:v>
                </c:pt>
                <c:pt idx="824">
                  <c:v>44785</c:v>
                </c:pt>
                <c:pt idx="825">
                  <c:v>44788</c:v>
                </c:pt>
                <c:pt idx="826">
                  <c:v>44789</c:v>
                </c:pt>
                <c:pt idx="827">
                  <c:v>44790</c:v>
                </c:pt>
                <c:pt idx="828">
                  <c:v>44791</c:v>
                </c:pt>
                <c:pt idx="829">
                  <c:v>44792</c:v>
                </c:pt>
                <c:pt idx="830">
                  <c:v>44795</c:v>
                </c:pt>
                <c:pt idx="831">
                  <c:v>44796</c:v>
                </c:pt>
                <c:pt idx="832">
                  <c:v>44797</c:v>
                </c:pt>
                <c:pt idx="833">
                  <c:v>44798</c:v>
                </c:pt>
                <c:pt idx="834">
                  <c:v>44799</c:v>
                </c:pt>
                <c:pt idx="835">
                  <c:v>44802</c:v>
                </c:pt>
                <c:pt idx="836">
                  <c:v>44803</c:v>
                </c:pt>
                <c:pt idx="837">
                  <c:v>44804</c:v>
                </c:pt>
                <c:pt idx="838">
                  <c:v>44805</c:v>
                </c:pt>
                <c:pt idx="839">
                  <c:v>44806</c:v>
                </c:pt>
                <c:pt idx="840">
                  <c:v>44809</c:v>
                </c:pt>
                <c:pt idx="841">
                  <c:v>44810</c:v>
                </c:pt>
                <c:pt idx="842">
                  <c:v>44811</c:v>
                </c:pt>
                <c:pt idx="843">
                  <c:v>44812</c:v>
                </c:pt>
                <c:pt idx="844">
                  <c:v>44813</c:v>
                </c:pt>
                <c:pt idx="845">
                  <c:v>44816</c:v>
                </c:pt>
                <c:pt idx="846">
                  <c:v>44817</c:v>
                </c:pt>
                <c:pt idx="847">
                  <c:v>44818</c:v>
                </c:pt>
                <c:pt idx="848">
                  <c:v>44819</c:v>
                </c:pt>
                <c:pt idx="849">
                  <c:v>44820</c:v>
                </c:pt>
                <c:pt idx="850">
                  <c:v>44823</c:v>
                </c:pt>
                <c:pt idx="851">
                  <c:v>44824</c:v>
                </c:pt>
                <c:pt idx="852">
                  <c:v>44825</c:v>
                </c:pt>
                <c:pt idx="853">
                  <c:v>44826</c:v>
                </c:pt>
                <c:pt idx="854">
                  <c:v>44827</c:v>
                </c:pt>
                <c:pt idx="855">
                  <c:v>44830</c:v>
                </c:pt>
                <c:pt idx="856">
                  <c:v>44831</c:v>
                </c:pt>
                <c:pt idx="857">
                  <c:v>44832</c:v>
                </c:pt>
                <c:pt idx="858">
                  <c:v>44833</c:v>
                </c:pt>
                <c:pt idx="859">
                  <c:v>44834</c:v>
                </c:pt>
                <c:pt idx="860">
                  <c:v>44837</c:v>
                </c:pt>
                <c:pt idx="861">
                  <c:v>44838</c:v>
                </c:pt>
                <c:pt idx="862">
                  <c:v>44839</c:v>
                </c:pt>
                <c:pt idx="863">
                  <c:v>44840</c:v>
                </c:pt>
                <c:pt idx="864">
                  <c:v>44841</c:v>
                </c:pt>
                <c:pt idx="865">
                  <c:v>44844</c:v>
                </c:pt>
                <c:pt idx="866">
                  <c:v>44845</c:v>
                </c:pt>
                <c:pt idx="867">
                  <c:v>44846</c:v>
                </c:pt>
                <c:pt idx="868">
                  <c:v>44847</c:v>
                </c:pt>
                <c:pt idx="869">
                  <c:v>44848</c:v>
                </c:pt>
                <c:pt idx="870">
                  <c:v>44851</c:v>
                </c:pt>
                <c:pt idx="871">
                  <c:v>44852</c:v>
                </c:pt>
                <c:pt idx="872">
                  <c:v>44853</c:v>
                </c:pt>
                <c:pt idx="873">
                  <c:v>44854</c:v>
                </c:pt>
                <c:pt idx="874">
                  <c:v>44855</c:v>
                </c:pt>
                <c:pt idx="875">
                  <c:v>44858</c:v>
                </c:pt>
                <c:pt idx="876">
                  <c:v>44859</c:v>
                </c:pt>
                <c:pt idx="877">
                  <c:v>44860</c:v>
                </c:pt>
                <c:pt idx="878">
                  <c:v>44861</c:v>
                </c:pt>
                <c:pt idx="879">
                  <c:v>44862</c:v>
                </c:pt>
                <c:pt idx="880">
                  <c:v>44865</c:v>
                </c:pt>
                <c:pt idx="881">
                  <c:v>44866</c:v>
                </c:pt>
                <c:pt idx="882">
                  <c:v>44867</c:v>
                </c:pt>
                <c:pt idx="883">
                  <c:v>44868</c:v>
                </c:pt>
                <c:pt idx="884">
                  <c:v>44869</c:v>
                </c:pt>
                <c:pt idx="885">
                  <c:v>44872</c:v>
                </c:pt>
                <c:pt idx="886">
                  <c:v>44873</c:v>
                </c:pt>
                <c:pt idx="887">
                  <c:v>44874</c:v>
                </c:pt>
                <c:pt idx="888">
                  <c:v>44875</c:v>
                </c:pt>
                <c:pt idx="889">
                  <c:v>44876</c:v>
                </c:pt>
                <c:pt idx="890">
                  <c:v>44879</c:v>
                </c:pt>
                <c:pt idx="891">
                  <c:v>44880</c:v>
                </c:pt>
                <c:pt idx="892">
                  <c:v>44881</c:v>
                </c:pt>
                <c:pt idx="893">
                  <c:v>44882</c:v>
                </c:pt>
                <c:pt idx="894">
                  <c:v>44883</c:v>
                </c:pt>
                <c:pt idx="895">
                  <c:v>44886</c:v>
                </c:pt>
                <c:pt idx="896">
                  <c:v>44887</c:v>
                </c:pt>
                <c:pt idx="897">
                  <c:v>44888</c:v>
                </c:pt>
                <c:pt idx="898">
                  <c:v>44889</c:v>
                </c:pt>
                <c:pt idx="899">
                  <c:v>44890</c:v>
                </c:pt>
                <c:pt idx="900">
                  <c:v>44893</c:v>
                </c:pt>
                <c:pt idx="901">
                  <c:v>44894</c:v>
                </c:pt>
                <c:pt idx="902">
                  <c:v>44895</c:v>
                </c:pt>
                <c:pt idx="903">
                  <c:v>44896</c:v>
                </c:pt>
                <c:pt idx="904">
                  <c:v>44897</c:v>
                </c:pt>
                <c:pt idx="905">
                  <c:v>44900</c:v>
                </c:pt>
                <c:pt idx="906">
                  <c:v>44901</c:v>
                </c:pt>
                <c:pt idx="907">
                  <c:v>44902</c:v>
                </c:pt>
                <c:pt idx="908">
                  <c:v>44903</c:v>
                </c:pt>
                <c:pt idx="909">
                  <c:v>44904</c:v>
                </c:pt>
                <c:pt idx="910">
                  <c:v>44907</c:v>
                </c:pt>
                <c:pt idx="911">
                  <c:v>44908</c:v>
                </c:pt>
                <c:pt idx="912">
                  <c:v>44909</c:v>
                </c:pt>
                <c:pt idx="913">
                  <c:v>44910</c:v>
                </c:pt>
                <c:pt idx="914">
                  <c:v>44911</c:v>
                </c:pt>
                <c:pt idx="915">
                  <c:v>44914</c:v>
                </c:pt>
                <c:pt idx="916">
                  <c:v>44915</c:v>
                </c:pt>
                <c:pt idx="917">
                  <c:v>44916</c:v>
                </c:pt>
                <c:pt idx="918">
                  <c:v>44917</c:v>
                </c:pt>
                <c:pt idx="919">
                  <c:v>44918</c:v>
                </c:pt>
                <c:pt idx="920">
                  <c:v>44921</c:v>
                </c:pt>
                <c:pt idx="921">
                  <c:v>44922</c:v>
                </c:pt>
                <c:pt idx="922">
                  <c:v>44923</c:v>
                </c:pt>
                <c:pt idx="923">
                  <c:v>44924</c:v>
                </c:pt>
                <c:pt idx="924">
                  <c:v>44925</c:v>
                </c:pt>
                <c:pt idx="925">
                  <c:v>44928</c:v>
                </c:pt>
                <c:pt idx="926">
                  <c:v>44929</c:v>
                </c:pt>
                <c:pt idx="927">
                  <c:v>44930</c:v>
                </c:pt>
                <c:pt idx="928">
                  <c:v>44931</c:v>
                </c:pt>
                <c:pt idx="929">
                  <c:v>44932</c:v>
                </c:pt>
                <c:pt idx="930">
                  <c:v>44935</c:v>
                </c:pt>
                <c:pt idx="931">
                  <c:v>44936</c:v>
                </c:pt>
                <c:pt idx="932">
                  <c:v>44937</c:v>
                </c:pt>
                <c:pt idx="933">
                  <c:v>44938</c:v>
                </c:pt>
                <c:pt idx="934">
                  <c:v>44939</c:v>
                </c:pt>
                <c:pt idx="935">
                  <c:v>44942</c:v>
                </c:pt>
                <c:pt idx="936">
                  <c:v>44943</c:v>
                </c:pt>
                <c:pt idx="937">
                  <c:v>44944</c:v>
                </c:pt>
                <c:pt idx="938">
                  <c:v>44945</c:v>
                </c:pt>
                <c:pt idx="939">
                  <c:v>44946</c:v>
                </c:pt>
                <c:pt idx="940">
                  <c:v>44949</c:v>
                </c:pt>
                <c:pt idx="941">
                  <c:v>44950</c:v>
                </c:pt>
                <c:pt idx="942">
                  <c:v>44951</c:v>
                </c:pt>
                <c:pt idx="943">
                  <c:v>44952</c:v>
                </c:pt>
                <c:pt idx="944">
                  <c:v>44953</c:v>
                </c:pt>
                <c:pt idx="945">
                  <c:v>44956</c:v>
                </c:pt>
                <c:pt idx="946">
                  <c:v>44957</c:v>
                </c:pt>
                <c:pt idx="947">
                  <c:v>44958</c:v>
                </c:pt>
                <c:pt idx="948">
                  <c:v>44959</c:v>
                </c:pt>
                <c:pt idx="949">
                  <c:v>44960</c:v>
                </c:pt>
                <c:pt idx="950">
                  <c:v>44963</c:v>
                </c:pt>
                <c:pt idx="951">
                  <c:v>44964</c:v>
                </c:pt>
                <c:pt idx="952">
                  <c:v>44965</c:v>
                </c:pt>
                <c:pt idx="953">
                  <c:v>44966</c:v>
                </c:pt>
                <c:pt idx="954">
                  <c:v>44967</c:v>
                </c:pt>
                <c:pt idx="955">
                  <c:v>44970</c:v>
                </c:pt>
                <c:pt idx="956">
                  <c:v>44971</c:v>
                </c:pt>
                <c:pt idx="957">
                  <c:v>44972</c:v>
                </c:pt>
                <c:pt idx="958">
                  <c:v>44973</c:v>
                </c:pt>
                <c:pt idx="959">
                  <c:v>44974</c:v>
                </c:pt>
                <c:pt idx="960">
                  <c:v>44977</c:v>
                </c:pt>
                <c:pt idx="961">
                  <c:v>44978</c:v>
                </c:pt>
                <c:pt idx="962">
                  <c:v>44979</c:v>
                </c:pt>
                <c:pt idx="963">
                  <c:v>44980</c:v>
                </c:pt>
                <c:pt idx="964">
                  <c:v>44981</c:v>
                </c:pt>
                <c:pt idx="965">
                  <c:v>44984</c:v>
                </c:pt>
                <c:pt idx="966">
                  <c:v>44985</c:v>
                </c:pt>
                <c:pt idx="967">
                  <c:v>44986</c:v>
                </c:pt>
                <c:pt idx="968">
                  <c:v>44987</c:v>
                </c:pt>
                <c:pt idx="969">
                  <c:v>44988</c:v>
                </c:pt>
                <c:pt idx="970">
                  <c:v>44991</c:v>
                </c:pt>
                <c:pt idx="971">
                  <c:v>44992</c:v>
                </c:pt>
                <c:pt idx="972">
                  <c:v>44993</c:v>
                </c:pt>
                <c:pt idx="973">
                  <c:v>44994</c:v>
                </c:pt>
                <c:pt idx="974">
                  <c:v>44995</c:v>
                </c:pt>
                <c:pt idx="975">
                  <c:v>44998</c:v>
                </c:pt>
                <c:pt idx="976">
                  <c:v>44999</c:v>
                </c:pt>
                <c:pt idx="977">
                  <c:v>45000</c:v>
                </c:pt>
                <c:pt idx="978">
                  <c:v>45001</c:v>
                </c:pt>
                <c:pt idx="979">
                  <c:v>45002</c:v>
                </c:pt>
                <c:pt idx="980">
                  <c:v>45005</c:v>
                </c:pt>
                <c:pt idx="981">
                  <c:v>45006</c:v>
                </c:pt>
                <c:pt idx="982">
                  <c:v>45007</c:v>
                </c:pt>
                <c:pt idx="983">
                  <c:v>45008</c:v>
                </c:pt>
                <c:pt idx="984">
                  <c:v>45009</c:v>
                </c:pt>
                <c:pt idx="985">
                  <c:v>45012</c:v>
                </c:pt>
                <c:pt idx="986">
                  <c:v>45013</c:v>
                </c:pt>
                <c:pt idx="987">
                  <c:v>45014</c:v>
                </c:pt>
                <c:pt idx="988">
                  <c:v>45015</c:v>
                </c:pt>
                <c:pt idx="989">
                  <c:v>45016</c:v>
                </c:pt>
                <c:pt idx="990">
                  <c:v>45019</c:v>
                </c:pt>
                <c:pt idx="991">
                  <c:v>45020</c:v>
                </c:pt>
                <c:pt idx="992">
                  <c:v>45021</c:v>
                </c:pt>
                <c:pt idx="993">
                  <c:v>45022</c:v>
                </c:pt>
                <c:pt idx="994">
                  <c:v>45023</c:v>
                </c:pt>
                <c:pt idx="995">
                  <c:v>45026</c:v>
                </c:pt>
                <c:pt idx="996">
                  <c:v>45027</c:v>
                </c:pt>
                <c:pt idx="997">
                  <c:v>45028</c:v>
                </c:pt>
                <c:pt idx="998">
                  <c:v>45029</c:v>
                </c:pt>
                <c:pt idx="999">
                  <c:v>45030</c:v>
                </c:pt>
                <c:pt idx="1000">
                  <c:v>45033</c:v>
                </c:pt>
                <c:pt idx="1001">
                  <c:v>45034</c:v>
                </c:pt>
                <c:pt idx="1002">
                  <c:v>45035</c:v>
                </c:pt>
                <c:pt idx="1003">
                  <c:v>45036</c:v>
                </c:pt>
                <c:pt idx="1004">
                  <c:v>45037</c:v>
                </c:pt>
                <c:pt idx="1005">
                  <c:v>45040</c:v>
                </c:pt>
                <c:pt idx="1006">
                  <c:v>45041</c:v>
                </c:pt>
                <c:pt idx="1007">
                  <c:v>45042</c:v>
                </c:pt>
                <c:pt idx="1008">
                  <c:v>45043</c:v>
                </c:pt>
                <c:pt idx="1009">
                  <c:v>45044</c:v>
                </c:pt>
                <c:pt idx="1010">
                  <c:v>45047</c:v>
                </c:pt>
                <c:pt idx="1011">
                  <c:v>45048</c:v>
                </c:pt>
                <c:pt idx="1012">
                  <c:v>45049</c:v>
                </c:pt>
                <c:pt idx="1013">
                  <c:v>45050</c:v>
                </c:pt>
                <c:pt idx="1014">
                  <c:v>45051</c:v>
                </c:pt>
                <c:pt idx="1015">
                  <c:v>45054</c:v>
                </c:pt>
                <c:pt idx="1016">
                  <c:v>45055</c:v>
                </c:pt>
                <c:pt idx="1017">
                  <c:v>45056</c:v>
                </c:pt>
                <c:pt idx="1018">
                  <c:v>45057</c:v>
                </c:pt>
                <c:pt idx="1019">
                  <c:v>45058</c:v>
                </c:pt>
                <c:pt idx="1020">
                  <c:v>45061</c:v>
                </c:pt>
                <c:pt idx="1021">
                  <c:v>45062</c:v>
                </c:pt>
                <c:pt idx="1022">
                  <c:v>45063</c:v>
                </c:pt>
                <c:pt idx="1023">
                  <c:v>45064</c:v>
                </c:pt>
                <c:pt idx="1024">
                  <c:v>45065</c:v>
                </c:pt>
                <c:pt idx="1025">
                  <c:v>45068</c:v>
                </c:pt>
                <c:pt idx="1026">
                  <c:v>45069</c:v>
                </c:pt>
                <c:pt idx="1027">
                  <c:v>45070</c:v>
                </c:pt>
                <c:pt idx="1028">
                  <c:v>45071</c:v>
                </c:pt>
                <c:pt idx="1029">
                  <c:v>45072</c:v>
                </c:pt>
                <c:pt idx="1030">
                  <c:v>45075</c:v>
                </c:pt>
                <c:pt idx="1031">
                  <c:v>45076</c:v>
                </c:pt>
                <c:pt idx="1032">
                  <c:v>45077</c:v>
                </c:pt>
                <c:pt idx="1033">
                  <c:v>45078</c:v>
                </c:pt>
                <c:pt idx="1034">
                  <c:v>45079</c:v>
                </c:pt>
                <c:pt idx="1035">
                  <c:v>45082</c:v>
                </c:pt>
                <c:pt idx="1036">
                  <c:v>45083</c:v>
                </c:pt>
                <c:pt idx="1037">
                  <c:v>45084</c:v>
                </c:pt>
                <c:pt idx="1038">
                  <c:v>45085</c:v>
                </c:pt>
                <c:pt idx="1039">
                  <c:v>45086</c:v>
                </c:pt>
                <c:pt idx="1040">
                  <c:v>45089</c:v>
                </c:pt>
                <c:pt idx="1041">
                  <c:v>45090</c:v>
                </c:pt>
                <c:pt idx="1042">
                  <c:v>45091</c:v>
                </c:pt>
                <c:pt idx="1043">
                  <c:v>45092</c:v>
                </c:pt>
                <c:pt idx="1044">
                  <c:v>45093</c:v>
                </c:pt>
                <c:pt idx="1045">
                  <c:v>45096</c:v>
                </c:pt>
                <c:pt idx="1046">
                  <c:v>45097</c:v>
                </c:pt>
                <c:pt idx="1047">
                  <c:v>45098</c:v>
                </c:pt>
                <c:pt idx="1048">
                  <c:v>45099</c:v>
                </c:pt>
                <c:pt idx="1049">
                  <c:v>45100</c:v>
                </c:pt>
                <c:pt idx="1050">
                  <c:v>45103</c:v>
                </c:pt>
                <c:pt idx="1051">
                  <c:v>45104</c:v>
                </c:pt>
                <c:pt idx="1052">
                  <c:v>45105</c:v>
                </c:pt>
                <c:pt idx="1053">
                  <c:v>45106</c:v>
                </c:pt>
                <c:pt idx="1054">
                  <c:v>45107</c:v>
                </c:pt>
                <c:pt idx="1055">
                  <c:v>45110</c:v>
                </c:pt>
                <c:pt idx="1056">
                  <c:v>45111</c:v>
                </c:pt>
                <c:pt idx="1057">
                  <c:v>45112</c:v>
                </c:pt>
                <c:pt idx="1058">
                  <c:v>45113</c:v>
                </c:pt>
                <c:pt idx="1059">
                  <c:v>45114</c:v>
                </c:pt>
                <c:pt idx="1060">
                  <c:v>45117</c:v>
                </c:pt>
                <c:pt idx="1061">
                  <c:v>45118</c:v>
                </c:pt>
                <c:pt idx="1062">
                  <c:v>45119</c:v>
                </c:pt>
                <c:pt idx="1063">
                  <c:v>45120</c:v>
                </c:pt>
                <c:pt idx="1064">
                  <c:v>45121</c:v>
                </c:pt>
                <c:pt idx="1065">
                  <c:v>45124</c:v>
                </c:pt>
                <c:pt idx="1066">
                  <c:v>45125</c:v>
                </c:pt>
                <c:pt idx="1067">
                  <c:v>45126</c:v>
                </c:pt>
                <c:pt idx="1068">
                  <c:v>45127</c:v>
                </c:pt>
                <c:pt idx="1069">
                  <c:v>45128</c:v>
                </c:pt>
                <c:pt idx="1070">
                  <c:v>45131</c:v>
                </c:pt>
                <c:pt idx="1071">
                  <c:v>45132</c:v>
                </c:pt>
                <c:pt idx="1072">
                  <c:v>45133</c:v>
                </c:pt>
                <c:pt idx="1073">
                  <c:v>45134</c:v>
                </c:pt>
                <c:pt idx="1074">
                  <c:v>45135</c:v>
                </c:pt>
                <c:pt idx="1075">
                  <c:v>45138</c:v>
                </c:pt>
                <c:pt idx="1076">
                  <c:v>45139</c:v>
                </c:pt>
                <c:pt idx="1077">
                  <c:v>45140</c:v>
                </c:pt>
                <c:pt idx="1078">
                  <c:v>45141</c:v>
                </c:pt>
                <c:pt idx="1079">
                  <c:v>45142</c:v>
                </c:pt>
                <c:pt idx="1080">
                  <c:v>45145</c:v>
                </c:pt>
                <c:pt idx="1081">
                  <c:v>45146</c:v>
                </c:pt>
                <c:pt idx="1082">
                  <c:v>45147</c:v>
                </c:pt>
                <c:pt idx="1083">
                  <c:v>45148</c:v>
                </c:pt>
                <c:pt idx="1084">
                  <c:v>45149</c:v>
                </c:pt>
                <c:pt idx="1085">
                  <c:v>45152</c:v>
                </c:pt>
                <c:pt idx="1086">
                  <c:v>45153</c:v>
                </c:pt>
                <c:pt idx="1087">
                  <c:v>45154</c:v>
                </c:pt>
                <c:pt idx="1088">
                  <c:v>45155</c:v>
                </c:pt>
                <c:pt idx="1089">
                  <c:v>45156</c:v>
                </c:pt>
                <c:pt idx="1090">
                  <c:v>45159</c:v>
                </c:pt>
                <c:pt idx="1091">
                  <c:v>45160</c:v>
                </c:pt>
                <c:pt idx="1092">
                  <c:v>45161</c:v>
                </c:pt>
                <c:pt idx="1093">
                  <c:v>45162</c:v>
                </c:pt>
                <c:pt idx="1094">
                  <c:v>45163</c:v>
                </c:pt>
                <c:pt idx="1095">
                  <c:v>45166</c:v>
                </c:pt>
                <c:pt idx="1096">
                  <c:v>45167</c:v>
                </c:pt>
                <c:pt idx="1097">
                  <c:v>45168</c:v>
                </c:pt>
                <c:pt idx="1098">
                  <c:v>45169</c:v>
                </c:pt>
                <c:pt idx="1099">
                  <c:v>45170</c:v>
                </c:pt>
                <c:pt idx="1100">
                  <c:v>45173</c:v>
                </c:pt>
                <c:pt idx="1101">
                  <c:v>45174</c:v>
                </c:pt>
                <c:pt idx="1102">
                  <c:v>45175</c:v>
                </c:pt>
                <c:pt idx="1103">
                  <c:v>45176</c:v>
                </c:pt>
                <c:pt idx="1104">
                  <c:v>45177</c:v>
                </c:pt>
                <c:pt idx="1105">
                  <c:v>45180</c:v>
                </c:pt>
                <c:pt idx="1106">
                  <c:v>45181</c:v>
                </c:pt>
                <c:pt idx="1107">
                  <c:v>45182</c:v>
                </c:pt>
                <c:pt idx="1108">
                  <c:v>45183</c:v>
                </c:pt>
                <c:pt idx="1109">
                  <c:v>45184</c:v>
                </c:pt>
                <c:pt idx="1110">
                  <c:v>45187</c:v>
                </c:pt>
                <c:pt idx="1111">
                  <c:v>45188</c:v>
                </c:pt>
                <c:pt idx="1112">
                  <c:v>45189</c:v>
                </c:pt>
                <c:pt idx="1113">
                  <c:v>45190</c:v>
                </c:pt>
                <c:pt idx="1114">
                  <c:v>45191</c:v>
                </c:pt>
                <c:pt idx="1115">
                  <c:v>45194</c:v>
                </c:pt>
                <c:pt idx="1116">
                  <c:v>45195</c:v>
                </c:pt>
                <c:pt idx="1117">
                  <c:v>45196</c:v>
                </c:pt>
                <c:pt idx="1118">
                  <c:v>45197</c:v>
                </c:pt>
                <c:pt idx="1119">
                  <c:v>45198</c:v>
                </c:pt>
                <c:pt idx="1120">
                  <c:v>45201</c:v>
                </c:pt>
                <c:pt idx="1121">
                  <c:v>45202</c:v>
                </c:pt>
                <c:pt idx="1122">
                  <c:v>45203</c:v>
                </c:pt>
                <c:pt idx="1123">
                  <c:v>45204</c:v>
                </c:pt>
                <c:pt idx="1124">
                  <c:v>45205</c:v>
                </c:pt>
                <c:pt idx="1125">
                  <c:v>45208</c:v>
                </c:pt>
                <c:pt idx="1126">
                  <c:v>45209</c:v>
                </c:pt>
                <c:pt idx="1127">
                  <c:v>45210</c:v>
                </c:pt>
                <c:pt idx="1128">
                  <c:v>45211</c:v>
                </c:pt>
                <c:pt idx="1129">
                  <c:v>45212</c:v>
                </c:pt>
                <c:pt idx="1130">
                  <c:v>45215</c:v>
                </c:pt>
                <c:pt idx="1131">
                  <c:v>45216</c:v>
                </c:pt>
                <c:pt idx="1132">
                  <c:v>45217</c:v>
                </c:pt>
                <c:pt idx="1133">
                  <c:v>45218</c:v>
                </c:pt>
                <c:pt idx="1134">
                  <c:v>45219</c:v>
                </c:pt>
                <c:pt idx="1135">
                  <c:v>45222</c:v>
                </c:pt>
                <c:pt idx="1136">
                  <c:v>45223</c:v>
                </c:pt>
                <c:pt idx="1137">
                  <c:v>45224</c:v>
                </c:pt>
                <c:pt idx="1138">
                  <c:v>45225</c:v>
                </c:pt>
                <c:pt idx="1139">
                  <c:v>45226</c:v>
                </c:pt>
                <c:pt idx="1140">
                  <c:v>45229</c:v>
                </c:pt>
                <c:pt idx="1141">
                  <c:v>45230</c:v>
                </c:pt>
                <c:pt idx="1142">
                  <c:v>45231</c:v>
                </c:pt>
                <c:pt idx="1143">
                  <c:v>45232</c:v>
                </c:pt>
                <c:pt idx="1144">
                  <c:v>45233</c:v>
                </c:pt>
                <c:pt idx="1145">
                  <c:v>45236</c:v>
                </c:pt>
                <c:pt idx="1146">
                  <c:v>45237</c:v>
                </c:pt>
                <c:pt idx="1147">
                  <c:v>45238</c:v>
                </c:pt>
                <c:pt idx="1148">
                  <c:v>45239</c:v>
                </c:pt>
                <c:pt idx="1149">
                  <c:v>45240</c:v>
                </c:pt>
                <c:pt idx="1150">
                  <c:v>45243</c:v>
                </c:pt>
                <c:pt idx="1151">
                  <c:v>45244</c:v>
                </c:pt>
                <c:pt idx="1152">
                  <c:v>45245</c:v>
                </c:pt>
                <c:pt idx="1153">
                  <c:v>45246</c:v>
                </c:pt>
                <c:pt idx="1154">
                  <c:v>45247</c:v>
                </c:pt>
                <c:pt idx="1155">
                  <c:v>45250</c:v>
                </c:pt>
                <c:pt idx="1156">
                  <c:v>45251</c:v>
                </c:pt>
                <c:pt idx="1157">
                  <c:v>45252</c:v>
                </c:pt>
                <c:pt idx="1158">
                  <c:v>45253</c:v>
                </c:pt>
                <c:pt idx="1159">
                  <c:v>45254</c:v>
                </c:pt>
                <c:pt idx="1160">
                  <c:v>45257</c:v>
                </c:pt>
                <c:pt idx="1161">
                  <c:v>45258</c:v>
                </c:pt>
                <c:pt idx="1162">
                  <c:v>45259</c:v>
                </c:pt>
                <c:pt idx="1163">
                  <c:v>45260</c:v>
                </c:pt>
                <c:pt idx="1164">
                  <c:v>45261</c:v>
                </c:pt>
                <c:pt idx="1165">
                  <c:v>45264</c:v>
                </c:pt>
                <c:pt idx="1166">
                  <c:v>45265</c:v>
                </c:pt>
                <c:pt idx="1167">
                  <c:v>45266</c:v>
                </c:pt>
                <c:pt idx="1168">
                  <c:v>45267</c:v>
                </c:pt>
                <c:pt idx="1169">
                  <c:v>45268</c:v>
                </c:pt>
                <c:pt idx="1170">
                  <c:v>45271</c:v>
                </c:pt>
                <c:pt idx="1171">
                  <c:v>45272</c:v>
                </c:pt>
                <c:pt idx="1172">
                  <c:v>45273</c:v>
                </c:pt>
                <c:pt idx="1173">
                  <c:v>45274</c:v>
                </c:pt>
                <c:pt idx="1174">
                  <c:v>45275</c:v>
                </c:pt>
                <c:pt idx="1175">
                  <c:v>45278</c:v>
                </c:pt>
                <c:pt idx="1176">
                  <c:v>45279</c:v>
                </c:pt>
                <c:pt idx="1177">
                  <c:v>45280</c:v>
                </c:pt>
                <c:pt idx="1178">
                  <c:v>45281</c:v>
                </c:pt>
                <c:pt idx="1179">
                  <c:v>45282</c:v>
                </c:pt>
                <c:pt idx="1180">
                  <c:v>45285</c:v>
                </c:pt>
                <c:pt idx="1181">
                  <c:v>45286</c:v>
                </c:pt>
                <c:pt idx="1182">
                  <c:v>45287</c:v>
                </c:pt>
                <c:pt idx="1183">
                  <c:v>45288</c:v>
                </c:pt>
                <c:pt idx="1184">
                  <c:v>45289</c:v>
                </c:pt>
                <c:pt idx="1185">
                  <c:v>45292</c:v>
                </c:pt>
                <c:pt idx="1186">
                  <c:v>45293</c:v>
                </c:pt>
                <c:pt idx="1187">
                  <c:v>45294</c:v>
                </c:pt>
                <c:pt idx="1188">
                  <c:v>45295</c:v>
                </c:pt>
                <c:pt idx="1189">
                  <c:v>45296</c:v>
                </c:pt>
                <c:pt idx="1190">
                  <c:v>45299</c:v>
                </c:pt>
                <c:pt idx="1191">
                  <c:v>45300</c:v>
                </c:pt>
                <c:pt idx="1192">
                  <c:v>45301</c:v>
                </c:pt>
                <c:pt idx="1193">
                  <c:v>45302</c:v>
                </c:pt>
                <c:pt idx="1194">
                  <c:v>45303</c:v>
                </c:pt>
                <c:pt idx="1195">
                  <c:v>45306</c:v>
                </c:pt>
                <c:pt idx="1196">
                  <c:v>45307</c:v>
                </c:pt>
              </c:numCache>
            </c:numRef>
          </c:cat>
          <c:val>
            <c:numRef>
              <c:f>'DGS10'!$D$13:$D$1209</c:f>
              <c:numCache>
                <c:formatCode>0.00</c:formatCode>
                <c:ptCount val="1197"/>
                <c:pt idx="0">
                  <c:v>0</c:v>
                </c:pt>
                <c:pt idx="1">
                  <c:v>-2.9999999999999805E-2</c:v>
                </c:pt>
                <c:pt idx="2">
                  <c:v>-3.0000000000000249E-2</c:v>
                </c:pt>
                <c:pt idx="3">
                  <c:v>-2.0000000000000018E-2</c:v>
                </c:pt>
                <c:pt idx="4">
                  <c:v>6.0000000000000053E-2</c:v>
                </c:pt>
                <c:pt idx="5">
                  <c:v>-4.9999999999999822E-2</c:v>
                </c:pt>
                <c:pt idx="6">
                  <c:v>-2.0000000000000018E-2</c:v>
                </c:pt>
                <c:pt idx="7">
                  <c:v>4.9999999999999822E-2</c:v>
                </c:pt>
                <c:pt idx="8">
                  <c:v>-4.0000000000000036E-2</c:v>
                </c:pt>
                <c:pt idx="9">
                  <c:v>-9.9999999999997868E-3</c:v>
                </c:pt>
                <c:pt idx="10">
                  <c:v>2.9999999999999805E-2</c:v>
                </c:pt>
                <c:pt idx="11">
                  <c:v>-4.9999999999999822E-2</c:v>
                </c:pt>
                <c:pt idx="12">
                  <c:v>-2.0000000000000018E-2</c:v>
                </c:pt>
                <c:pt idx="13">
                  <c:v>4.0000000000000036E-2</c:v>
                </c:pt>
                <c:pt idx="14">
                  <c:v>4.0000000000000036E-2</c:v>
                </c:pt>
                <c:pt idx="15">
                  <c:v>9.9999999999997868E-3</c:v>
                </c:pt>
                <c:pt idx="16">
                  <c:v>2.0000000000000018E-2</c:v>
                </c:pt>
                <c:pt idx="17">
                  <c:v>0</c:v>
                </c:pt>
                <c:pt idx="18">
                  <c:v>6.0000000000000053E-2</c:v>
                </c:pt>
                <c:pt idx="19">
                  <c:v>-9.9999999999997868E-3</c:v>
                </c:pt>
                <c:pt idx="20">
                  <c:v>-3.0000000000000249E-2</c:v>
                </c:pt>
                <c:pt idx="21">
                  <c:v>4.0000000000000036E-2</c:v>
                </c:pt>
                <c:pt idx="22">
                  <c:v>-6.999999999999984E-2</c:v>
                </c:pt>
                <c:pt idx="23">
                  <c:v>-2.0000000000000018E-2</c:v>
                </c:pt>
                <c:pt idx="24">
                  <c:v>9.9999999999997868E-3</c:v>
                </c:pt>
                <c:pt idx="25">
                  <c:v>0</c:v>
                </c:pt>
                <c:pt idx="26">
                  <c:v>3.0000000000000249E-2</c:v>
                </c:pt>
                <c:pt idx="27">
                  <c:v>-3.0000000000000249E-2</c:v>
                </c:pt>
                <c:pt idx="28">
                  <c:v>3.0000000000000249E-2</c:v>
                </c:pt>
                <c:pt idx="29">
                  <c:v>0</c:v>
                </c:pt>
                <c:pt idx="30">
                  <c:v>-2.0000000000000018E-2</c:v>
                </c:pt>
                <c:pt idx="31">
                  <c:v>0</c:v>
                </c:pt>
                <c:pt idx="32">
                  <c:v>-4.0000000000000036E-2</c:v>
                </c:pt>
                <c:pt idx="33">
                  <c:v>-0.12000000000000011</c:v>
                </c:pt>
                <c:pt idx="34">
                  <c:v>-3.9999999999999813E-2</c:v>
                </c:pt>
                <c:pt idx="35">
                  <c:v>-0.1100000000000001</c:v>
                </c:pt>
                <c:pt idx="36">
                  <c:v>-2.0000000000000018E-2</c:v>
                </c:pt>
                <c:pt idx="37">
                  <c:v>-2.0000000000000018E-2</c:v>
                </c:pt>
                <c:pt idx="38">
                  <c:v>1.0000000000000009E-2</c:v>
                </c:pt>
                <c:pt idx="39">
                  <c:v>2.0000000000000018E-2</c:v>
                </c:pt>
                <c:pt idx="40">
                  <c:v>-9.000000000000008E-2</c:v>
                </c:pt>
                <c:pt idx="41">
                  <c:v>3.0000000000000027E-2</c:v>
                </c:pt>
                <c:pt idx="42">
                  <c:v>-8.9999999999999858E-2</c:v>
                </c:pt>
                <c:pt idx="43">
                  <c:v>-7.0000000000000062E-2</c:v>
                </c:pt>
                <c:pt idx="44">
                  <c:v>3.0000000000000027E-2</c:v>
                </c:pt>
                <c:pt idx="45">
                  <c:v>5.0000000000000044E-2</c:v>
                </c:pt>
                <c:pt idx="46">
                  <c:v>-5.0000000000000044E-2</c:v>
                </c:pt>
                <c:pt idx="47">
                  <c:v>4.0000000000000036E-2</c:v>
                </c:pt>
                <c:pt idx="48">
                  <c:v>3.0000000000000027E-2</c:v>
                </c:pt>
                <c:pt idx="49">
                  <c:v>-0.10000000000000009</c:v>
                </c:pt>
                <c:pt idx="50">
                  <c:v>2.0000000000000018E-2</c:v>
                </c:pt>
                <c:pt idx="51">
                  <c:v>-5.0000000000000044E-2</c:v>
                </c:pt>
                <c:pt idx="52">
                  <c:v>-2.0000000000000018E-2</c:v>
                </c:pt>
                <c:pt idx="53">
                  <c:v>3.0000000000000027E-2</c:v>
                </c:pt>
                <c:pt idx="54">
                  <c:v>0</c:v>
                </c:pt>
                <c:pt idx="55">
                  <c:v>-1.5000000000000124E-2</c:v>
                </c:pt>
                <c:pt idx="56">
                  <c:v>-1.4999999999999902E-2</c:v>
                </c:pt>
                <c:pt idx="57">
                  <c:v>0</c:v>
                </c:pt>
                <c:pt idx="58">
                  <c:v>0.10000000000000009</c:v>
                </c:pt>
                <c:pt idx="59">
                  <c:v>-2.0000000000000018E-2</c:v>
                </c:pt>
                <c:pt idx="60">
                  <c:v>7.9999999999999849E-2</c:v>
                </c:pt>
                <c:pt idx="61">
                  <c:v>9.000000000000008E-2</c:v>
                </c:pt>
                <c:pt idx="62">
                  <c:v>3.0000000000000027E-2</c:v>
                </c:pt>
                <c:pt idx="63">
                  <c:v>4.0000000000000036E-2</c:v>
                </c:pt>
                <c:pt idx="64">
                  <c:v>0.10999999999999988</c:v>
                </c:pt>
                <c:pt idx="65">
                  <c:v>-5.9999999999999831E-2</c:v>
                </c:pt>
                <c:pt idx="66">
                  <c:v>-3.0000000000000027E-2</c:v>
                </c:pt>
                <c:pt idx="67">
                  <c:v>-1.0000000000000009E-2</c:v>
                </c:pt>
                <c:pt idx="68">
                  <c:v>-1.0000000000000009E-2</c:v>
                </c:pt>
                <c:pt idx="69">
                  <c:v>-5.0000000000000044E-2</c:v>
                </c:pt>
                <c:pt idx="70">
                  <c:v>-2.0000000000000018E-2</c:v>
                </c:pt>
                <c:pt idx="71">
                  <c:v>-8.0000000000000071E-2</c:v>
                </c:pt>
                <c:pt idx="72">
                  <c:v>9.000000000000008E-2</c:v>
                </c:pt>
                <c:pt idx="73">
                  <c:v>-3.0000000000000027E-2</c:v>
                </c:pt>
                <c:pt idx="74">
                  <c:v>-1.0000000000000009E-2</c:v>
                </c:pt>
                <c:pt idx="75">
                  <c:v>-1.0000000000000009E-2</c:v>
                </c:pt>
                <c:pt idx="76">
                  <c:v>-3.0000000000000027E-2</c:v>
                </c:pt>
                <c:pt idx="77">
                  <c:v>-4.9999999999999822E-2</c:v>
                </c:pt>
                <c:pt idx="78">
                  <c:v>-6.0000000000000053E-2</c:v>
                </c:pt>
                <c:pt idx="79">
                  <c:v>-2.0000000000000018E-2</c:v>
                </c:pt>
                <c:pt idx="80">
                  <c:v>4.0000000000000036E-2</c:v>
                </c:pt>
                <c:pt idx="81">
                  <c:v>-2.0000000000000018E-2</c:v>
                </c:pt>
                <c:pt idx="82">
                  <c:v>5.0000000000000044E-2</c:v>
                </c:pt>
                <c:pt idx="83">
                  <c:v>7.9999999999999849E-2</c:v>
                </c:pt>
                <c:pt idx="84">
                  <c:v>9.000000000000008E-2</c:v>
                </c:pt>
                <c:pt idx="85">
                  <c:v>5.0000000000001155E-3</c:v>
                </c:pt>
                <c:pt idx="86">
                  <c:v>4.9999999999998934E-3</c:v>
                </c:pt>
                <c:pt idx="87">
                  <c:v>-2.0000000000000018E-2</c:v>
                </c:pt>
                <c:pt idx="88">
                  <c:v>1.0000000000000009E-2</c:v>
                </c:pt>
                <c:pt idx="89">
                  <c:v>0</c:v>
                </c:pt>
                <c:pt idx="90">
                  <c:v>4.0000000000000036E-2</c:v>
                </c:pt>
                <c:pt idx="91">
                  <c:v>-2.0000000000000018E-2</c:v>
                </c:pt>
                <c:pt idx="92">
                  <c:v>-1.0000000000000009E-2</c:v>
                </c:pt>
                <c:pt idx="93">
                  <c:v>0</c:v>
                </c:pt>
                <c:pt idx="94">
                  <c:v>3.0000000000000027E-2</c:v>
                </c:pt>
                <c:pt idx="95">
                  <c:v>5.0000000000000044E-2</c:v>
                </c:pt>
                <c:pt idx="96">
                  <c:v>-1.0000000000000009E-2</c:v>
                </c:pt>
                <c:pt idx="97">
                  <c:v>-6.0000000000000053E-2</c:v>
                </c:pt>
                <c:pt idx="98">
                  <c:v>-9.000000000000008E-2</c:v>
                </c:pt>
                <c:pt idx="99">
                  <c:v>4.0000000000000036E-2</c:v>
                </c:pt>
                <c:pt idx="100">
                  <c:v>6.0000000000000053E-2</c:v>
                </c:pt>
                <c:pt idx="101">
                  <c:v>7.0000000000000062E-2</c:v>
                </c:pt>
                <c:pt idx="102">
                  <c:v>-5.0000000000000044E-2</c:v>
                </c:pt>
                <c:pt idx="103">
                  <c:v>0.10999999999999988</c:v>
                </c:pt>
                <c:pt idx="104">
                  <c:v>2.0000000000000018E-2</c:v>
                </c:pt>
                <c:pt idx="105">
                  <c:v>-1.0000000000000009E-2</c:v>
                </c:pt>
                <c:pt idx="106">
                  <c:v>-1.0000000000000009E-2</c:v>
                </c:pt>
                <c:pt idx="107">
                  <c:v>-4.0000000000000036E-2</c:v>
                </c:pt>
                <c:pt idx="108">
                  <c:v>-5.9999999999999831E-2</c:v>
                </c:pt>
                <c:pt idx="109">
                  <c:v>2.0000000000000018E-2</c:v>
                </c:pt>
                <c:pt idx="110">
                  <c:v>-3.0000000000000027E-2</c:v>
                </c:pt>
                <c:pt idx="111">
                  <c:v>-2.0000000000000018E-2</c:v>
                </c:pt>
                <c:pt idx="112">
                  <c:v>-6.0000000000000053E-2</c:v>
                </c:pt>
                <c:pt idx="113">
                  <c:v>4.0000000000000036E-2</c:v>
                </c:pt>
                <c:pt idx="114">
                  <c:v>0</c:v>
                </c:pt>
                <c:pt idx="115">
                  <c:v>-1.0000000000000009E-2</c:v>
                </c:pt>
                <c:pt idx="116">
                  <c:v>-2.0000000000000018E-2</c:v>
                </c:pt>
                <c:pt idx="117">
                  <c:v>3.0000000000000027E-2</c:v>
                </c:pt>
                <c:pt idx="118">
                  <c:v>4.9999999999998934E-3</c:v>
                </c:pt>
                <c:pt idx="119">
                  <c:v>5.0000000000001155E-3</c:v>
                </c:pt>
                <c:pt idx="120">
                  <c:v>5.0000000000000044E-2</c:v>
                </c:pt>
                <c:pt idx="121">
                  <c:v>-0.1100000000000001</c:v>
                </c:pt>
                <c:pt idx="122">
                  <c:v>5.0000000000000044E-2</c:v>
                </c:pt>
                <c:pt idx="123">
                  <c:v>3.0000000000000027E-2</c:v>
                </c:pt>
                <c:pt idx="124">
                  <c:v>4.0000000000000036E-2</c:v>
                </c:pt>
                <c:pt idx="125">
                  <c:v>-1.0000000000000009E-2</c:v>
                </c:pt>
                <c:pt idx="126">
                  <c:v>2.0000000000000018E-2</c:v>
                </c:pt>
                <c:pt idx="127">
                  <c:v>-6.0000000000000053E-2</c:v>
                </c:pt>
                <c:pt idx="128">
                  <c:v>0.10999999999999988</c:v>
                </c:pt>
                <c:pt idx="129">
                  <c:v>-7.9999999999999849E-2</c:v>
                </c:pt>
                <c:pt idx="130">
                  <c:v>6.999999999999984E-2</c:v>
                </c:pt>
                <c:pt idx="131">
                  <c:v>0</c:v>
                </c:pt>
                <c:pt idx="132">
                  <c:v>3.0000000000000027E-2</c:v>
                </c:pt>
                <c:pt idx="133">
                  <c:v>0</c:v>
                </c:pt>
                <c:pt idx="134">
                  <c:v>0</c:v>
                </c:pt>
                <c:pt idx="135">
                  <c:v>1.0000000000000009E-2</c:v>
                </c:pt>
                <c:pt idx="136">
                  <c:v>-3.0000000000000027E-2</c:v>
                </c:pt>
                <c:pt idx="137">
                  <c:v>0</c:v>
                </c:pt>
                <c:pt idx="138">
                  <c:v>0</c:v>
                </c:pt>
                <c:pt idx="139">
                  <c:v>-2.0000000000000018E-2</c:v>
                </c:pt>
                <c:pt idx="140">
                  <c:v>2.0000000000000018E-2</c:v>
                </c:pt>
                <c:pt idx="141">
                  <c:v>2.0000000000000018E-2</c:v>
                </c:pt>
                <c:pt idx="142">
                  <c:v>-2.0000000000000018E-2</c:v>
                </c:pt>
                <c:pt idx="143">
                  <c:v>-2.0000000000000018E-2</c:v>
                </c:pt>
                <c:pt idx="144">
                  <c:v>-7.9999999999999849E-2</c:v>
                </c:pt>
                <c:pt idx="145">
                  <c:v>1.0000000000000009E-2</c:v>
                </c:pt>
                <c:pt idx="146">
                  <c:v>2.0000000000000018E-2</c:v>
                </c:pt>
                <c:pt idx="147">
                  <c:v>4.0000000000000036E-2</c:v>
                </c:pt>
                <c:pt idx="148">
                  <c:v>-2.0000000000000018E-2</c:v>
                </c:pt>
                <c:pt idx="149">
                  <c:v>-2.0000000000000018E-2</c:v>
                </c:pt>
                <c:pt idx="150">
                  <c:v>2.0000000000000018E-2</c:v>
                </c:pt>
                <c:pt idx="151">
                  <c:v>-3.0000000000000027E-2</c:v>
                </c:pt>
                <c:pt idx="152">
                  <c:v>-3.0000000000000027E-2</c:v>
                </c:pt>
                <c:pt idx="153">
                  <c:v>2.0000000000000018E-2</c:v>
                </c:pt>
                <c:pt idx="154">
                  <c:v>3.0000000000000027E-2</c:v>
                </c:pt>
                <c:pt idx="155">
                  <c:v>-3.0000000000000027E-2</c:v>
                </c:pt>
                <c:pt idx="156">
                  <c:v>-3.0000000000000027E-2</c:v>
                </c:pt>
                <c:pt idx="157">
                  <c:v>-1.0000000000000009E-2</c:v>
                </c:pt>
                <c:pt idx="158">
                  <c:v>-3.0000000000000027E-2</c:v>
                </c:pt>
                <c:pt idx="159">
                  <c:v>-4.0000000000000036E-2</c:v>
                </c:pt>
                <c:pt idx="160">
                  <c:v>-8.9999999999999858E-2</c:v>
                </c:pt>
                <c:pt idx="161">
                  <c:v>3.9999999999999813E-2</c:v>
                </c:pt>
                <c:pt idx="162">
                  <c:v>-4.9999999999999822E-2</c:v>
                </c:pt>
                <c:pt idx="163">
                  <c:v>-3.0000000000000027E-2</c:v>
                </c:pt>
                <c:pt idx="164">
                  <c:v>-6.0000000000000053E-2</c:v>
                </c:pt>
                <c:pt idx="165">
                  <c:v>3.0000000000000027E-2</c:v>
                </c:pt>
                <c:pt idx="166">
                  <c:v>7.0000000000000062E-2</c:v>
                </c:pt>
                <c:pt idx="167">
                  <c:v>4.9999999999999822E-2</c:v>
                </c:pt>
                <c:pt idx="168">
                  <c:v>-1.0000000000000009E-2</c:v>
                </c:pt>
                <c:pt idx="169">
                  <c:v>-5.9999999999999831E-2</c:v>
                </c:pt>
                <c:pt idx="170">
                  <c:v>-3.0000000000000027E-2</c:v>
                </c:pt>
                <c:pt idx="171">
                  <c:v>3.0000000000000027E-2</c:v>
                </c:pt>
                <c:pt idx="172">
                  <c:v>3.0000000000000027E-2</c:v>
                </c:pt>
                <c:pt idx="173">
                  <c:v>-1.0000000000000009E-2</c:v>
                </c:pt>
                <c:pt idx="174">
                  <c:v>-2.0000000000000018E-2</c:v>
                </c:pt>
                <c:pt idx="175">
                  <c:v>-2.0000000000000018E-2</c:v>
                </c:pt>
                <c:pt idx="176">
                  <c:v>-2.0000000000000018E-2</c:v>
                </c:pt>
                <c:pt idx="177">
                  <c:v>1.0000000000000009E-2</c:v>
                </c:pt>
                <c:pt idx="178">
                  <c:v>-4.0000000000000036E-2</c:v>
                </c:pt>
                <c:pt idx="179">
                  <c:v>-6.0000000000000053E-2</c:v>
                </c:pt>
                <c:pt idx="180">
                  <c:v>-8.0000000000000071E-2</c:v>
                </c:pt>
                <c:pt idx="181">
                  <c:v>-4.9999999999999822E-2</c:v>
                </c:pt>
                <c:pt idx="182">
                  <c:v>0</c:v>
                </c:pt>
                <c:pt idx="183">
                  <c:v>-3.0000000000000027E-2</c:v>
                </c:pt>
                <c:pt idx="184">
                  <c:v>-0.17000000000000015</c:v>
                </c:pt>
                <c:pt idx="185">
                  <c:v>-2.9999999999999805E-2</c:v>
                </c:pt>
                <c:pt idx="186">
                  <c:v>-8.0000000000000071E-2</c:v>
                </c:pt>
                <c:pt idx="187">
                  <c:v>0</c:v>
                </c:pt>
                <c:pt idx="188">
                  <c:v>-9.9999999999999978E-2</c:v>
                </c:pt>
                <c:pt idx="189">
                  <c:v>-0.18000000000000005</c:v>
                </c:pt>
                <c:pt idx="190">
                  <c:v>-0.19999999999999996</c:v>
                </c:pt>
                <c:pt idx="191">
                  <c:v>0.21999999999999997</c:v>
                </c:pt>
                <c:pt idx="192">
                  <c:v>5.9999999999999942E-2</c:v>
                </c:pt>
                <c:pt idx="193">
                  <c:v>6.0000000000000053E-2</c:v>
                </c:pt>
                <c:pt idx="194">
                  <c:v>5.9999999999999942E-2</c:v>
                </c:pt>
                <c:pt idx="195">
                  <c:v>-0.20999999999999996</c:v>
                </c:pt>
                <c:pt idx="196">
                  <c:v>0.29000000000000004</c:v>
                </c:pt>
                <c:pt idx="197">
                  <c:v>0.15999999999999992</c:v>
                </c:pt>
                <c:pt idx="198">
                  <c:v>-5.9999999999999831E-2</c:v>
                </c:pt>
                <c:pt idx="199">
                  <c:v>-0.20000000000000007</c:v>
                </c:pt>
                <c:pt idx="200">
                  <c:v>-0.16000000000000003</c:v>
                </c:pt>
                <c:pt idx="201">
                  <c:v>7.999999999999996E-2</c:v>
                </c:pt>
                <c:pt idx="202">
                  <c:v>4.0000000000000036E-2</c:v>
                </c:pt>
                <c:pt idx="203">
                  <c:v>-5.0000000000000044E-2</c:v>
                </c:pt>
                <c:pt idx="204">
                  <c:v>-0.10999999999999999</c:v>
                </c:pt>
                <c:pt idx="205">
                  <c:v>-2.0000000000000018E-2</c:v>
                </c:pt>
                <c:pt idx="206">
                  <c:v>0</c:v>
                </c:pt>
                <c:pt idx="207">
                  <c:v>-7.999999999999996E-2</c:v>
                </c:pt>
                <c:pt idx="208">
                  <c:v>1.0000000000000009E-2</c:v>
                </c:pt>
                <c:pt idx="209">
                  <c:v>-1.0000000000000009E-2</c:v>
                </c:pt>
                <c:pt idx="210">
                  <c:v>5.0000000000000044E-2</c:v>
                </c:pt>
                <c:pt idx="211">
                  <c:v>7.999999999999996E-2</c:v>
                </c:pt>
                <c:pt idx="212">
                  <c:v>2.0000000000000018E-2</c:v>
                </c:pt>
                <c:pt idx="213">
                  <c:v>-4.0000000000000036E-2</c:v>
                </c:pt>
                <c:pt idx="214">
                  <c:v>1.5000000000000013E-2</c:v>
                </c:pt>
                <c:pt idx="215">
                  <c:v>1.5000000000000013E-2</c:v>
                </c:pt>
                <c:pt idx="216">
                  <c:v>0</c:v>
                </c:pt>
                <c:pt idx="217">
                  <c:v>-0.13</c:v>
                </c:pt>
                <c:pt idx="218">
                  <c:v>-2.0000000000000018E-2</c:v>
                </c:pt>
                <c:pt idx="219">
                  <c:v>4.0000000000000036E-2</c:v>
                </c:pt>
                <c:pt idx="220">
                  <c:v>-2.0000000000000018E-2</c:v>
                </c:pt>
                <c:pt idx="221">
                  <c:v>-5.0000000000000044E-2</c:v>
                </c:pt>
                <c:pt idx="222">
                  <c:v>5.0000000000000044E-2</c:v>
                </c:pt>
                <c:pt idx="223">
                  <c:v>-2.0000000000000018E-2</c:v>
                </c:pt>
                <c:pt idx="224">
                  <c:v>-1.0000000000000009E-2</c:v>
                </c:pt>
                <c:pt idx="225">
                  <c:v>7.0000000000000062E-2</c:v>
                </c:pt>
                <c:pt idx="226">
                  <c:v>-5.0000000000000044E-2</c:v>
                </c:pt>
                <c:pt idx="227">
                  <c:v>1.0000000000000009E-2</c:v>
                </c:pt>
                <c:pt idx="228">
                  <c:v>1.0000000000000009E-2</c:v>
                </c:pt>
                <c:pt idx="229">
                  <c:v>0</c:v>
                </c:pt>
                <c:pt idx="230">
                  <c:v>0</c:v>
                </c:pt>
                <c:pt idx="231">
                  <c:v>2.0000000000000018E-2</c:v>
                </c:pt>
                <c:pt idx="232">
                  <c:v>5.9999999999999942E-2</c:v>
                </c:pt>
                <c:pt idx="233">
                  <c:v>-8.9999999999999969E-2</c:v>
                </c:pt>
                <c:pt idx="234">
                  <c:v>5.9999999999999942E-2</c:v>
                </c:pt>
                <c:pt idx="235">
                  <c:v>4.0000000000000036E-2</c:v>
                </c:pt>
                <c:pt idx="236">
                  <c:v>-4.0000000000000036E-2</c:v>
                </c:pt>
                <c:pt idx="237">
                  <c:v>-4.9999999999999933E-2</c:v>
                </c:pt>
                <c:pt idx="238">
                  <c:v>-1.0000000000000009E-2</c:v>
                </c:pt>
                <c:pt idx="239">
                  <c:v>1.0000000000000009E-2</c:v>
                </c:pt>
                <c:pt idx="240">
                  <c:v>8.9999999999999969E-2</c:v>
                </c:pt>
                <c:pt idx="241">
                  <c:v>-3.0000000000000027E-2</c:v>
                </c:pt>
                <c:pt idx="242">
                  <c:v>-1.9999999999999907E-2</c:v>
                </c:pt>
                <c:pt idx="243">
                  <c:v>0</c:v>
                </c:pt>
                <c:pt idx="244">
                  <c:v>-2.0000000000000018E-2</c:v>
                </c:pt>
                <c:pt idx="245">
                  <c:v>1.5000000000000013E-2</c:v>
                </c:pt>
                <c:pt idx="246">
                  <c:v>1.4999999999999902E-2</c:v>
                </c:pt>
                <c:pt idx="247">
                  <c:v>-9.9999999999998979E-3</c:v>
                </c:pt>
                <c:pt idx="248">
                  <c:v>1.9999999999999907E-2</c:v>
                </c:pt>
                <c:pt idx="249">
                  <c:v>-4.9999999999999933E-2</c:v>
                </c:pt>
                <c:pt idx="250">
                  <c:v>1.0000000000000009E-2</c:v>
                </c:pt>
                <c:pt idx="251">
                  <c:v>2.0000000000000018E-2</c:v>
                </c:pt>
                <c:pt idx="252">
                  <c:v>8.9999999999999969E-2</c:v>
                </c:pt>
                <c:pt idx="253">
                  <c:v>4.9999999999999933E-2</c:v>
                </c:pt>
                <c:pt idx="254">
                  <c:v>9.000000000000008E-2</c:v>
                </c:pt>
                <c:pt idx="255">
                  <c:v>-3.0000000000000027E-2</c:v>
                </c:pt>
                <c:pt idx="256">
                  <c:v>-4.0000000000000036E-2</c:v>
                </c:pt>
                <c:pt idx="257">
                  <c:v>-8.9999999999999969E-2</c:v>
                </c:pt>
                <c:pt idx="258">
                  <c:v>-8.9999999999999969E-2</c:v>
                </c:pt>
                <c:pt idx="259">
                  <c:v>4.9999999999999933E-2</c:v>
                </c:pt>
                <c:pt idx="260">
                  <c:v>0</c:v>
                </c:pt>
                <c:pt idx="261">
                  <c:v>4.0000000000000036E-2</c:v>
                </c:pt>
                <c:pt idx="262">
                  <c:v>-1.0000000000000009E-2</c:v>
                </c:pt>
                <c:pt idx="263">
                  <c:v>-3.0000000000000027E-2</c:v>
                </c:pt>
                <c:pt idx="264">
                  <c:v>-1.0000000000000009E-2</c:v>
                </c:pt>
                <c:pt idx="265">
                  <c:v>1.0000000000000009E-2</c:v>
                </c:pt>
                <c:pt idx="266">
                  <c:v>1.0000000000000009E-2</c:v>
                </c:pt>
                <c:pt idx="267">
                  <c:v>-3.0000000000000027E-2</c:v>
                </c:pt>
                <c:pt idx="268">
                  <c:v>-9.9999999999998979E-3</c:v>
                </c:pt>
                <c:pt idx="269">
                  <c:v>-4.0000000000000036E-2</c:v>
                </c:pt>
                <c:pt idx="270">
                  <c:v>0</c:v>
                </c:pt>
                <c:pt idx="271">
                  <c:v>2.0000000000000018E-2</c:v>
                </c:pt>
                <c:pt idx="272">
                  <c:v>2.9999999999999916E-2</c:v>
                </c:pt>
                <c:pt idx="273">
                  <c:v>-9.9999999999998979E-3</c:v>
                </c:pt>
                <c:pt idx="274">
                  <c:v>5.0000000000000044E-3</c:v>
                </c:pt>
                <c:pt idx="275">
                  <c:v>4.9999999999998934E-3</c:v>
                </c:pt>
                <c:pt idx="276">
                  <c:v>-3.9999999999999925E-2</c:v>
                </c:pt>
                <c:pt idx="277">
                  <c:v>2.0000000000000018E-2</c:v>
                </c:pt>
                <c:pt idx="278">
                  <c:v>-5.0000000000000044E-2</c:v>
                </c:pt>
                <c:pt idx="279">
                  <c:v>3.0000000000000027E-2</c:v>
                </c:pt>
                <c:pt idx="280">
                  <c:v>-1.0000000000000009E-2</c:v>
                </c:pt>
                <c:pt idx="281">
                  <c:v>-1.0000000000000009E-2</c:v>
                </c:pt>
                <c:pt idx="282">
                  <c:v>1.0000000000000009E-2</c:v>
                </c:pt>
                <c:pt idx="283">
                  <c:v>-2.0000000000000018E-2</c:v>
                </c:pt>
                <c:pt idx="284">
                  <c:v>2.0000000000000018E-2</c:v>
                </c:pt>
                <c:pt idx="285">
                  <c:v>-2.0000000000000018E-2</c:v>
                </c:pt>
                <c:pt idx="286">
                  <c:v>-1.0000000000000009E-2</c:v>
                </c:pt>
                <c:pt idx="287">
                  <c:v>-1.0000000000000009E-2</c:v>
                </c:pt>
                <c:pt idx="288">
                  <c:v>-1.0000000000000009E-2</c:v>
                </c:pt>
                <c:pt idx="289">
                  <c:v>0</c:v>
                </c:pt>
                <c:pt idx="290">
                  <c:v>3.0000000000000027E-2</c:v>
                </c:pt>
                <c:pt idx="291">
                  <c:v>-3.0000000000000027E-2</c:v>
                </c:pt>
                <c:pt idx="292">
                  <c:v>-1.0000000000000009E-2</c:v>
                </c:pt>
                <c:pt idx="293">
                  <c:v>-2.9999999999999916E-2</c:v>
                </c:pt>
                <c:pt idx="294">
                  <c:v>0</c:v>
                </c:pt>
                <c:pt idx="295">
                  <c:v>1.0000000000000009E-2</c:v>
                </c:pt>
                <c:pt idx="296">
                  <c:v>-4.0000000000000036E-2</c:v>
                </c:pt>
                <c:pt idx="297">
                  <c:v>3.0000000000000027E-2</c:v>
                </c:pt>
                <c:pt idx="298">
                  <c:v>0</c:v>
                </c:pt>
                <c:pt idx="299">
                  <c:v>1.9999999999999907E-2</c:v>
                </c:pt>
                <c:pt idx="300">
                  <c:v>2.0000000000000018E-2</c:v>
                </c:pt>
                <c:pt idx="301">
                  <c:v>5.0000000000000044E-2</c:v>
                </c:pt>
                <c:pt idx="302">
                  <c:v>4.9999999999999933E-2</c:v>
                </c:pt>
                <c:pt idx="303">
                  <c:v>2.0000000000000018E-2</c:v>
                </c:pt>
                <c:pt idx="304">
                  <c:v>0</c:v>
                </c:pt>
                <c:pt idx="305">
                  <c:v>-2.0000000000000018E-2</c:v>
                </c:pt>
                <c:pt idx="306">
                  <c:v>-1.9999999999999907E-2</c:v>
                </c:pt>
                <c:pt idx="307">
                  <c:v>1.0000000000000009E-2</c:v>
                </c:pt>
                <c:pt idx="308">
                  <c:v>-3.0000000000000027E-2</c:v>
                </c:pt>
                <c:pt idx="309">
                  <c:v>-1.0000000000000009E-2</c:v>
                </c:pt>
                <c:pt idx="310">
                  <c:v>1.0000000000000009E-2</c:v>
                </c:pt>
                <c:pt idx="311">
                  <c:v>3.9999999999999925E-2</c:v>
                </c:pt>
                <c:pt idx="312">
                  <c:v>0</c:v>
                </c:pt>
                <c:pt idx="313">
                  <c:v>5.0000000000000044E-2</c:v>
                </c:pt>
                <c:pt idx="314">
                  <c:v>0</c:v>
                </c:pt>
                <c:pt idx="315">
                  <c:v>-2.0000000000000018E-2</c:v>
                </c:pt>
                <c:pt idx="316">
                  <c:v>-3.9999999999999925E-2</c:v>
                </c:pt>
                <c:pt idx="317">
                  <c:v>-2.0000000000000018E-2</c:v>
                </c:pt>
                <c:pt idx="318">
                  <c:v>-3.0000000000000027E-2</c:v>
                </c:pt>
                <c:pt idx="319">
                  <c:v>8.9999999999999969E-2</c:v>
                </c:pt>
                <c:pt idx="320">
                  <c:v>-1.5000000000000013E-2</c:v>
                </c:pt>
                <c:pt idx="321">
                  <c:v>-1.5000000000000013E-2</c:v>
                </c:pt>
                <c:pt idx="322">
                  <c:v>2.0000000000000018E-2</c:v>
                </c:pt>
                <c:pt idx="323">
                  <c:v>-2.9999999999999916E-2</c:v>
                </c:pt>
                <c:pt idx="324">
                  <c:v>-1.0000000000000009E-2</c:v>
                </c:pt>
                <c:pt idx="325">
                  <c:v>1.0000000000000009E-2</c:v>
                </c:pt>
                <c:pt idx="326">
                  <c:v>0</c:v>
                </c:pt>
                <c:pt idx="327">
                  <c:v>9.9999999999998979E-3</c:v>
                </c:pt>
                <c:pt idx="328">
                  <c:v>0</c:v>
                </c:pt>
                <c:pt idx="329">
                  <c:v>1.0000000000000009E-2</c:v>
                </c:pt>
                <c:pt idx="330">
                  <c:v>-1.9999999999999907E-2</c:v>
                </c:pt>
                <c:pt idx="331">
                  <c:v>0</c:v>
                </c:pt>
                <c:pt idx="332">
                  <c:v>0</c:v>
                </c:pt>
                <c:pt idx="333">
                  <c:v>-1.0000000000000009E-2</c:v>
                </c:pt>
                <c:pt idx="334">
                  <c:v>-1.0000000000000009E-2</c:v>
                </c:pt>
                <c:pt idx="335">
                  <c:v>1.0000000000000009E-2</c:v>
                </c:pt>
                <c:pt idx="336">
                  <c:v>-1.0000000000000009E-2</c:v>
                </c:pt>
                <c:pt idx="337">
                  <c:v>2.9999999999999916E-2</c:v>
                </c:pt>
                <c:pt idx="338">
                  <c:v>-9.9999999999998979E-3</c:v>
                </c:pt>
                <c:pt idx="339">
                  <c:v>1.9999999999999907E-2</c:v>
                </c:pt>
                <c:pt idx="340">
                  <c:v>8.0000000000000071E-2</c:v>
                </c:pt>
                <c:pt idx="341">
                  <c:v>-2.0000000000000018E-2</c:v>
                </c:pt>
                <c:pt idx="342">
                  <c:v>5.0000000000000044E-2</c:v>
                </c:pt>
                <c:pt idx="343">
                  <c:v>-3.0000000000000027E-2</c:v>
                </c:pt>
                <c:pt idx="344">
                  <c:v>1.0000000000000009E-2</c:v>
                </c:pt>
                <c:pt idx="345">
                  <c:v>-2.5000000000000022E-2</c:v>
                </c:pt>
                <c:pt idx="346">
                  <c:v>-2.5000000000000022E-2</c:v>
                </c:pt>
                <c:pt idx="347">
                  <c:v>-1.0000000000000009E-2</c:v>
                </c:pt>
                <c:pt idx="348">
                  <c:v>1.0000000000000009E-2</c:v>
                </c:pt>
                <c:pt idx="349">
                  <c:v>2.0000000000000018E-2</c:v>
                </c:pt>
                <c:pt idx="350">
                  <c:v>2.0000000000000018E-2</c:v>
                </c:pt>
                <c:pt idx="351">
                  <c:v>3.0000000000000027E-2</c:v>
                </c:pt>
                <c:pt idx="352">
                  <c:v>1.9999999999999907E-2</c:v>
                </c:pt>
                <c:pt idx="353">
                  <c:v>4.0000000000000036E-2</c:v>
                </c:pt>
                <c:pt idx="354">
                  <c:v>-2.0000000000000018E-2</c:v>
                </c:pt>
                <c:pt idx="355">
                  <c:v>-3.9999999999999925E-2</c:v>
                </c:pt>
                <c:pt idx="356">
                  <c:v>-2.0000000000000018E-2</c:v>
                </c:pt>
                <c:pt idx="357">
                  <c:v>0</c:v>
                </c:pt>
                <c:pt idx="358">
                  <c:v>5.9999999999999942E-2</c:v>
                </c:pt>
                <c:pt idx="359">
                  <c:v>3.0000000000000027E-2</c:v>
                </c:pt>
                <c:pt idx="360">
                  <c:v>-1.0000000000000009E-2</c:v>
                </c:pt>
                <c:pt idx="361">
                  <c:v>3.0000000000000027E-2</c:v>
                </c:pt>
                <c:pt idx="362">
                  <c:v>-0.12</c:v>
                </c:pt>
                <c:pt idx="363">
                  <c:v>1.0000000000000009E-2</c:v>
                </c:pt>
                <c:pt idx="364">
                  <c:v>3.9999999999999925E-2</c:v>
                </c:pt>
                <c:pt idx="365">
                  <c:v>0.13</c:v>
                </c:pt>
                <c:pt idx="366">
                  <c:v>2.0000000000000018E-2</c:v>
                </c:pt>
                <c:pt idx="367">
                  <c:v>-5.0000000000000044E-2</c:v>
                </c:pt>
                <c:pt idx="368">
                  <c:v>-4.9999999999999933E-2</c:v>
                </c:pt>
                <c:pt idx="369">
                  <c:v>1.0000000000000009E-2</c:v>
                </c:pt>
                <c:pt idx="370">
                  <c:v>2.0000000000000018E-2</c:v>
                </c:pt>
                <c:pt idx="371">
                  <c:v>-4.0000000000000036E-2</c:v>
                </c:pt>
                <c:pt idx="372">
                  <c:v>1.0000000000000009E-2</c:v>
                </c:pt>
                <c:pt idx="373">
                  <c:v>-2.0000000000000018E-2</c:v>
                </c:pt>
                <c:pt idx="374">
                  <c:v>-3.0000000000000027E-2</c:v>
                </c:pt>
                <c:pt idx="375">
                  <c:v>3.0000000000000027E-2</c:v>
                </c:pt>
                <c:pt idx="376">
                  <c:v>2.0000000000000018E-2</c:v>
                </c:pt>
                <c:pt idx="377">
                  <c:v>0</c:v>
                </c:pt>
                <c:pt idx="378">
                  <c:v>-2.0000000000000018E-2</c:v>
                </c:pt>
                <c:pt idx="379">
                  <c:v>-2.0000000000000018E-2</c:v>
                </c:pt>
                <c:pt idx="380">
                  <c:v>0</c:v>
                </c:pt>
                <c:pt idx="381">
                  <c:v>8.0000000000000071E-2</c:v>
                </c:pt>
                <c:pt idx="382">
                  <c:v>2.9999999999999916E-2</c:v>
                </c:pt>
                <c:pt idx="383">
                  <c:v>-2.9999999999999916E-2</c:v>
                </c:pt>
                <c:pt idx="384">
                  <c:v>4.9999999999999933E-2</c:v>
                </c:pt>
                <c:pt idx="385">
                  <c:v>-3.0000000000000027E-2</c:v>
                </c:pt>
                <c:pt idx="386">
                  <c:v>-1.9999999999999907E-2</c:v>
                </c:pt>
                <c:pt idx="387">
                  <c:v>2.9999999999999916E-2</c:v>
                </c:pt>
                <c:pt idx="388">
                  <c:v>-2.9999999999999916E-2</c:v>
                </c:pt>
                <c:pt idx="389">
                  <c:v>-2.0000000000000018E-2</c:v>
                </c:pt>
                <c:pt idx="390">
                  <c:v>0</c:v>
                </c:pt>
                <c:pt idx="391">
                  <c:v>2.0000000000000018E-2</c:v>
                </c:pt>
                <c:pt idx="392">
                  <c:v>0</c:v>
                </c:pt>
                <c:pt idx="393">
                  <c:v>1.9999999999999907E-2</c:v>
                </c:pt>
                <c:pt idx="394">
                  <c:v>1.0000000000000009E-2</c:v>
                </c:pt>
                <c:pt idx="395">
                  <c:v>0</c:v>
                </c:pt>
                <c:pt idx="396">
                  <c:v>-1.9999999999999907E-2</c:v>
                </c:pt>
                <c:pt idx="397">
                  <c:v>2.9999999999999916E-2</c:v>
                </c:pt>
                <c:pt idx="398">
                  <c:v>-2.0000000000000018E-2</c:v>
                </c:pt>
                <c:pt idx="399">
                  <c:v>0</c:v>
                </c:pt>
                <c:pt idx="400">
                  <c:v>0</c:v>
                </c:pt>
                <c:pt idx="401">
                  <c:v>0</c:v>
                </c:pt>
                <c:pt idx="402">
                  <c:v>-9.9999999999998979E-3</c:v>
                </c:pt>
                <c:pt idx="403">
                  <c:v>0</c:v>
                </c:pt>
                <c:pt idx="404">
                  <c:v>0</c:v>
                </c:pt>
                <c:pt idx="405">
                  <c:v>0</c:v>
                </c:pt>
                <c:pt idx="406">
                  <c:v>2.9999999999999916E-2</c:v>
                </c:pt>
                <c:pt idx="407">
                  <c:v>8.0000000000000071E-2</c:v>
                </c:pt>
                <c:pt idx="408">
                  <c:v>4.0000000000000036E-2</c:v>
                </c:pt>
                <c:pt idx="409">
                  <c:v>4.9999999999999822E-2</c:v>
                </c:pt>
                <c:pt idx="410">
                  <c:v>2.0000000000000018E-2</c:v>
                </c:pt>
                <c:pt idx="411">
                  <c:v>0</c:v>
                </c:pt>
                <c:pt idx="412">
                  <c:v>-4.9999999999999822E-2</c:v>
                </c:pt>
                <c:pt idx="413">
                  <c:v>4.9999999999999822E-2</c:v>
                </c:pt>
                <c:pt idx="414">
                  <c:v>-3.9999999999999813E-2</c:v>
                </c:pt>
                <c:pt idx="415">
                  <c:v>-5.0000000000001155E-3</c:v>
                </c:pt>
                <c:pt idx="416">
                  <c:v>-4.9999999999998934E-3</c:v>
                </c:pt>
                <c:pt idx="417">
                  <c:v>0</c:v>
                </c:pt>
                <c:pt idx="418">
                  <c:v>2.0000000000000018E-2</c:v>
                </c:pt>
                <c:pt idx="419">
                  <c:v>-2.0000000000000018E-2</c:v>
                </c:pt>
                <c:pt idx="420">
                  <c:v>-5.0000000000000044E-2</c:v>
                </c:pt>
                <c:pt idx="421">
                  <c:v>0</c:v>
                </c:pt>
                <c:pt idx="422">
                  <c:v>-1.0000000000000009E-2</c:v>
                </c:pt>
                <c:pt idx="423">
                  <c:v>3.0000000000000027E-2</c:v>
                </c:pt>
                <c:pt idx="424">
                  <c:v>4.0000000000000036E-2</c:v>
                </c:pt>
                <c:pt idx="425">
                  <c:v>-2.0000000000000018E-2</c:v>
                </c:pt>
                <c:pt idx="426">
                  <c:v>3.0000000000000027E-2</c:v>
                </c:pt>
                <c:pt idx="427">
                  <c:v>2.9999999999999805E-2</c:v>
                </c:pt>
                <c:pt idx="428">
                  <c:v>0</c:v>
                </c:pt>
                <c:pt idx="429">
                  <c:v>4.0000000000000036E-2</c:v>
                </c:pt>
                <c:pt idx="430">
                  <c:v>0</c:v>
                </c:pt>
                <c:pt idx="431">
                  <c:v>-1.0000000000000009E-2</c:v>
                </c:pt>
                <c:pt idx="432">
                  <c:v>-3.0000000000000027E-2</c:v>
                </c:pt>
                <c:pt idx="433">
                  <c:v>1.0000000000000009E-2</c:v>
                </c:pt>
                <c:pt idx="434">
                  <c:v>4.0000000000000036E-2</c:v>
                </c:pt>
                <c:pt idx="435">
                  <c:v>5.0000000000000044E-2</c:v>
                </c:pt>
                <c:pt idx="436">
                  <c:v>5.0000000000000044E-2</c:v>
                </c:pt>
                <c:pt idx="437">
                  <c:v>-1.0000000000000009E-2</c:v>
                </c:pt>
                <c:pt idx="438">
                  <c:v>0</c:v>
                </c:pt>
                <c:pt idx="439">
                  <c:v>5.0000000000000044E-2</c:v>
                </c:pt>
                <c:pt idx="440">
                  <c:v>3.0000000000000027E-2</c:v>
                </c:pt>
                <c:pt idx="441">
                  <c:v>0</c:v>
                </c:pt>
                <c:pt idx="442">
                  <c:v>9.9999999999997868E-3</c:v>
                </c:pt>
                <c:pt idx="443">
                  <c:v>0.16000000000000014</c:v>
                </c:pt>
                <c:pt idx="444">
                  <c:v>-0.10000000000000009</c:v>
                </c:pt>
                <c:pt idx="445">
                  <c:v>1.0000000000000009E-2</c:v>
                </c:pt>
                <c:pt idx="446">
                  <c:v>-3.0000000000000027E-2</c:v>
                </c:pt>
                <c:pt idx="447">
                  <c:v>5.0000000000000044E-2</c:v>
                </c:pt>
                <c:pt idx="448">
                  <c:v>7.0000000000000062E-2</c:v>
                </c:pt>
                <c:pt idx="449">
                  <c:v>2.0000000000000018E-2</c:v>
                </c:pt>
                <c:pt idx="450">
                  <c:v>3.0000000000000027E-2</c:v>
                </c:pt>
                <c:pt idx="451">
                  <c:v>-4.0000000000000036E-2</c:v>
                </c:pt>
                <c:pt idx="452">
                  <c:v>-2.0000000000000018E-2</c:v>
                </c:pt>
                <c:pt idx="453">
                  <c:v>1.0000000000000009E-2</c:v>
                </c:pt>
                <c:pt idx="454">
                  <c:v>9.9999999999999867E-2</c:v>
                </c:pt>
                <c:pt idx="455">
                  <c:v>-1.9999999999999796E-2</c:v>
                </c:pt>
                <c:pt idx="456">
                  <c:v>0</c:v>
                </c:pt>
                <c:pt idx="457">
                  <c:v>9.9999999999997868E-3</c:v>
                </c:pt>
                <c:pt idx="458">
                  <c:v>8.0000000000000071E-2</c:v>
                </c:pt>
                <c:pt idx="459">
                  <c:v>3.0000000000000027E-2</c:v>
                </c:pt>
                <c:pt idx="460">
                  <c:v>-5.0000000000000044E-2</c:v>
                </c:pt>
                <c:pt idx="461">
                  <c:v>-6.0000000000000053E-2</c:v>
                </c:pt>
                <c:pt idx="462">
                  <c:v>-9.9999999999997868E-3</c:v>
                </c:pt>
                <c:pt idx="463">
                  <c:v>9.9999999999997868E-3</c:v>
                </c:pt>
                <c:pt idx="464">
                  <c:v>4.0000000000000036E-2</c:v>
                </c:pt>
                <c:pt idx="465">
                  <c:v>6.0000000000000053E-2</c:v>
                </c:pt>
                <c:pt idx="466">
                  <c:v>0</c:v>
                </c:pt>
                <c:pt idx="467">
                  <c:v>1.0000000000000009E-2</c:v>
                </c:pt>
                <c:pt idx="468">
                  <c:v>-5.0000000000000044E-2</c:v>
                </c:pt>
                <c:pt idx="469">
                  <c:v>3.0000000000000027E-2</c:v>
                </c:pt>
                <c:pt idx="470">
                  <c:v>1.0000000000000009E-2</c:v>
                </c:pt>
                <c:pt idx="471">
                  <c:v>-6.0000000000000053E-2</c:v>
                </c:pt>
                <c:pt idx="472">
                  <c:v>1.0000000000000009E-2</c:v>
                </c:pt>
                <c:pt idx="473">
                  <c:v>-4.0000000000000036E-2</c:v>
                </c:pt>
                <c:pt idx="474">
                  <c:v>3.0000000000000027E-2</c:v>
                </c:pt>
                <c:pt idx="475">
                  <c:v>2.0000000000000018E-2</c:v>
                </c:pt>
                <c:pt idx="476">
                  <c:v>-5.0000000000000044E-2</c:v>
                </c:pt>
                <c:pt idx="477">
                  <c:v>0</c:v>
                </c:pt>
                <c:pt idx="478">
                  <c:v>-7.9999999999999849E-2</c:v>
                </c:pt>
                <c:pt idx="479">
                  <c:v>3.0000000000000027E-2</c:v>
                </c:pt>
                <c:pt idx="480">
                  <c:v>2.0000000000000018E-2</c:v>
                </c:pt>
                <c:pt idx="481">
                  <c:v>-3.0000000000000027E-2</c:v>
                </c:pt>
                <c:pt idx="482">
                  <c:v>-1.0000000000000009E-2</c:v>
                </c:pt>
                <c:pt idx="483">
                  <c:v>0</c:v>
                </c:pt>
                <c:pt idx="484">
                  <c:v>1.0000000000000009E-2</c:v>
                </c:pt>
                <c:pt idx="485">
                  <c:v>0</c:v>
                </c:pt>
                <c:pt idx="486">
                  <c:v>4.9999999999999822E-2</c:v>
                </c:pt>
                <c:pt idx="487">
                  <c:v>0</c:v>
                </c:pt>
                <c:pt idx="488">
                  <c:v>2.0000000000000018E-2</c:v>
                </c:pt>
                <c:pt idx="489">
                  <c:v>0</c:v>
                </c:pt>
                <c:pt idx="490">
                  <c:v>-2.0000000000000018E-2</c:v>
                </c:pt>
                <c:pt idx="491">
                  <c:v>-1.9999999999999796E-2</c:v>
                </c:pt>
                <c:pt idx="492">
                  <c:v>-2.0000000000000018E-2</c:v>
                </c:pt>
                <c:pt idx="493">
                  <c:v>-1.0000000000000009E-2</c:v>
                </c:pt>
                <c:pt idx="494">
                  <c:v>2.0000000000000018E-2</c:v>
                </c:pt>
                <c:pt idx="495">
                  <c:v>2.9999999999999805E-2</c:v>
                </c:pt>
                <c:pt idx="496">
                  <c:v>1.0000000000000009E-2</c:v>
                </c:pt>
                <c:pt idx="497">
                  <c:v>5.0000000000000044E-2</c:v>
                </c:pt>
                <c:pt idx="498">
                  <c:v>-3.0000000000000027E-2</c:v>
                </c:pt>
                <c:pt idx="499">
                  <c:v>-3.0000000000000027E-2</c:v>
                </c:pt>
                <c:pt idx="500">
                  <c:v>1.0000000000000009E-2</c:v>
                </c:pt>
                <c:pt idx="501">
                  <c:v>0</c:v>
                </c:pt>
                <c:pt idx="502">
                  <c:v>4.0000000000000036E-2</c:v>
                </c:pt>
                <c:pt idx="503">
                  <c:v>-5.0000000000000044E-2</c:v>
                </c:pt>
                <c:pt idx="504">
                  <c:v>0</c:v>
                </c:pt>
                <c:pt idx="505">
                  <c:v>-1.9999999999999796E-2</c:v>
                </c:pt>
                <c:pt idx="506">
                  <c:v>-5.0000000000000044E-2</c:v>
                </c:pt>
                <c:pt idx="507">
                  <c:v>2.0000000000000018E-2</c:v>
                </c:pt>
                <c:pt idx="508">
                  <c:v>3.0000000000000027E-2</c:v>
                </c:pt>
                <c:pt idx="509">
                  <c:v>-3.0000000000000027E-2</c:v>
                </c:pt>
                <c:pt idx="510">
                  <c:v>2.0000000000000018E-2</c:v>
                </c:pt>
                <c:pt idx="511">
                  <c:v>2.0000000000000018E-2</c:v>
                </c:pt>
                <c:pt idx="512">
                  <c:v>-3.0000000000000027E-2</c:v>
                </c:pt>
                <c:pt idx="513">
                  <c:v>3.9999999999999813E-2</c:v>
                </c:pt>
                <c:pt idx="514">
                  <c:v>-6.999999999999984E-2</c:v>
                </c:pt>
                <c:pt idx="515">
                  <c:v>1.0000000000000009E-2</c:v>
                </c:pt>
                <c:pt idx="516">
                  <c:v>-4.0000000000000036E-2</c:v>
                </c:pt>
                <c:pt idx="517">
                  <c:v>-3.0000000000000027E-2</c:v>
                </c:pt>
                <c:pt idx="518">
                  <c:v>-5.0000000000000044E-2</c:v>
                </c:pt>
                <c:pt idx="519">
                  <c:v>2.0000000000000018E-2</c:v>
                </c:pt>
                <c:pt idx="520">
                  <c:v>4.0000000000000036E-2</c:v>
                </c:pt>
                <c:pt idx="521">
                  <c:v>0</c:v>
                </c:pt>
                <c:pt idx="522">
                  <c:v>6.0000000000000053E-2</c:v>
                </c:pt>
                <c:pt idx="523">
                  <c:v>-5.0000000000000044E-2</c:v>
                </c:pt>
                <c:pt idx="524">
                  <c:v>-7.0000000000000062E-2</c:v>
                </c:pt>
                <c:pt idx="525">
                  <c:v>5.0000000000000044E-2</c:v>
                </c:pt>
                <c:pt idx="526">
                  <c:v>-2.0000000000000018E-2</c:v>
                </c:pt>
                <c:pt idx="527">
                  <c:v>2.0000000000000018E-2</c:v>
                </c:pt>
                <c:pt idx="528">
                  <c:v>-1.0000000000000009E-2</c:v>
                </c:pt>
                <c:pt idx="529">
                  <c:v>5.0000000000000044E-2</c:v>
                </c:pt>
                <c:pt idx="530">
                  <c:v>-5.0000000000000044E-2</c:v>
                </c:pt>
                <c:pt idx="531">
                  <c:v>0</c:v>
                </c:pt>
                <c:pt idx="532">
                  <c:v>-4.0000000000000036E-2</c:v>
                </c:pt>
                <c:pt idx="533">
                  <c:v>3.0000000000000027E-2</c:v>
                </c:pt>
                <c:pt idx="534">
                  <c:v>-4.0000000000000036E-2</c:v>
                </c:pt>
                <c:pt idx="535">
                  <c:v>-3.499999999999992E-2</c:v>
                </c:pt>
                <c:pt idx="536">
                  <c:v>-3.499999999999992E-2</c:v>
                </c:pt>
                <c:pt idx="537">
                  <c:v>-4.0000000000000036E-2</c:v>
                </c:pt>
                <c:pt idx="538">
                  <c:v>-3.0000000000000027E-2</c:v>
                </c:pt>
                <c:pt idx="539">
                  <c:v>7.0000000000000062E-2</c:v>
                </c:pt>
                <c:pt idx="540">
                  <c:v>9.9999999999997868E-3</c:v>
                </c:pt>
                <c:pt idx="541">
                  <c:v>4.0000000000000036E-2</c:v>
                </c:pt>
                <c:pt idx="542">
                  <c:v>-4.9999999999999822E-2</c:v>
                </c:pt>
                <c:pt idx="543">
                  <c:v>-6.0000000000000053E-2</c:v>
                </c:pt>
                <c:pt idx="544">
                  <c:v>0</c:v>
                </c:pt>
                <c:pt idx="545">
                  <c:v>-0.12000000000000011</c:v>
                </c:pt>
                <c:pt idx="546">
                  <c:v>4.0000000000000036E-2</c:v>
                </c:pt>
                <c:pt idx="547">
                  <c:v>7.0000000000000062E-2</c:v>
                </c:pt>
                <c:pt idx="548">
                  <c:v>-3.0000000000000027E-2</c:v>
                </c:pt>
                <c:pt idx="549">
                  <c:v>3.0000000000000027E-2</c:v>
                </c:pt>
                <c:pt idx="550">
                  <c:v>-1.0000000000000009E-2</c:v>
                </c:pt>
                <c:pt idx="551">
                  <c:v>-4.0000000000000036E-2</c:v>
                </c:pt>
                <c:pt idx="552">
                  <c:v>1.0000000000000009E-2</c:v>
                </c:pt>
                <c:pt idx="553">
                  <c:v>2.0000000000000018E-2</c:v>
                </c:pt>
                <c:pt idx="554">
                  <c:v>-4.0000000000000036E-2</c:v>
                </c:pt>
                <c:pt idx="555">
                  <c:v>-4.0000000000000036E-2</c:v>
                </c:pt>
                <c:pt idx="556">
                  <c:v>-1.0000000000000009E-2</c:v>
                </c:pt>
                <c:pt idx="557">
                  <c:v>0</c:v>
                </c:pt>
                <c:pt idx="558">
                  <c:v>4.0000000000000036E-2</c:v>
                </c:pt>
                <c:pt idx="559">
                  <c:v>8.0000000000000071E-2</c:v>
                </c:pt>
                <c:pt idx="560">
                  <c:v>2.0000000000000018E-2</c:v>
                </c:pt>
                <c:pt idx="561">
                  <c:v>3.0000000000000027E-2</c:v>
                </c:pt>
                <c:pt idx="562">
                  <c:v>-1.0000000000000009E-2</c:v>
                </c:pt>
                <c:pt idx="563">
                  <c:v>1.0000000000000009E-2</c:v>
                </c:pt>
                <c:pt idx="564">
                  <c:v>-7.0000000000000062E-2</c:v>
                </c:pt>
                <c:pt idx="565">
                  <c:v>-3.0000000000000027E-2</c:v>
                </c:pt>
                <c:pt idx="566">
                  <c:v>0</c:v>
                </c:pt>
                <c:pt idx="567">
                  <c:v>1.0000000000000009E-2</c:v>
                </c:pt>
                <c:pt idx="568">
                  <c:v>-3.0000000000000027E-2</c:v>
                </c:pt>
                <c:pt idx="569">
                  <c:v>2.0000000000000018E-2</c:v>
                </c:pt>
                <c:pt idx="570">
                  <c:v>-1.0000000000000009E-2</c:v>
                </c:pt>
                <c:pt idx="571">
                  <c:v>4.0000000000000036E-2</c:v>
                </c:pt>
                <c:pt idx="572">
                  <c:v>6.0000000000000053E-2</c:v>
                </c:pt>
                <c:pt idx="573">
                  <c:v>-1.0000000000000009E-2</c:v>
                </c:pt>
                <c:pt idx="574">
                  <c:v>-3.0000000000000027E-2</c:v>
                </c:pt>
                <c:pt idx="575">
                  <c:v>-2.0000000000000018E-2</c:v>
                </c:pt>
                <c:pt idx="576">
                  <c:v>1.0000000000000009E-2</c:v>
                </c:pt>
                <c:pt idx="577">
                  <c:v>1.0000000000000009E-2</c:v>
                </c:pt>
                <c:pt idx="578">
                  <c:v>-2.0000000000000018E-2</c:v>
                </c:pt>
                <c:pt idx="579">
                  <c:v>4.0000000000000036E-2</c:v>
                </c:pt>
                <c:pt idx="580">
                  <c:v>2.4999999999999911E-2</c:v>
                </c:pt>
                <c:pt idx="581">
                  <c:v>2.4999999999999911E-2</c:v>
                </c:pt>
                <c:pt idx="582">
                  <c:v>-2.9999999999999805E-2</c:v>
                </c:pt>
                <c:pt idx="583">
                  <c:v>-5.0000000000000044E-2</c:v>
                </c:pt>
                <c:pt idx="584">
                  <c:v>5.0000000000000044E-2</c:v>
                </c:pt>
                <c:pt idx="585">
                  <c:v>-2.0000000000000018E-2</c:v>
                </c:pt>
                <c:pt idx="586">
                  <c:v>-5.0000000000000044E-2</c:v>
                </c:pt>
                <c:pt idx="587">
                  <c:v>3.0000000000000027E-2</c:v>
                </c:pt>
                <c:pt idx="588">
                  <c:v>3.0000000000000027E-2</c:v>
                </c:pt>
                <c:pt idx="589">
                  <c:v>3.0000000000000027E-2</c:v>
                </c:pt>
                <c:pt idx="590">
                  <c:v>-6.0000000000000053E-2</c:v>
                </c:pt>
                <c:pt idx="591">
                  <c:v>2.0000000000000018E-2</c:v>
                </c:pt>
                <c:pt idx="592">
                  <c:v>-1.0000000000000009E-2</c:v>
                </c:pt>
                <c:pt idx="593">
                  <c:v>8.9999999999999858E-2</c:v>
                </c:pt>
                <c:pt idx="594">
                  <c:v>6.0000000000000053E-2</c:v>
                </c:pt>
                <c:pt idx="595">
                  <c:v>1.0000000000000009E-2</c:v>
                </c:pt>
                <c:pt idx="596">
                  <c:v>6.0000000000000053E-2</c:v>
                </c:pt>
                <c:pt idx="597">
                  <c:v>1.0000000000000009E-2</c:v>
                </c:pt>
                <c:pt idx="598">
                  <c:v>-3.0000000000000027E-2</c:v>
                </c:pt>
                <c:pt idx="599">
                  <c:v>-4.0000000000000036E-2</c:v>
                </c:pt>
                <c:pt idx="600">
                  <c:v>1.0000000000000009E-2</c:v>
                </c:pt>
                <c:pt idx="601">
                  <c:v>5.0000000000000044E-2</c:v>
                </c:pt>
                <c:pt idx="602">
                  <c:v>-1.0000000000000009E-2</c:v>
                </c:pt>
                <c:pt idx="603">
                  <c:v>5.0000000000000044E-2</c:v>
                </c:pt>
                <c:pt idx="604">
                  <c:v>3.0000000000000027E-2</c:v>
                </c:pt>
                <c:pt idx="605">
                  <c:v>-1.0000000000000009E-2</c:v>
                </c:pt>
                <c:pt idx="606">
                  <c:v>-1.0000000000000009E-2</c:v>
                </c:pt>
                <c:pt idx="607">
                  <c:v>-3.0000000000000027E-2</c:v>
                </c:pt>
                <c:pt idx="608">
                  <c:v>-4.0000000000000036E-2</c:v>
                </c:pt>
                <c:pt idx="609">
                  <c:v>7.0000000000000062E-2</c:v>
                </c:pt>
                <c:pt idx="610">
                  <c:v>0</c:v>
                </c:pt>
                <c:pt idx="611">
                  <c:v>5.9999999999999831E-2</c:v>
                </c:pt>
                <c:pt idx="612">
                  <c:v>0</c:v>
                </c:pt>
                <c:pt idx="613">
                  <c:v>3.0000000000000027E-2</c:v>
                </c:pt>
                <c:pt idx="614">
                  <c:v>-2.0000000000000018E-2</c:v>
                </c:pt>
                <c:pt idx="615">
                  <c:v>-2.0000000000000018E-2</c:v>
                </c:pt>
                <c:pt idx="616">
                  <c:v>-1.0000000000000009E-2</c:v>
                </c:pt>
                <c:pt idx="617">
                  <c:v>-8.9999999999999858E-2</c:v>
                </c:pt>
                <c:pt idx="618">
                  <c:v>3.0000000000000027E-2</c:v>
                </c:pt>
                <c:pt idx="619">
                  <c:v>-2.0000000000000018E-2</c:v>
                </c:pt>
                <c:pt idx="620">
                  <c:v>3.0000000000000027E-2</c:v>
                </c:pt>
                <c:pt idx="621">
                  <c:v>-2.0000000000000018E-2</c:v>
                </c:pt>
                <c:pt idx="622">
                  <c:v>4.0000000000000036E-2</c:v>
                </c:pt>
                <c:pt idx="623">
                  <c:v>-7.0000000000000062E-2</c:v>
                </c:pt>
                <c:pt idx="624">
                  <c:v>-8.0000000000000071E-2</c:v>
                </c:pt>
                <c:pt idx="625">
                  <c:v>6.0000000000000053E-2</c:v>
                </c:pt>
                <c:pt idx="626">
                  <c:v>-5.0000000000000044E-2</c:v>
                </c:pt>
                <c:pt idx="627">
                  <c:v>0.10000000000000009</c:v>
                </c:pt>
                <c:pt idx="628">
                  <c:v>1.0000000000000009E-2</c:v>
                </c:pt>
                <c:pt idx="629">
                  <c:v>1.0000000000000009E-2</c:v>
                </c:pt>
                <c:pt idx="630">
                  <c:v>4.9999999999999822E-2</c:v>
                </c:pt>
                <c:pt idx="631">
                  <c:v>0</c:v>
                </c:pt>
                <c:pt idx="632">
                  <c:v>-2.9999999999999805E-2</c:v>
                </c:pt>
                <c:pt idx="633">
                  <c:v>-1.0000000000000009E-2</c:v>
                </c:pt>
                <c:pt idx="634">
                  <c:v>-5.0000000000000044E-2</c:v>
                </c:pt>
                <c:pt idx="635">
                  <c:v>8.9999999999999858E-2</c:v>
                </c:pt>
                <c:pt idx="636">
                  <c:v>4.0000000000000036E-2</c:v>
                </c:pt>
                <c:pt idx="637">
                  <c:v>-3.0000000000000027E-2</c:v>
                </c:pt>
                <c:pt idx="638">
                  <c:v>-7.9999999999999849E-2</c:v>
                </c:pt>
                <c:pt idx="639">
                  <c:v>-8.0000000000000071E-2</c:v>
                </c:pt>
                <c:pt idx="640">
                  <c:v>4.0000000000000036E-2</c:v>
                </c:pt>
                <c:pt idx="641">
                  <c:v>-9.000000000000008E-2</c:v>
                </c:pt>
                <c:pt idx="642">
                  <c:v>0</c:v>
                </c:pt>
                <c:pt idx="643">
                  <c:v>1.0000000000000009E-2</c:v>
                </c:pt>
                <c:pt idx="644">
                  <c:v>-8.9999999999999858E-2</c:v>
                </c:pt>
                <c:pt idx="645">
                  <c:v>7.9999999999999849E-2</c:v>
                </c:pt>
                <c:pt idx="646">
                  <c:v>5.0000000000000044E-2</c:v>
                </c:pt>
                <c:pt idx="647">
                  <c:v>4.0000000000000036E-2</c:v>
                </c:pt>
                <c:pt idx="648">
                  <c:v>-3.0000000000000027E-2</c:v>
                </c:pt>
                <c:pt idx="649">
                  <c:v>-1.0000000000000009E-2</c:v>
                </c:pt>
                <c:pt idx="650">
                  <c:v>-6.0000000000000053E-2</c:v>
                </c:pt>
                <c:pt idx="651">
                  <c:v>2.0000000000000018E-2</c:v>
                </c:pt>
                <c:pt idx="652">
                  <c:v>3.0000000000000027E-2</c:v>
                </c:pt>
                <c:pt idx="653">
                  <c:v>-3.0000000000000027E-2</c:v>
                </c:pt>
                <c:pt idx="654">
                  <c:v>-3.0000000000000027E-2</c:v>
                </c:pt>
                <c:pt idx="655">
                  <c:v>2.0000000000000018E-2</c:v>
                </c:pt>
                <c:pt idx="656">
                  <c:v>5.0000000000000044E-2</c:v>
                </c:pt>
                <c:pt idx="657">
                  <c:v>-2.0000000000000018E-2</c:v>
                </c:pt>
                <c:pt idx="658">
                  <c:v>4.0000000000000036E-2</c:v>
                </c:pt>
                <c:pt idx="659">
                  <c:v>-1.0000000000000009E-2</c:v>
                </c:pt>
                <c:pt idx="660">
                  <c:v>-1.0000000000000009E-2</c:v>
                </c:pt>
                <c:pt idx="661">
                  <c:v>1.0000000000000009E-2</c:v>
                </c:pt>
                <c:pt idx="662">
                  <c:v>6.0000000000000053E-2</c:v>
                </c:pt>
                <c:pt idx="663">
                  <c:v>-3.0000000000000027E-2</c:v>
                </c:pt>
                <c:pt idx="664">
                  <c:v>0</c:v>
                </c:pt>
                <c:pt idx="665">
                  <c:v>0.10999999999999988</c:v>
                </c:pt>
                <c:pt idx="666">
                  <c:v>3.0000000000000027E-2</c:v>
                </c:pt>
                <c:pt idx="667">
                  <c:v>5.0000000000000044E-2</c:v>
                </c:pt>
                <c:pt idx="668">
                  <c:v>2.0000000000000018E-2</c:v>
                </c:pt>
                <c:pt idx="669">
                  <c:v>3.0000000000000027E-2</c:v>
                </c:pt>
                <c:pt idx="670">
                  <c:v>2.0000000000000018E-2</c:v>
                </c:pt>
                <c:pt idx="671">
                  <c:v>-3.0000000000000027E-2</c:v>
                </c:pt>
                <c:pt idx="672">
                  <c:v>-1.0000000000000009E-2</c:v>
                </c:pt>
                <c:pt idx="673">
                  <c:v>-4.0000000000000036E-2</c:v>
                </c:pt>
                <c:pt idx="674">
                  <c:v>8.0000000000000071E-2</c:v>
                </c:pt>
                <c:pt idx="675">
                  <c:v>4.5000000000000151E-2</c:v>
                </c:pt>
                <c:pt idx="676">
                  <c:v>4.4999999999999929E-2</c:v>
                </c:pt>
                <c:pt idx="677">
                  <c:v>-4.0000000000000036E-2</c:v>
                </c:pt>
                <c:pt idx="678">
                  <c:v>0</c:v>
                </c:pt>
                <c:pt idx="679">
                  <c:v>-8.0000000000000071E-2</c:v>
                </c:pt>
                <c:pt idx="680">
                  <c:v>0</c:v>
                </c:pt>
                <c:pt idx="681">
                  <c:v>3.0000000000000027E-2</c:v>
                </c:pt>
                <c:pt idx="682">
                  <c:v>7.0000000000000062E-2</c:v>
                </c:pt>
                <c:pt idx="683">
                  <c:v>-4.0000000000000036E-2</c:v>
                </c:pt>
                <c:pt idx="684">
                  <c:v>-3.0000000000000027E-2</c:v>
                </c:pt>
                <c:pt idx="685">
                  <c:v>1.0000000000000009E-2</c:v>
                </c:pt>
                <c:pt idx="686">
                  <c:v>2.0000000000000018E-2</c:v>
                </c:pt>
                <c:pt idx="687">
                  <c:v>-3.0000000000000027E-2</c:v>
                </c:pt>
                <c:pt idx="688">
                  <c:v>4.0000000000000036E-2</c:v>
                </c:pt>
                <c:pt idx="689">
                  <c:v>0.10999999999999988</c:v>
                </c:pt>
                <c:pt idx="690">
                  <c:v>-1.0000000000000009E-2</c:v>
                </c:pt>
                <c:pt idx="691">
                  <c:v>4.0000000000000036E-2</c:v>
                </c:pt>
                <c:pt idx="692">
                  <c:v>-2.0000000000000018E-2</c:v>
                </c:pt>
                <c:pt idx="693">
                  <c:v>8.9999999999999858E-2</c:v>
                </c:pt>
                <c:pt idx="694">
                  <c:v>-0.10999999999999988</c:v>
                </c:pt>
                <c:pt idx="695">
                  <c:v>6.0000000000000053E-2</c:v>
                </c:pt>
                <c:pt idx="696">
                  <c:v>6.999999999999984E-2</c:v>
                </c:pt>
                <c:pt idx="697">
                  <c:v>-2.0000000000000018E-2</c:v>
                </c:pt>
                <c:pt idx="698">
                  <c:v>-5.9999999999999831E-2</c:v>
                </c:pt>
                <c:pt idx="699">
                  <c:v>-5.0000000000000044E-2</c:v>
                </c:pt>
                <c:pt idx="700">
                  <c:v>1.0000000000000009E-2</c:v>
                </c:pt>
                <c:pt idx="701">
                  <c:v>1.0000000000000009E-2</c:v>
                </c:pt>
                <c:pt idx="702">
                  <c:v>5.0000000000000044E-2</c:v>
                </c:pt>
                <c:pt idx="703">
                  <c:v>-3.0000000000000027E-2</c:v>
                </c:pt>
                <c:pt idx="704">
                  <c:v>1.0000000000000009E-2</c:v>
                </c:pt>
                <c:pt idx="705">
                  <c:v>-0.1399999999999999</c:v>
                </c:pt>
                <c:pt idx="706">
                  <c:v>-0.1100000000000001</c:v>
                </c:pt>
                <c:pt idx="707">
                  <c:v>0.14000000000000012</c:v>
                </c:pt>
                <c:pt idx="708">
                  <c:v>0</c:v>
                </c:pt>
                <c:pt idx="709">
                  <c:v>-0.12000000000000011</c:v>
                </c:pt>
                <c:pt idx="710">
                  <c:v>4.0000000000000036E-2</c:v>
                </c:pt>
                <c:pt idx="711">
                  <c:v>8.0000000000000071E-2</c:v>
                </c:pt>
                <c:pt idx="712">
                  <c:v>7.9999999999999849E-2</c:v>
                </c:pt>
                <c:pt idx="713">
                  <c:v>4.0000000000000036E-2</c:v>
                </c:pt>
                <c:pt idx="714">
                  <c:v>2.0000000000000018E-2</c:v>
                </c:pt>
                <c:pt idx="715">
                  <c:v>0.14000000000000012</c:v>
                </c:pt>
                <c:pt idx="716">
                  <c:v>9.9999999999997868E-3</c:v>
                </c:pt>
                <c:pt idx="717">
                  <c:v>4.0000000000000036E-2</c:v>
                </c:pt>
                <c:pt idx="718">
                  <c:v>1.0000000000000231E-2</c:v>
                </c:pt>
                <c:pt idx="719">
                  <c:v>-6.0000000000000053E-2</c:v>
                </c:pt>
                <c:pt idx="720">
                  <c:v>0.17999999999999972</c:v>
                </c:pt>
                <c:pt idx="721">
                  <c:v>6.0000000000000053E-2</c:v>
                </c:pt>
                <c:pt idx="722">
                  <c:v>-6.0000000000000053E-2</c:v>
                </c:pt>
                <c:pt idx="723">
                  <c:v>2.0000000000000018E-2</c:v>
                </c:pt>
                <c:pt idx="724">
                  <c:v>0.14000000000000012</c:v>
                </c:pt>
                <c:pt idx="725">
                  <c:v>-2.0000000000000018E-2</c:v>
                </c:pt>
                <c:pt idx="726">
                  <c:v>-4.9999999999999822E-2</c:v>
                </c:pt>
                <c:pt idx="727">
                  <c:v>-6.0000000000000053E-2</c:v>
                </c:pt>
                <c:pt idx="728">
                  <c:v>-3.0000000000000249E-2</c:v>
                </c:pt>
                <c:pt idx="729">
                  <c:v>7.0000000000000284E-2</c:v>
                </c:pt>
                <c:pt idx="730">
                  <c:v>2.9999999999999805E-2</c:v>
                </c:pt>
                <c:pt idx="731">
                  <c:v>0.12000000000000011</c:v>
                </c:pt>
                <c:pt idx="732">
                  <c:v>6.999999999999984E-2</c:v>
                </c:pt>
                <c:pt idx="733">
                  <c:v>5.0000000000000266E-2</c:v>
                </c:pt>
                <c:pt idx="734">
                  <c:v>6.0000000000000053E-2</c:v>
                </c:pt>
                <c:pt idx="735">
                  <c:v>6.999999999999984E-2</c:v>
                </c:pt>
                <c:pt idx="736">
                  <c:v>-6.999999999999984E-2</c:v>
                </c:pt>
                <c:pt idx="737">
                  <c:v>-2.0000000000000018E-2</c:v>
                </c:pt>
                <c:pt idx="738">
                  <c:v>0.12999999999999989</c:v>
                </c:pt>
                <c:pt idx="739">
                  <c:v>9.9999999999997868E-3</c:v>
                </c:pt>
                <c:pt idx="740">
                  <c:v>1.0000000000000231E-2</c:v>
                </c:pt>
                <c:pt idx="741">
                  <c:v>8.0000000000000071E-2</c:v>
                </c:pt>
                <c:pt idx="742">
                  <c:v>-8.0000000000000071E-2</c:v>
                </c:pt>
                <c:pt idx="743">
                  <c:v>4.9999999999999822E-2</c:v>
                </c:pt>
                <c:pt idx="744">
                  <c:v>0</c:v>
                </c:pt>
                <c:pt idx="745">
                  <c:v>-8.9999999999999858E-2</c:v>
                </c:pt>
                <c:pt idx="746">
                  <c:v>-4.0000000000000036E-2</c:v>
                </c:pt>
                <c:pt idx="747">
                  <c:v>4.9999999999999822E-2</c:v>
                </c:pt>
                <c:pt idx="748">
                  <c:v>3.0000000000000249E-2</c:v>
                </c:pt>
                <c:pt idx="749">
                  <c:v>4.0000000000000036E-2</c:v>
                </c:pt>
                <c:pt idx="750">
                  <c:v>0.10000000000000009</c:v>
                </c:pt>
                <c:pt idx="751">
                  <c:v>-2.0000000000000018E-2</c:v>
                </c:pt>
                <c:pt idx="752">
                  <c:v>-4.0000000000000036E-2</c:v>
                </c:pt>
                <c:pt idx="753">
                  <c:v>0.11999999999999966</c:v>
                </c:pt>
                <c:pt idx="754">
                  <c:v>7.0000000000000284E-2</c:v>
                </c:pt>
                <c:pt idx="755">
                  <c:v>-7.0000000000000284E-2</c:v>
                </c:pt>
                <c:pt idx="756">
                  <c:v>-5.9999999999999609E-2</c:v>
                </c:pt>
                <c:pt idx="757">
                  <c:v>-8.0000000000000071E-2</c:v>
                </c:pt>
                <c:pt idx="758">
                  <c:v>-7.0000000000000284E-2</c:v>
                </c:pt>
                <c:pt idx="759">
                  <c:v>9.0000000000000302E-2</c:v>
                </c:pt>
                <c:pt idx="760">
                  <c:v>-5.0000000000000266E-2</c:v>
                </c:pt>
                <c:pt idx="761">
                  <c:v>0.10000000000000009</c:v>
                </c:pt>
                <c:pt idx="762">
                  <c:v>-8.9999999999999858E-2</c:v>
                </c:pt>
                <c:pt idx="763">
                  <c:v>-5.0000000000000266E-2</c:v>
                </c:pt>
                <c:pt idx="764">
                  <c:v>-6.0000000000000053E-2</c:v>
                </c:pt>
                <c:pt idx="765">
                  <c:v>8.0000000000000071E-2</c:v>
                </c:pt>
                <c:pt idx="766">
                  <c:v>-0.10000000000000009</c:v>
                </c:pt>
                <c:pt idx="767">
                  <c:v>-9.9999999999997868E-3</c:v>
                </c:pt>
                <c:pt idx="768">
                  <c:v>0</c:v>
                </c:pt>
                <c:pt idx="769">
                  <c:v>-9.9999999999997868E-3</c:v>
                </c:pt>
                <c:pt idx="770">
                  <c:v>5.4999999999999716E-2</c:v>
                </c:pt>
                <c:pt idx="771">
                  <c:v>5.500000000000016E-2</c:v>
                </c:pt>
                <c:pt idx="772">
                  <c:v>8.9999999999999858E-2</c:v>
                </c:pt>
                <c:pt idx="773">
                  <c:v>-2.0000000000000018E-2</c:v>
                </c:pt>
                <c:pt idx="774">
                  <c:v>4.0000000000000036E-2</c:v>
                </c:pt>
                <c:pt idx="775">
                  <c:v>8.0000000000000071E-2</c:v>
                </c:pt>
                <c:pt idx="776">
                  <c:v>-6.0000000000000053E-2</c:v>
                </c:pt>
                <c:pt idx="777">
                  <c:v>4.9999999999999822E-2</c:v>
                </c:pt>
                <c:pt idx="778">
                  <c:v>1.0000000000000231E-2</c:v>
                </c:pt>
                <c:pt idx="779">
                  <c:v>0.10999999999999988</c:v>
                </c:pt>
                <c:pt idx="780">
                  <c:v>0.28000000000000025</c:v>
                </c:pt>
                <c:pt idx="781">
                  <c:v>6.0000000000000053E-2</c:v>
                </c:pt>
                <c:pt idx="782">
                  <c:v>-0.16000000000000014</c:v>
                </c:pt>
                <c:pt idx="783">
                  <c:v>-5.0000000000000266E-2</c:v>
                </c:pt>
                <c:pt idx="784">
                  <c:v>-2.9999999999999805E-2</c:v>
                </c:pt>
                <c:pt idx="785">
                  <c:v>3.0000000000000249E-2</c:v>
                </c:pt>
                <c:pt idx="786">
                  <c:v>2.9999999999999805E-2</c:v>
                </c:pt>
                <c:pt idx="787">
                  <c:v>-0.14999999999999991</c:v>
                </c:pt>
                <c:pt idx="788">
                  <c:v>-7.0000000000000284E-2</c:v>
                </c:pt>
                <c:pt idx="789">
                  <c:v>4.0000000000000036E-2</c:v>
                </c:pt>
                <c:pt idx="790">
                  <c:v>7.0000000000000284E-2</c:v>
                </c:pt>
                <c:pt idx="791">
                  <c:v>0</c:v>
                </c:pt>
                <c:pt idx="792">
                  <c:v>-0.10000000000000009</c:v>
                </c:pt>
                <c:pt idx="793">
                  <c:v>-0.12000000000000011</c:v>
                </c:pt>
                <c:pt idx="794">
                  <c:v>-0.10000000000000009</c:v>
                </c:pt>
                <c:pt idx="795">
                  <c:v>-3.0000000000000249E-2</c:v>
                </c:pt>
                <c:pt idx="796">
                  <c:v>-2.9999999999999805E-2</c:v>
                </c:pt>
                <c:pt idx="797">
                  <c:v>0.11000000000000032</c:v>
                </c:pt>
                <c:pt idx="798">
                  <c:v>7.9999999999999627E-2</c:v>
                </c:pt>
                <c:pt idx="799">
                  <c:v>8.0000000000000071E-2</c:v>
                </c:pt>
                <c:pt idx="800">
                  <c:v>-9.9999999999999645E-2</c:v>
                </c:pt>
                <c:pt idx="801">
                  <c:v>-3.0000000000000249E-2</c:v>
                </c:pt>
                <c:pt idx="802">
                  <c:v>-4.9999999999999822E-2</c:v>
                </c:pt>
                <c:pt idx="803">
                  <c:v>4.9999999999999822E-2</c:v>
                </c:pt>
                <c:pt idx="804">
                  <c:v>-2.9999999999999805E-2</c:v>
                </c:pt>
                <c:pt idx="805">
                  <c:v>2.9999999999999805E-2</c:v>
                </c:pt>
                <c:pt idx="806">
                  <c:v>4.9999999999999822E-2</c:v>
                </c:pt>
                <c:pt idx="807">
                  <c:v>3.0000000000000249E-2</c:v>
                </c:pt>
                <c:pt idx="808">
                  <c:v>-0.12999999999999989</c:v>
                </c:pt>
                <c:pt idx="809">
                  <c:v>-0.14000000000000012</c:v>
                </c:pt>
                <c:pt idx="810">
                  <c:v>4.0000000000000036E-2</c:v>
                </c:pt>
                <c:pt idx="811">
                  <c:v>0</c:v>
                </c:pt>
                <c:pt idx="812">
                  <c:v>-3.0000000000000249E-2</c:v>
                </c:pt>
                <c:pt idx="813">
                  <c:v>-9.9999999999999645E-2</c:v>
                </c:pt>
                <c:pt idx="814">
                  <c:v>-1.0000000000000231E-2</c:v>
                </c:pt>
                <c:pt idx="815">
                  <c:v>-6.999999999999984E-2</c:v>
                </c:pt>
                <c:pt idx="816">
                  <c:v>0.14999999999999991</c:v>
                </c:pt>
                <c:pt idx="817">
                  <c:v>-2.0000000000000018E-2</c:v>
                </c:pt>
                <c:pt idx="818">
                  <c:v>-4.9999999999999822E-2</c:v>
                </c:pt>
                <c:pt idx="819">
                  <c:v>0.14999999999999991</c:v>
                </c:pt>
                <c:pt idx="820">
                  <c:v>-6.0000000000000053E-2</c:v>
                </c:pt>
                <c:pt idx="821">
                  <c:v>2.9999999999999805E-2</c:v>
                </c:pt>
                <c:pt idx="822">
                  <c:v>-2.0000000000000018E-2</c:v>
                </c:pt>
                <c:pt idx="823">
                  <c:v>9.0000000000000302E-2</c:v>
                </c:pt>
                <c:pt idx="824">
                  <c:v>-3.0000000000000249E-2</c:v>
                </c:pt>
                <c:pt idx="825">
                  <c:v>-4.9999999999999822E-2</c:v>
                </c:pt>
                <c:pt idx="826">
                  <c:v>2.9999999999999805E-2</c:v>
                </c:pt>
                <c:pt idx="827">
                  <c:v>7.0000000000000284E-2</c:v>
                </c:pt>
                <c:pt idx="828">
                  <c:v>-1.0000000000000231E-2</c:v>
                </c:pt>
                <c:pt idx="829">
                  <c:v>0.10000000000000009</c:v>
                </c:pt>
                <c:pt idx="830">
                  <c:v>4.9999999999999822E-2</c:v>
                </c:pt>
                <c:pt idx="831">
                  <c:v>2.0000000000000018E-2</c:v>
                </c:pt>
                <c:pt idx="832">
                  <c:v>6.0000000000000053E-2</c:v>
                </c:pt>
                <c:pt idx="833">
                  <c:v>-8.0000000000000071E-2</c:v>
                </c:pt>
                <c:pt idx="834">
                  <c:v>1.0000000000000231E-2</c:v>
                </c:pt>
                <c:pt idx="835">
                  <c:v>8.0000000000000071E-2</c:v>
                </c:pt>
                <c:pt idx="836">
                  <c:v>-1.0000000000000231E-2</c:v>
                </c:pt>
                <c:pt idx="837">
                  <c:v>4.0000000000000036E-2</c:v>
                </c:pt>
                <c:pt idx="838">
                  <c:v>0.10999999999999988</c:v>
                </c:pt>
                <c:pt idx="839">
                  <c:v>-5.9999999999999609E-2</c:v>
                </c:pt>
                <c:pt idx="840">
                  <c:v>6.4999999999999947E-2</c:v>
                </c:pt>
                <c:pt idx="841">
                  <c:v>6.4999999999999947E-2</c:v>
                </c:pt>
                <c:pt idx="842">
                  <c:v>-6.0000000000000053E-2</c:v>
                </c:pt>
                <c:pt idx="843">
                  <c:v>2.0000000000000018E-2</c:v>
                </c:pt>
                <c:pt idx="844">
                  <c:v>4.0000000000000036E-2</c:v>
                </c:pt>
                <c:pt idx="845">
                  <c:v>4.0000000000000036E-2</c:v>
                </c:pt>
                <c:pt idx="846">
                  <c:v>4.9999999999999822E-2</c:v>
                </c:pt>
                <c:pt idx="847">
                  <c:v>-9.9999999999997868E-3</c:v>
                </c:pt>
                <c:pt idx="848">
                  <c:v>4.0000000000000036E-2</c:v>
                </c:pt>
                <c:pt idx="849">
                  <c:v>0</c:v>
                </c:pt>
                <c:pt idx="850">
                  <c:v>4.0000000000000036E-2</c:v>
                </c:pt>
                <c:pt idx="851">
                  <c:v>7.9999999999999627E-2</c:v>
                </c:pt>
                <c:pt idx="852">
                  <c:v>-6.0000000000000053E-2</c:v>
                </c:pt>
                <c:pt idx="853">
                  <c:v>0.19000000000000039</c:v>
                </c:pt>
                <c:pt idx="854">
                  <c:v>-1.0000000000000231E-2</c:v>
                </c:pt>
                <c:pt idx="855">
                  <c:v>0.18999999999999995</c:v>
                </c:pt>
                <c:pt idx="856">
                  <c:v>9.0000000000000302E-2</c:v>
                </c:pt>
                <c:pt idx="857">
                  <c:v>-0.25</c:v>
                </c:pt>
                <c:pt idx="858">
                  <c:v>3.9999999999999591E-2</c:v>
                </c:pt>
                <c:pt idx="859">
                  <c:v>7.0000000000000284E-2</c:v>
                </c:pt>
                <c:pt idx="860">
                  <c:v>-0.16000000000000014</c:v>
                </c:pt>
                <c:pt idx="861">
                  <c:v>-4.9999999999999822E-2</c:v>
                </c:pt>
                <c:pt idx="862">
                  <c:v>0.13999999999999968</c:v>
                </c:pt>
                <c:pt idx="863">
                  <c:v>7.0000000000000284E-2</c:v>
                </c:pt>
                <c:pt idx="864">
                  <c:v>6.0000000000000053E-2</c:v>
                </c:pt>
                <c:pt idx="865">
                  <c:v>2.0000000000000018E-2</c:v>
                </c:pt>
                <c:pt idx="866">
                  <c:v>2.0000000000000018E-2</c:v>
                </c:pt>
                <c:pt idx="867">
                  <c:v>-2.0000000000000018E-2</c:v>
                </c:pt>
                <c:pt idx="868">
                  <c:v>6.0000000000000053E-2</c:v>
                </c:pt>
                <c:pt idx="869">
                  <c:v>2.9999999999999805E-2</c:v>
                </c:pt>
                <c:pt idx="870">
                  <c:v>1.9999999999999574E-2</c:v>
                </c:pt>
                <c:pt idx="871">
                  <c:v>-9.9999999999997868E-3</c:v>
                </c:pt>
                <c:pt idx="872">
                  <c:v>0.12999999999999989</c:v>
                </c:pt>
                <c:pt idx="873">
                  <c:v>0.10000000000000053</c:v>
                </c:pt>
                <c:pt idx="874">
                  <c:v>-3.0000000000000249E-2</c:v>
                </c:pt>
                <c:pt idx="875">
                  <c:v>4.0000000000000036E-2</c:v>
                </c:pt>
                <c:pt idx="876">
                  <c:v>-0.15000000000000036</c:v>
                </c:pt>
                <c:pt idx="877">
                  <c:v>-5.9999999999999609E-2</c:v>
                </c:pt>
                <c:pt idx="878">
                  <c:v>-8.0000000000000071E-2</c:v>
                </c:pt>
                <c:pt idx="879">
                  <c:v>5.9999999999999609E-2</c:v>
                </c:pt>
                <c:pt idx="880">
                  <c:v>8.0000000000000071E-2</c:v>
                </c:pt>
                <c:pt idx="881">
                  <c:v>-2.9999999999999361E-2</c:v>
                </c:pt>
                <c:pt idx="882">
                  <c:v>2.9999999999999361E-2</c:v>
                </c:pt>
                <c:pt idx="883">
                  <c:v>4.0000000000000036E-2</c:v>
                </c:pt>
                <c:pt idx="884">
                  <c:v>3.0000000000000249E-2</c:v>
                </c:pt>
                <c:pt idx="885">
                  <c:v>4.9999999999999822E-2</c:v>
                </c:pt>
                <c:pt idx="886">
                  <c:v>-8.0000000000000071E-2</c:v>
                </c:pt>
                <c:pt idx="887">
                  <c:v>-1.9999999999999574E-2</c:v>
                </c:pt>
                <c:pt idx="888">
                  <c:v>-0.30000000000000027</c:v>
                </c:pt>
                <c:pt idx="889">
                  <c:v>2.9999999999999805E-2</c:v>
                </c:pt>
                <c:pt idx="890">
                  <c:v>3.0000000000000249E-2</c:v>
                </c:pt>
                <c:pt idx="891">
                  <c:v>-8.0000000000000071E-2</c:v>
                </c:pt>
                <c:pt idx="892">
                  <c:v>-0.12999999999999989</c:v>
                </c:pt>
                <c:pt idx="893">
                  <c:v>0.10000000000000009</c:v>
                </c:pt>
                <c:pt idx="894">
                  <c:v>4.9999999999999822E-2</c:v>
                </c:pt>
                <c:pt idx="895">
                  <c:v>1.0000000000000231E-2</c:v>
                </c:pt>
                <c:pt idx="896">
                  <c:v>-7.0000000000000284E-2</c:v>
                </c:pt>
                <c:pt idx="897">
                  <c:v>-4.9999999999999822E-2</c:v>
                </c:pt>
                <c:pt idx="898">
                  <c:v>-1.499999999999968E-2</c:v>
                </c:pt>
                <c:pt idx="899">
                  <c:v>-1.5000000000000124E-2</c:v>
                </c:pt>
                <c:pt idx="900">
                  <c:v>9.9999999999997868E-3</c:v>
                </c:pt>
                <c:pt idx="901">
                  <c:v>6.0000000000000053E-2</c:v>
                </c:pt>
                <c:pt idx="902">
                  <c:v>-6.999999999999984E-2</c:v>
                </c:pt>
                <c:pt idx="903">
                  <c:v>-0.15000000000000036</c:v>
                </c:pt>
                <c:pt idx="904">
                  <c:v>-2.0000000000000018E-2</c:v>
                </c:pt>
                <c:pt idx="905">
                  <c:v>9.0000000000000302E-2</c:v>
                </c:pt>
                <c:pt idx="906">
                  <c:v>-9.0000000000000302E-2</c:v>
                </c:pt>
                <c:pt idx="907">
                  <c:v>-8.9999999999999858E-2</c:v>
                </c:pt>
                <c:pt idx="908">
                  <c:v>6.0000000000000053E-2</c:v>
                </c:pt>
                <c:pt idx="909">
                  <c:v>8.9999999999999858E-2</c:v>
                </c:pt>
                <c:pt idx="910">
                  <c:v>4.0000000000000036E-2</c:v>
                </c:pt>
                <c:pt idx="911">
                  <c:v>-0.10000000000000009</c:v>
                </c:pt>
                <c:pt idx="912">
                  <c:v>-1.9999999999999574E-2</c:v>
                </c:pt>
                <c:pt idx="913">
                  <c:v>-5.0000000000000266E-2</c:v>
                </c:pt>
                <c:pt idx="914">
                  <c:v>4.0000000000000036E-2</c:v>
                </c:pt>
                <c:pt idx="915">
                  <c:v>8.9999999999999858E-2</c:v>
                </c:pt>
                <c:pt idx="916">
                  <c:v>0.12000000000000011</c:v>
                </c:pt>
                <c:pt idx="917">
                  <c:v>-9.9999999999997868E-3</c:v>
                </c:pt>
                <c:pt idx="918">
                  <c:v>-1.0000000000000231E-2</c:v>
                </c:pt>
                <c:pt idx="919">
                  <c:v>8.0000000000000071E-2</c:v>
                </c:pt>
                <c:pt idx="920">
                  <c:v>4.4999999999999929E-2</c:v>
                </c:pt>
                <c:pt idx="921">
                  <c:v>4.4999999999999929E-2</c:v>
                </c:pt>
                <c:pt idx="922">
                  <c:v>4.0000000000000036E-2</c:v>
                </c:pt>
                <c:pt idx="923">
                  <c:v>-4.9999999999999822E-2</c:v>
                </c:pt>
                <c:pt idx="924">
                  <c:v>4.9999999999999822E-2</c:v>
                </c:pt>
                <c:pt idx="925">
                  <c:v>-4.4999999999999929E-2</c:v>
                </c:pt>
                <c:pt idx="926">
                  <c:v>-4.4999999999999929E-2</c:v>
                </c:pt>
                <c:pt idx="927">
                  <c:v>-0.10000000000000009</c:v>
                </c:pt>
                <c:pt idx="928">
                  <c:v>2.0000000000000018E-2</c:v>
                </c:pt>
                <c:pt idx="929">
                  <c:v>-0.16000000000000014</c:v>
                </c:pt>
                <c:pt idx="930">
                  <c:v>-2.0000000000000018E-2</c:v>
                </c:pt>
                <c:pt idx="931">
                  <c:v>8.0000000000000071E-2</c:v>
                </c:pt>
                <c:pt idx="932">
                  <c:v>-6.999999999999984E-2</c:v>
                </c:pt>
                <c:pt idx="933">
                  <c:v>-0.10999999999999988</c:v>
                </c:pt>
                <c:pt idx="934">
                  <c:v>6.0000000000000053E-2</c:v>
                </c:pt>
                <c:pt idx="935">
                  <c:v>1.9999999999999574E-2</c:v>
                </c:pt>
                <c:pt idx="936">
                  <c:v>2.0000000000000018E-2</c:v>
                </c:pt>
                <c:pt idx="937">
                  <c:v>-0.1599999999999997</c:v>
                </c:pt>
                <c:pt idx="938">
                  <c:v>2.0000000000000018E-2</c:v>
                </c:pt>
                <c:pt idx="939">
                  <c:v>8.9999999999999858E-2</c:v>
                </c:pt>
                <c:pt idx="940">
                  <c:v>4.0000000000000036E-2</c:v>
                </c:pt>
                <c:pt idx="941">
                  <c:v>-6.0000000000000053E-2</c:v>
                </c:pt>
                <c:pt idx="942">
                  <c:v>0</c:v>
                </c:pt>
                <c:pt idx="943">
                  <c:v>3.0000000000000249E-2</c:v>
                </c:pt>
                <c:pt idx="944">
                  <c:v>2.9999999999999805E-2</c:v>
                </c:pt>
                <c:pt idx="945">
                  <c:v>2.9999999999999805E-2</c:v>
                </c:pt>
                <c:pt idx="946">
                  <c:v>-2.9999999999999805E-2</c:v>
                </c:pt>
                <c:pt idx="947">
                  <c:v>-0.12999999999999989</c:v>
                </c:pt>
                <c:pt idx="948">
                  <c:v>9.9999999999997868E-3</c:v>
                </c:pt>
                <c:pt idx="949">
                  <c:v>0.12999999999999989</c:v>
                </c:pt>
                <c:pt idx="950">
                  <c:v>0.10000000000000009</c:v>
                </c:pt>
                <c:pt idx="951">
                  <c:v>4.0000000000000036E-2</c:v>
                </c:pt>
                <c:pt idx="952">
                  <c:v>-4.0000000000000036E-2</c:v>
                </c:pt>
                <c:pt idx="953">
                  <c:v>4.0000000000000036E-2</c:v>
                </c:pt>
                <c:pt idx="954">
                  <c:v>7.0000000000000284E-2</c:v>
                </c:pt>
                <c:pt idx="955">
                  <c:v>-2.0000000000000018E-2</c:v>
                </c:pt>
                <c:pt idx="956">
                  <c:v>4.9999999999999822E-2</c:v>
                </c:pt>
                <c:pt idx="957">
                  <c:v>4.0000000000000036E-2</c:v>
                </c:pt>
                <c:pt idx="958">
                  <c:v>4.9999999999999822E-2</c:v>
                </c:pt>
                <c:pt idx="959">
                  <c:v>-4.0000000000000036E-2</c:v>
                </c:pt>
                <c:pt idx="960">
                  <c:v>6.4999999999999947E-2</c:v>
                </c:pt>
                <c:pt idx="961">
                  <c:v>6.5000000000000391E-2</c:v>
                </c:pt>
                <c:pt idx="962">
                  <c:v>-2.0000000000000018E-2</c:v>
                </c:pt>
                <c:pt idx="963">
                  <c:v>-5.0000000000000266E-2</c:v>
                </c:pt>
                <c:pt idx="964">
                  <c:v>7.0000000000000284E-2</c:v>
                </c:pt>
                <c:pt idx="965">
                  <c:v>-3.0000000000000249E-2</c:v>
                </c:pt>
                <c:pt idx="966">
                  <c:v>0</c:v>
                </c:pt>
                <c:pt idx="967">
                  <c:v>8.9999999999999858E-2</c:v>
                </c:pt>
                <c:pt idx="968">
                  <c:v>7.0000000000000284E-2</c:v>
                </c:pt>
                <c:pt idx="969">
                  <c:v>-0.10999999999999988</c:v>
                </c:pt>
                <c:pt idx="970">
                  <c:v>9.9999999999997868E-3</c:v>
                </c:pt>
                <c:pt idx="971">
                  <c:v>-9.9999999999997868E-3</c:v>
                </c:pt>
                <c:pt idx="972">
                  <c:v>9.9999999999997868E-3</c:v>
                </c:pt>
                <c:pt idx="973">
                  <c:v>-4.9999999999999822E-2</c:v>
                </c:pt>
                <c:pt idx="974">
                  <c:v>-0.22999999999999998</c:v>
                </c:pt>
                <c:pt idx="975">
                  <c:v>-0.15000000000000036</c:v>
                </c:pt>
                <c:pt idx="976">
                  <c:v>9.0000000000000302E-2</c:v>
                </c:pt>
                <c:pt idx="977">
                  <c:v>-0.13000000000000034</c:v>
                </c:pt>
                <c:pt idx="978">
                  <c:v>5.0000000000000266E-2</c:v>
                </c:pt>
                <c:pt idx="979">
                  <c:v>-0.16999999999999993</c:v>
                </c:pt>
                <c:pt idx="980">
                  <c:v>8.0000000000000071E-2</c:v>
                </c:pt>
                <c:pt idx="981">
                  <c:v>0.11999999999999966</c:v>
                </c:pt>
                <c:pt idx="982">
                  <c:v>-0.10999999999999988</c:v>
                </c:pt>
                <c:pt idx="983">
                  <c:v>-0.10000000000000009</c:v>
                </c:pt>
                <c:pt idx="984">
                  <c:v>0</c:v>
                </c:pt>
                <c:pt idx="985">
                  <c:v>0.14999999999999991</c:v>
                </c:pt>
                <c:pt idx="986">
                  <c:v>2.0000000000000018E-2</c:v>
                </c:pt>
                <c:pt idx="987">
                  <c:v>2.0000000000000018E-2</c:v>
                </c:pt>
                <c:pt idx="988">
                  <c:v>-2.0000000000000018E-2</c:v>
                </c:pt>
                <c:pt idx="989">
                  <c:v>-6.999999999999984E-2</c:v>
                </c:pt>
                <c:pt idx="990">
                  <c:v>-4.9999999999999822E-2</c:v>
                </c:pt>
                <c:pt idx="991">
                  <c:v>-8.0000000000000071E-2</c:v>
                </c:pt>
                <c:pt idx="992">
                  <c:v>-5.0000000000000266E-2</c:v>
                </c:pt>
                <c:pt idx="993">
                  <c:v>0</c:v>
                </c:pt>
                <c:pt idx="994">
                  <c:v>9.0000000000000302E-2</c:v>
                </c:pt>
                <c:pt idx="995">
                  <c:v>2.0000000000000018E-2</c:v>
                </c:pt>
                <c:pt idx="996">
                  <c:v>2.0000000000000018E-2</c:v>
                </c:pt>
                <c:pt idx="997">
                  <c:v>-2.0000000000000018E-2</c:v>
                </c:pt>
                <c:pt idx="998">
                  <c:v>4.0000000000000036E-2</c:v>
                </c:pt>
                <c:pt idx="999">
                  <c:v>6.999999999999984E-2</c:v>
                </c:pt>
                <c:pt idx="1000">
                  <c:v>8.0000000000000071E-2</c:v>
                </c:pt>
                <c:pt idx="1001">
                  <c:v>-2.0000000000000018E-2</c:v>
                </c:pt>
                <c:pt idx="1002">
                  <c:v>2.0000000000000018E-2</c:v>
                </c:pt>
                <c:pt idx="1003">
                  <c:v>-6.0000000000000053E-2</c:v>
                </c:pt>
                <c:pt idx="1004">
                  <c:v>2.9999999999999805E-2</c:v>
                </c:pt>
                <c:pt idx="1005">
                  <c:v>-4.9999999999999822E-2</c:v>
                </c:pt>
                <c:pt idx="1006">
                  <c:v>-0.12000000000000011</c:v>
                </c:pt>
                <c:pt idx="1007">
                  <c:v>3.0000000000000249E-2</c:v>
                </c:pt>
                <c:pt idx="1008">
                  <c:v>9.9999999999999645E-2</c:v>
                </c:pt>
                <c:pt idx="1009">
                  <c:v>-8.9999999999999858E-2</c:v>
                </c:pt>
                <c:pt idx="1010">
                  <c:v>0.14999999999999991</c:v>
                </c:pt>
                <c:pt idx="1011">
                  <c:v>-0.14999999999999991</c:v>
                </c:pt>
                <c:pt idx="1012">
                  <c:v>-6.0000000000000053E-2</c:v>
                </c:pt>
                <c:pt idx="1013">
                  <c:v>-9.9999999999997868E-3</c:v>
                </c:pt>
                <c:pt idx="1014">
                  <c:v>6.999999999999984E-2</c:v>
                </c:pt>
                <c:pt idx="1015">
                  <c:v>8.0000000000000071E-2</c:v>
                </c:pt>
                <c:pt idx="1016">
                  <c:v>9.9999999999997868E-3</c:v>
                </c:pt>
                <c:pt idx="1017">
                  <c:v>-9.9999999999999645E-2</c:v>
                </c:pt>
                <c:pt idx="1018">
                  <c:v>-4.0000000000000036E-2</c:v>
                </c:pt>
                <c:pt idx="1019">
                  <c:v>6.999999999999984E-2</c:v>
                </c:pt>
                <c:pt idx="1020">
                  <c:v>4.0000000000000036E-2</c:v>
                </c:pt>
                <c:pt idx="1021">
                  <c:v>4.0000000000000036E-2</c:v>
                </c:pt>
                <c:pt idx="1022">
                  <c:v>2.9999999999999805E-2</c:v>
                </c:pt>
                <c:pt idx="1023">
                  <c:v>8.0000000000000071E-2</c:v>
                </c:pt>
                <c:pt idx="1024">
                  <c:v>5.0000000000000266E-2</c:v>
                </c:pt>
                <c:pt idx="1025">
                  <c:v>2.0000000000000018E-2</c:v>
                </c:pt>
                <c:pt idx="1026">
                  <c:v>-2.0000000000000018E-2</c:v>
                </c:pt>
                <c:pt idx="1027">
                  <c:v>2.9999999999999805E-2</c:v>
                </c:pt>
                <c:pt idx="1028">
                  <c:v>0.10000000000000009</c:v>
                </c:pt>
                <c:pt idx="1029">
                  <c:v>-3.0000000000000249E-2</c:v>
                </c:pt>
                <c:pt idx="1030">
                  <c:v>-5.4999999999999716E-2</c:v>
                </c:pt>
                <c:pt idx="1031">
                  <c:v>-5.500000000000016E-2</c:v>
                </c:pt>
                <c:pt idx="1032">
                  <c:v>-4.9999999999999822E-2</c:v>
                </c:pt>
                <c:pt idx="1033">
                  <c:v>-3.0000000000000249E-2</c:v>
                </c:pt>
                <c:pt idx="1034">
                  <c:v>8.0000000000000071E-2</c:v>
                </c:pt>
                <c:pt idx="1035">
                  <c:v>0</c:v>
                </c:pt>
                <c:pt idx="1036">
                  <c:v>1.0000000000000231E-2</c:v>
                </c:pt>
                <c:pt idx="1037">
                  <c:v>8.9999999999999858E-2</c:v>
                </c:pt>
                <c:pt idx="1038">
                  <c:v>-6.0000000000000053E-2</c:v>
                </c:pt>
                <c:pt idx="1039">
                  <c:v>2.0000000000000018E-2</c:v>
                </c:pt>
                <c:pt idx="1040">
                  <c:v>-2.0000000000000018E-2</c:v>
                </c:pt>
                <c:pt idx="1041">
                  <c:v>0.10999999999999988</c:v>
                </c:pt>
                <c:pt idx="1042">
                  <c:v>-9.9999999999997868E-3</c:v>
                </c:pt>
                <c:pt idx="1043">
                  <c:v>-0.10999999999999988</c:v>
                </c:pt>
                <c:pt idx="1044">
                  <c:v>4.9999999999999822E-2</c:v>
                </c:pt>
                <c:pt idx="1045">
                  <c:v>-1.5000000000000124E-2</c:v>
                </c:pt>
                <c:pt idx="1046">
                  <c:v>-1.499999999999968E-2</c:v>
                </c:pt>
                <c:pt idx="1047">
                  <c:v>-2.0000000000000018E-2</c:v>
                </c:pt>
                <c:pt idx="1048">
                  <c:v>7.9999999999999627E-2</c:v>
                </c:pt>
                <c:pt idx="1049">
                  <c:v>-5.9999999999999609E-2</c:v>
                </c:pt>
                <c:pt idx="1050">
                  <c:v>-2.0000000000000018E-2</c:v>
                </c:pt>
                <c:pt idx="1051">
                  <c:v>4.9999999999999822E-2</c:v>
                </c:pt>
                <c:pt idx="1052">
                  <c:v>-6.0000000000000053E-2</c:v>
                </c:pt>
                <c:pt idx="1053">
                  <c:v>0.14000000000000012</c:v>
                </c:pt>
                <c:pt idx="1054">
                  <c:v>-4.0000000000000036E-2</c:v>
                </c:pt>
                <c:pt idx="1055">
                  <c:v>4.9999999999999822E-2</c:v>
                </c:pt>
                <c:pt idx="1056">
                  <c:v>4.5000000000000373E-2</c:v>
                </c:pt>
                <c:pt idx="1057">
                  <c:v>4.4999999999999929E-2</c:v>
                </c:pt>
                <c:pt idx="1058">
                  <c:v>9.9999999999999645E-2</c:v>
                </c:pt>
                <c:pt idx="1059">
                  <c:v>9.9999999999997868E-3</c:v>
                </c:pt>
                <c:pt idx="1060">
                  <c:v>-4.9999999999999822E-2</c:v>
                </c:pt>
                <c:pt idx="1061">
                  <c:v>-1.9999999999999574E-2</c:v>
                </c:pt>
                <c:pt idx="1062">
                  <c:v>-0.13000000000000034</c:v>
                </c:pt>
                <c:pt idx="1063">
                  <c:v>-0.10000000000000009</c:v>
                </c:pt>
                <c:pt idx="1064">
                  <c:v>7.0000000000000284E-2</c:v>
                </c:pt>
                <c:pt idx="1065">
                  <c:v>-2.0000000000000018E-2</c:v>
                </c:pt>
                <c:pt idx="1066">
                  <c:v>-1.0000000000000231E-2</c:v>
                </c:pt>
                <c:pt idx="1067">
                  <c:v>-4.9999999999999822E-2</c:v>
                </c:pt>
                <c:pt idx="1068">
                  <c:v>0.10000000000000009</c:v>
                </c:pt>
                <c:pt idx="1069">
                  <c:v>-1.0000000000000231E-2</c:v>
                </c:pt>
                <c:pt idx="1070">
                  <c:v>2.0000000000000018E-2</c:v>
                </c:pt>
                <c:pt idx="1071">
                  <c:v>5.0000000000000266E-2</c:v>
                </c:pt>
                <c:pt idx="1072">
                  <c:v>-5.0000000000000266E-2</c:v>
                </c:pt>
                <c:pt idx="1073">
                  <c:v>0.14999999999999991</c:v>
                </c:pt>
                <c:pt idx="1074">
                  <c:v>-4.9999999999999822E-2</c:v>
                </c:pt>
                <c:pt idx="1075">
                  <c:v>1.0000000000000231E-2</c:v>
                </c:pt>
                <c:pt idx="1076">
                  <c:v>7.9999999999999627E-2</c:v>
                </c:pt>
                <c:pt idx="1077">
                  <c:v>3.0000000000000249E-2</c:v>
                </c:pt>
                <c:pt idx="1078">
                  <c:v>0.12000000000000011</c:v>
                </c:pt>
                <c:pt idx="1079">
                  <c:v>-0.15000000000000036</c:v>
                </c:pt>
                <c:pt idx="1080">
                  <c:v>4.0000000000000036E-2</c:v>
                </c:pt>
                <c:pt idx="1081">
                  <c:v>-7.0000000000000284E-2</c:v>
                </c:pt>
                <c:pt idx="1082">
                  <c:v>-1.9999999999999574E-2</c:v>
                </c:pt>
                <c:pt idx="1083">
                  <c:v>8.9999999999999858E-2</c:v>
                </c:pt>
                <c:pt idx="1084">
                  <c:v>7.0000000000000284E-2</c:v>
                </c:pt>
                <c:pt idx="1085">
                  <c:v>3.0000000000000249E-2</c:v>
                </c:pt>
                <c:pt idx="1086">
                  <c:v>1.9999999999999574E-2</c:v>
                </c:pt>
                <c:pt idx="1087">
                  <c:v>7.0000000000000284E-2</c:v>
                </c:pt>
                <c:pt idx="1088">
                  <c:v>1.9999999999999574E-2</c:v>
                </c:pt>
                <c:pt idx="1089">
                  <c:v>-4.0000000000000036E-2</c:v>
                </c:pt>
                <c:pt idx="1090">
                  <c:v>8.0000000000000071E-2</c:v>
                </c:pt>
                <c:pt idx="1091">
                  <c:v>0</c:v>
                </c:pt>
                <c:pt idx="1092">
                  <c:v>-0.14999999999999947</c:v>
                </c:pt>
                <c:pt idx="1093">
                  <c:v>4.0000000000000036E-2</c:v>
                </c:pt>
                <c:pt idx="1094">
                  <c:v>1.9999999999999574E-2</c:v>
                </c:pt>
                <c:pt idx="1095">
                  <c:v>-4.9999999999999822E-2</c:v>
                </c:pt>
                <c:pt idx="1096">
                  <c:v>-8.0000000000000071E-2</c:v>
                </c:pt>
                <c:pt idx="1097">
                  <c:v>0</c:v>
                </c:pt>
                <c:pt idx="1098">
                  <c:v>-3.0000000000000249E-2</c:v>
                </c:pt>
                <c:pt idx="1099">
                  <c:v>8.9999999999999858E-2</c:v>
                </c:pt>
                <c:pt idx="1100">
                  <c:v>4.4999999999999929E-2</c:v>
                </c:pt>
                <c:pt idx="1101">
                  <c:v>4.4999999999999929E-2</c:v>
                </c:pt>
                <c:pt idx="1102">
                  <c:v>3.0000000000000249E-2</c:v>
                </c:pt>
                <c:pt idx="1103">
                  <c:v>-3.0000000000000249E-2</c:v>
                </c:pt>
                <c:pt idx="1104">
                  <c:v>-9.9999999999997868E-3</c:v>
                </c:pt>
                <c:pt idx="1105">
                  <c:v>3.0000000000000249E-2</c:v>
                </c:pt>
                <c:pt idx="1106">
                  <c:v>-2.0000000000000462E-2</c:v>
                </c:pt>
                <c:pt idx="1107">
                  <c:v>-1.9999999999999574E-2</c:v>
                </c:pt>
                <c:pt idx="1108">
                  <c:v>4.0000000000000036E-2</c:v>
                </c:pt>
                <c:pt idx="1109">
                  <c:v>4.0000000000000036E-2</c:v>
                </c:pt>
                <c:pt idx="1110">
                  <c:v>-9.9999999999997868E-3</c:v>
                </c:pt>
                <c:pt idx="1111">
                  <c:v>4.9999999999999822E-2</c:v>
                </c:pt>
                <c:pt idx="1112">
                  <c:v>-2.0000000000000462E-2</c:v>
                </c:pt>
                <c:pt idx="1113">
                  <c:v>0.14000000000000057</c:v>
                </c:pt>
                <c:pt idx="1114">
                  <c:v>-4.9999999999999822E-2</c:v>
                </c:pt>
                <c:pt idx="1115">
                  <c:v>0.10999999999999943</c:v>
                </c:pt>
                <c:pt idx="1116">
                  <c:v>9.9999999999997868E-3</c:v>
                </c:pt>
                <c:pt idx="1117">
                  <c:v>5.0000000000000711E-2</c:v>
                </c:pt>
                <c:pt idx="1118">
                  <c:v>-2.0000000000000462E-2</c:v>
                </c:pt>
                <c:pt idx="1119">
                  <c:v>0</c:v>
                </c:pt>
                <c:pt idx="1120">
                  <c:v>0.10000000000000053</c:v>
                </c:pt>
                <c:pt idx="1121">
                  <c:v>0.11999999999999922</c:v>
                </c:pt>
                <c:pt idx="1122">
                  <c:v>-7.9999999999999183E-2</c:v>
                </c:pt>
                <c:pt idx="1123">
                  <c:v>-1.0000000000000675E-2</c:v>
                </c:pt>
                <c:pt idx="1124">
                  <c:v>6.0000000000000497E-2</c:v>
                </c:pt>
                <c:pt idx="1125">
                  <c:v>-5.9999999999999609E-2</c:v>
                </c:pt>
                <c:pt idx="1126">
                  <c:v>-6.0000000000000497E-2</c:v>
                </c:pt>
                <c:pt idx="1127">
                  <c:v>-8.0000000000000071E-2</c:v>
                </c:pt>
                <c:pt idx="1128">
                  <c:v>0.12000000000000011</c:v>
                </c:pt>
                <c:pt idx="1129">
                  <c:v>-7.0000000000000284E-2</c:v>
                </c:pt>
                <c:pt idx="1130">
                  <c:v>8.0000000000000071E-2</c:v>
                </c:pt>
                <c:pt idx="1131">
                  <c:v>0.12000000000000011</c:v>
                </c:pt>
                <c:pt idx="1132">
                  <c:v>8.0000000000000071E-2</c:v>
                </c:pt>
                <c:pt idx="1133">
                  <c:v>7.0000000000000284E-2</c:v>
                </c:pt>
                <c:pt idx="1134">
                  <c:v>-5.0000000000000711E-2</c:v>
                </c:pt>
                <c:pt idx="1135">
                  <c:v>-6.9999999999999396E-2</c:v>
                </c:pt>
                <c:pt idx="1136">
                  <c:v>-3.0000000000000249E-2</c:v>
                </c:pt>
                <c:pt idx="1137">
                  <c:v>0.12000000000000011</c:v>
                </c:pt>
                <c:pt idx="1138">
                  <c:v>-8.9999999999999858E-2</c:v>
                </c:pt>
                <c:pt idx="1139">
                  <c:v>-2.0000000000000462E-2</c:v>
                </c:pt>
                <c:pt idx="1140">
                  <c:v>4.0000000000000036E-2</c:v>
                </c:pt>
                <c:pt idx="1141">
                  <c:v>0</c:v>
                </c:pt>
                <c:pt idx="1142">
                  <c:v>-0.11000000000000032</c:v>
                </c:pt>
                <c:pt idx="1143">
                  <c:v>-9.9999999999999645E-2</c:v>
                </c:pt>
                <c:pt idx="1144">
                  <c:v>-9.9999999999999645E-2</c:v>
                </c:pt>
                <c:pt idx="1145">
                  <c:v>9.9999999999999645E-2</c:v>
                </c:pt>
                <c:pt idx="1146">
                  <c:v>-8.9999999999999858E-2</c:v>
                </c:pt>
                <c:pt idx="1147">
                  <c:v>-8.9999999999999858E-2</c:v>
                </c:pt>
                <c:pt idx="1148">
                  <c:v>0.12999999999999989</c:v>
                </c:pt>
                <c:pt idx="1149">
                  <c:v>-9.9999999999997868E-3</c:v>
                </c:pt>
                <c:pt idx="1150">
                  <c:v>1.9999999999999574E-2</c:v>
                </c:pt>
                <c:pt idx="1151">
                  <c:v>-0.1899999999999995</c:v>
                </c:pt>
                <c:pt idx="1152">
                  <c:v>8.9999999999999858E-2</c:v>
                </c:pt>
                <c:pt idx="1153">
                  <c:v>-8.0000000000000071E-2</c:v>
                </c:pt>
                <c:pt idx="1154">
                  <c:v>-9.9999999999997868E-3</c:v>
                </c:pt>
                <c:pt idx="1155">
                  <c:v>-2.0000000000000462E-2</c:v>
                </c:pt>
                <c:pt idx="1156">
                  <c:v>-9.9999999999997868E-3</c:v>
                </c:pt>
                <c:pt idx="1157">
                  <c:v>9.9999999999997868E-3</c:v>
                </c:pt>
                <c:pt idx="1158">
                  <c:v>2.5000000000000355E-2</c:v>
                </c:pt>
                <c:pt idx="1159">
                  <c:v>2.4999999999999467E-2</c:v>
                </c:pt>
                <c:pt idx="1160">
                  <c:v>-8.0000000000000071E-2</c:v>
                </c:pt>
                <c:pt idx="1161">
                  <c:v>-4.9999999999999822E-2</c:v>
                </c:pt>
                <c:pt idx="1162">
                  <c:v>-7.0000000000000284E-2</c:v>
                </c:pt>
                <c:pt idx="1163">
                  <c:v>0.10000000000000053</c:v>
                </c:pt>
                <c:pt idx="1164">
                  <c:v>-0.15000000000000036</c:v>
                </c:pt>
                <c:pt idx="1165">
                  <c:v>6.0000000000000497E-2</c:v>
                </c:pt>
                <c:pt idx="1166">
                  <c:v>-0.10000000000000053</c:v>
                </c:pt>
                <c:pt idx="1167">
                  <c:v>-5.9999999999999609E-2</c:v>
                </c:pt>
                <c:pt idx="1168">
                  <c:v>1.9999999999999574E-2</c:v>
                </c:pt>
                <c:pt idx="1169">
                  <c:v>9.0000000000000746E-2</c:v>
                </c:pt>
                <c:pt idx="1170">
                  <c:v>0</c:v>
                </c:pt>
                <c:pt idx="1171">
                  <c:v>-3.0000000000000249E-2</c:v>
                </c:pt>
                <c:pt idx="1172">
                  <c:v>-0.16000000000000014</c:v>
                </c:pt>
                <c:pt idx="1173">
                  <c:v>-0.12000000000000011</c:v>
                </c:pt>
                <c:pt idx="1174">
                  <c:v>-9.9999999999997868E-3</c:v>
                </c:pt>
                <c:pt idx="1175">
                  <c:v>4.0000000000000036E-2</c:v>
                </c:pt>
                <c:pt idx="1176">
                  <c:v>-2.0000000000000018E-2</c:v>
                </c:pt>
                <c:pt idx="1177">
                  <c:v>-7.0000000000000284E-2</c:v>
                </c:pt>
                <c:pt idx="1178">
                  <c:v>3.0000000000000249E-2</c:v>
                </c:pt>
                <c:pt idx="1179">
                  <c:v>9.9999999999997868E-3</c:v>
                </c:pt>
                <c:pt idx="1180">
                  <c:v>-4.9999999999998934E-3</c:v>
                </c:pt>
                <c:pt idx="1181">
                  <c:v>-4.9999999999998934E-3</c:v>
                </c:pt>
                <c:pt idx="1182">
                  <c:v>-0.10000000000000009</c:v>
                </c:pt>
                <c:pt idx="1183">
                  <c:v>4.9999999999999822E-2</c:v>
                </c:pt>
                <c:pt idx="1184">
                  <c:v>4.0000000000000036E-2</c:v>
                </c:pt>
                <c:pt idx="1185">
                  <c:v>3.5000000000000142E-2</c:v>
                </c:pt>
                <c:pt idx="1186">
                  <c:v>3.5000000000000142E-2</c:v>
                </c:pt>
                <c:pt idx="1187">
                  <c:v>-4.0000000000000036E-2</c:v>
                </c:pt>
                <c:pt idx="1188">
                  <c:v>8.0000000000000071E-2</c:v>
                </c:pt>
                <c:pt idx="1189">
                  <c:v>5.9999999999999609E-2</c:v>
                </c:pt>
                <c:pt idx="1190">
                  <c:v>-4.0000000000000036E-2</c:v>
                </c:pt>
                <c:pt idx="1191">
                  <c:v>9.9999999999997868E-3</c:v>
                </c:pt>
                <c:pt idx="1192">
                  <c:v>2.0000000000000462E-2</c:v>
                </c:pt>
                <c:pt idx="1193">
                  <c:v>-6.0000000000000053E-2</c:v>
                </c:pt>
                <c:pt idx="1194">
                  <c:v>-2.0000000000000018E-2</c:v>
                </c:pt>
                <c:pt idx="1195">
                  <c:v>5.5000000000000604E-2</c:v>
                </c:pt>
                <c:pt idx="1196">
                  <c:v>5.4999999999999716E-2</c:v>
                </c:pt>
              </c:numCache>
            </c:numRef>
          </c:val>
          <c:smooth val="0"/>
          <c:extLst>
            <c:ext xmlns:c16="http://schemas.microsoft.com/office/drawing/2014/chart" uri="{C3380CC4-5D6E-409C-BE32-E72D297353CC}">
              <c16:uniqueId val="{00000000-2639-F44D-8AB8-8E400499E142}"/>
            </c:ext>
          </c:extLst>
        </c:ser>
        <c:dLbls>
          <c:showLegendKey val="0"/>
          <c:showVal val="0"/>
          <c:showCatName val="0"/>
          <c:showSerName val="0"/>
          <c:showPercent val="0"/>
          <c:showBubbleSize val="0"/>
        </c:dLbls>
        <c:smooth val="0"/>
        <c:axId val="222110543"/>
        <c:axId val="174656751"/>
      </c:lineChart>
      <c:dateAx>
        <c:axId val="222110543"/>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656751"/>
        <c:crosses val="autoZero"/>
        <c:auto val="1"/>
        <c:lblOffset val="100"/>
        <c:baseTimeUnit val="days"/>
      </c:dateAx>
      <c:valAx>
        <c:axId val="1746567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1105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1st Difference - GS1M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GS1M!$D$6:$D$7</c:f>
              <c:strCache>
                <c:ptCount val="2"/>
                <c:pt idx="0">
                  <c:v>1st Difference</c:v>
                </c:pt>
                <c:pt idx="1">
                  <c:v>3.67</c:v>
                </c:pt>
              </c:strCache>
            </c:strRef>
          </c:tx>
          <c:spPr>
            <a:ln w="28575" cap="rnd">
              <a:solidFill>
                <a:schemeClr val="accent1"/>
              </a:solidFill>
              <a:round/>
            </a:ln>
            <a:effectLst/>
          </c:spPr>
          <c:marker>
            <c:symbol val="none"/>
          </c:marker>
          <c:cat>
            <c:numRef>
              <c:f>GS1M!$A$8:$A$277</c:f>
              <c:numCache>
                <c:formatCode>m/d/yyyy</c:formatCode>
                <c:ptCount val="270"/>
                <c:pt idx="0">
                  <c:v>37104</c:v>
                </c:pt>
                <c:pt idx="1">
                  <c:v>37135</c:v>
                </c:pt>
                <c:pt idx="2">
                  <c:v>37165</c:v>
                </c:pt>
                <c:pt idx="3">
                  <c:v>37196</c:v>
                </c:pt>
                <c:pt idx="4">
                  <c:v>37226</c:v>
                </c:pt>
                <c:pt idx="5">
                  <c:v>37257</c:v>
                </c:pt>
                <c:pt idx="6">
                  <c:v>37288</c:v>
                </c:pt>
                <c:pt idx="7">
                  <c:v>37316</c:v>
                </c:pt>
                <c:pt idx="8">
                  <c:v>37347</c:v>
                </c:pt>
                <c:pt idx="9">
                  <c:v>37377</c:v>
                </c:pt>
                <c:pt idx="10">
                  <c:v>37408</c:v>
                </c:pt>
                <c:pt idx="11">
                  <c:v>37438</c:v>
                </c:pt>
                <c:pt idx="12">
                  <c:v>37469</c:v>
                </c:pt>
                <c:pt idx="13">
                  <c:v>37500</c:v>
                </c:pt>
                <c:pt idx="14">
                  <c:v>37530</c:v>
                </c:pt>
                <c:pt idx="15">
                  <c:v>37561</c:v>
                </c:pt>
                <c:pt idx="16">
                  <c:v>37591</c:v>
                </c:pt>
                <c:pt idx="17">
                  <c:v>37622</c:v>
                </c:pt>
                <c:pt idx="18">
                  <c:v>37653</c:v>
                </c:pt>
                <c:pt idx="19">
                  <c:v>37681</c:v>
                </c:pt>
                <c:pt idx="20">
                  <c:v>37712</c:v>
                </c:pt>
                <c:pt idx="21">
                  <c:v>37742</c:v>
                </c:pt>
                <c:pt idx="22">
                  <c:v>37773</c:v>
                </c:pt>
                <c:pt idx="23">
                  <c:v>37803</c:v>
                </c:pt>
                <c:pt idx="24">
                  <c:v>37834</c:v>
                </c:pt>
                <c:pt idx="25">
                  <c:v>37865</c:v>
                </c:pt>
                <c:pt idx="26">
                  <c:v>37895</c:v>
                </c:pt>
                <c:pt idx="27">
                  <c:v>37926</c:v>
                </c:pt>
                <c:pt idx="28">
                  <c:v>37956</c:v>
                </c:pt>
                <c:pt idx="29">
                  <c:v>37987</c:v>
                </c:pt>
                <c:pt idx="30">
                  <c:v>38018</c:v>
                </c:pt>
                <c:pt idx="31">
                  <c:v>38047</c:v>
                </c:pt>
                <c:pt idx="32">
                  <c:v>38078</c:v>
                </c:pt>
                <c:pt idx="33">
                  <c:v>38108</c:v>
                </c:pt>
                <c:pt idx="34">
                  <c:v>38139</c:v>
                </c:pt>
                <c:pt idx="35">
                  <c:v>38169</c:v>
                </c:pt>
                <c:pt idx="36">
                  <c:v>38200</c:v>
                </c:pt>
                <c:pt idx="37">
                  <c:v>38231</c:v>
                </c:pt>
                <c:pt idx="38">
                  <c:v>38261</c:v>
                </c:pt>
                <c:pt idx="39">
                  <c:v>38292</c:v>
                </c:pt>
                <c:pt idx="40">
                  <c:v>38322</c:v>
                </c:pt>
                <c:pt idx="41">
                  <c:v>38353</c:v>
                </c:pt>
                <c:pt idx="42">
                  <c:v>38384</c:v>
                </c:pt>
                <c:pt idx="43">
                  <c:v>38412</c:v>
                </c:pt>
                <c:pt idx="44">
                  <c:v>38443</c:v>
                </c:pt>
                <c:pt idx="45">
                  <c:v>38473</c:v>
                </c:pt>
                <c:pt idx="46">
                  <c:v>38504</c:v>
                </c:pt>
                <c:pt idx="47">
                  <c:v>38534</c:v>
                </c:pt>
                <c:pt idx="48">
                  <c:v>38565</c:v>
                </c:pt>
                <c:pt idx="49">
                  <c:v>38596</c:v>
                </c:pt>
                <c:pt idx="50">
                  <c:v>38626</c:v>
                </c:pt>
                <c:pt idx="51">
                  <c:v>38657</c:v>
                </c:pt>
                <c:pt idx="52">
                  <c:v>38687</c:v>
                </c:pt>
                <c:pt idx="53">
                  <c:v>38718</c:v>
                </c:pt>
                <c:pt idx="54">
                  <c:v>38749</c:v>
                </c:pt>
                <c:pt idx="55">
                  <c:v>38777</c:v>
                </c:pt>
                <c:pt idx="56">
                  <c:v>38808</c:v>
                </c:pt>
                <c:pt idx="57">
                  <c:v>38838</c:v>
                </c:pt>
                <c:pt idx="58">
                  <c:v>38869</c:v>
                </c:pt>
                <c:pt idx="59">
                  <c:v>38899</c:v>
                </c:pt>
                <c:pt idx="60">
                  <c:v>38930</c:v>
                </c:pt>
                <c:pt idx="61">
                  <c:v>38961</c:v>
                </c:pt>
                <c:pt idx="62">
                  <c:v>38991</c:v>
                </c:pt>
                <c:pt idx="63">
                  <c:v>39022</c:v>
                </c:pt>
                <c:pt idx="64">
                  <c:v>39052</c:v>
                </c:pt>
                <c:pt idx="65">
                  <c:v>39083</c:v>
                </c:pt>
                <c:pt idx="66">
                  <c:v>39114</c:v>
                </c:pt>
                <c:pt idx="67">
                  <c:v>39142</c:v>
                </c:pt>
                <c:pt idx="68">
                  <c:v>39173</c:v>
                </c:pt>
                <c:pt idx="69">
                  <c:v>39203</c:v>
                </c:pt>
                <c:pt idx="70">
                  <c:v>39234</c:v>
                </c:pt>
                <c:pt idx="71">
                  <c:v>39264</c:v>
                </c:pt>
                <c:pt idx="72">
                  <c:v>39295</c:v>
                </c:pt>
                <c:pt idx="73">
                  <c:v>39326</c:v>
                </c:pt>
                <c:pt idx="74">
                  <c:v>39356</c:v>
                </c:pt>
                <c:pt idx="75">
                  <c:v>39387</c:v>
                </c:pt>
                <c:pt idx="76">
                  <c:v>39417</c:v>
                </c:pt>
                <c:pt idx="77">
                  <c:v>39448</c:v>
                </c:pt>
                <c:pt idx="78">
                  <c:v>39479</c:v>
                </c:pt>
                <c:pt idx="79">
                  <c:v>39508</c:v>
                </c:pt>
                <c:pt idx="80">
                  <c:v>39539</c:v>
                </c:pt>
                <c:pt idx="81">
                  <c:v>39569</c:v>
                </c:pt>
                <c:pt idx="82">
                  <c:v>39600</c:v>
                </c:pt>
                <c:pt idx="83">
                  <c:v>39630</c:v>
                </c:pt>
                <c:pt idx="84">
                  <c:v>39661</c:v>
                </c:pt>
                <c:pt idx="85">
                  <c:v>39692</c:v>
                </c:pt>
                <c:pt idx="86">
                  <c:v>39722</c:v>
                </c:pt>
                <c:pt idx="87">
                  <c:v>39753</c:v>
                </c:pt>
                <c:pt idx="88">
                  <c:v>39783</c:v>
                </c:pt>
                <c:pt idx="89">
                  <c:v>39814</c:v>
                </c:pt>
                <c:pt idx="90">
                  <c:v>39845</c:v>
                </c:pt>
                <c:pt idx="91">
                  <c:v>39873</c:v>
                </c:pt>
                <c:pt idx="92">
                  <c:v>39904</c:v>
                </c:pt>
                <c:pt idx="93">
                  <c:v>39934</c:v>
                </c:pt>
                <c:pt idx="94">
                  <c:v>39965</c:v>
                </c:pt>
                <c:pt idx="95">
                  <c:v>39995</c:v>
                </c:pt>
                <c:pt idx="96">
                  <c:v>40026</c:v>
                </c:pt>
                <c:pt idx="97">
                  <c:v>40057</c:v>
                </c:pt>
                <c:pt idx="98">
                  <c:v>40087</c:v>
                </c:pt>
                <c:pt idx="99">
                  <c:v>40118</c:v>
                </c:pt>
                <c:pt idx="100">
                  <c:v>40148</c:v>
                </c:pt>
                <c:pt idx="101">
                  <c:v>40179</c:v>
                </c:pt>
                <c:pt idx="102">
                  <c:v>40210</c:v>
                </c:pt>
                <c:pt idx="103">
                  <c:v>40238</c:v>
                </c:pt>
                <c:pt idx="104">
                  <c:v>40269</c:v>
                </c:pt>
                <c:pt idx="105">
                  <c:v>40299</c:v>
                </c:pt>
                <c:pt idx="106">
                  <c:v>40330</c:v>
                </c:pt>
                <c:pt idx="107">
                  <c:v>40360</c:v>
                </c:pt>
                <c:pt idx="108">
                  <c:v>40391</c:v>
                </c:pt>
                <c:pt idx="109">
                  <c:v>40422</c:v>
                </c:pt>
                <c:pt idx="110">
                  <c:v>40452</c:v>
                </c:pt>
                <c:pt idx="111">
                  <c:v>40483</c:v>
                </c:pt>
                <c:pt idx="112">
                  <c:v>40513</c:v>
                </c:pt>
                <c:pt idx="113">
                  <c:v>40544</c:v>
                </c:pt>
                <c:pt idx="114">
                  <c:v>40575</c:v>
                </c:pt>
                <c:pt idx="115">
                  <c:v>40603</c:v>
                </c:pt>
                <c:pt idx="116">
                  <c:v>40634</c:v>
                </c:pt>
                <c:pt idx="117">
                  <c:v>40664</c:v>
                </c:pt>
                <c:pt idx="118">
                  <c:v>40695</c:v>
                </c:pt>
                <c:pt idx="119">
                  <c:v>40725</c:v>
                </c:pt>
                <c:pt idx="120">
                  <c:v>40756</c:v>
                </c:pt>
                <c:pt idx="121">
                  <c:v>40787</c:v>
                </c:pt>
                <c:pt idx="122">
                  <c:v>40817</c:v>
                </c:pt>
                <c:pt idx="123">
                  <c:v>40848</c:v>
                </c:pt>
                <c:pt idx="124">
                  <c:v>40878</c:v>
                </c:pt>
                <c:pt idx="125">
                  <c:v>40909</c:v>
                </c:pt>
                <c:pt idx="126">
                  <c:v>40940</c:v>
                </c:pt>
                <c:pt idx="127">
                  <c:v>40969</c:v>
                </c:pt>
                <c:pt idx="128">
                  <c:v>41000</c:v>
                </c:pt>
                <c:pt idx="129">
                  <c:v>41030</c:v>
                </c:pt>
                <c:pt idx="130">
                  <c:v>41061</c:v>
                </c:pt>
                <c:pt idx="131">
                  <c:v>41091</c:v>
                </c:pt>
                <c:pt idx="132">
                  <c:v>41122</c:v>
                </c:pt>
                <c:pt idx="133">
                  <c:v>41153</c:v>
                </c:pt>
                <c:pt idx="134">
                  <c:v>41183</c:v>
                </c:pt>
                <c:pt idx="135">
                  <c:v>41214</c:v>
                </c:pt>
                <c:pt idx="136">
                  <c:v>41244</c:v>
                </c:pt>
                <c:pt idx="137">
                  <c:v>41275</c:v>
                </c:pt>
                <c:pt idx="138">
                  <c:v>41306</c:v>
                </c:pt>
                <c:pt idx="139">
                  <c:v>41334</c:v>
                </c:pt>
                <c:pt idx="140">
                  <c:v>41365</c:v>
                </c:pt>
                <c:pt idx="141">
                  <c:v>41395</c:v>
                </c:pt>
                <c:pt idx="142">
                  <c:v>41426</c:v>
                </c:pt>
                <c:pt idx="143">
                  <c:v>41456</c:v>
                </c:pt>
                <c:pt idx="144">
                  <c:v>41487</c:v>
                </c:pt>
                <c:pt idx="145">
                  <c:v>41518</c:v>
                </c:pt>
                <c:pt idx="146">
                  <c:v>41548</c:v>
                </c:pt>
                <c:pt idx="147">
                  <c:v>41579</c:v>
                </c:pt>
                <c:pt idx="148">
                  <c:v>41609</c:v>
                </c:pt>
                <c:pt idx="149">
                  <c:v>41640</c:v>
                </c:pt>
                <c:pt idx="150">
                  <c:v>41671</c:v>
                </c:pt>
                <c:pt idx="151">
                  <c:v>41699</c:v>
                </c:pt>
                <c:pt idx="152">
                  <c:v>41730</c:v>
                </c:pt>
                <c:pt idx="153">
                  <c:v>41760</c:v>
                </c:pt>
                <c:pt idx="154">
                  <c:v>41791</c:v>
                </c:pt>
                <c:pt idx="155">
                  <c:v>41821</c:v>
                </c:pt>
                <c:pt idx="156">
                  <c:v>41852</c:v>
                </c:pt>
                <c:pt idx="157">
                  <c:v>41883</c:v>
                </c:pt>
                <c:pt idx="158">
                  <c:v>41913</c:v>
                </c:pt>
                <c:pt idx="159">
                  <c:v>41944</c:v>
                </c:pt>
                <c:pt idx="160">
                  <c:v>41974</c:v>
                </c:pt>
                <c:pt idx="161">
                  <c:v>42005</c:v>
                </c:pt>
                <c:pt idx="162">
                  <c:v>42036</c:v>
                </c:pt>
                <c:pt idx="163">
                  <c:v>42064</c:v>
                </c:pt>
                <c:pt idx="164">
                  <c:v>42095</c:v>
                </c:pt>
                <c:pt idx="165">
                  <c:v>42125</c:v>
                </c:pt>
                <c:pt idx="166">
                  <c:v>42156</c:v>
                </c:pt>
                <c:pt idx="167">
                  <c:v>42186</c:v>
                </c:pt>
                <c:pt idx="168">
                  <c:v>42217</c:v>
                </c:pt>
                <c:pt idx="169">
                  <c:v>42248</c:v>
                </c:pt>
                <c:pt idx="170">
                  <c:v>42278</c:v>
                </c:pt>
                <c:pt idx="171">
                  <c:v>42309</c:v>
                </c:pt>
                <c:pt idx="172">
                  <c:v>42339</c:v>
                </c:pt>
                <c:pt idx="173">
                  <c:v>42370</c:v>
                </c:pt>
                <c:pt idx="174">
                  <c:v>42401</c:v>
                </c:pt>
                <c:pt idx="175">
                  <c:v>42430</c:v>
                </c:pt>
                <c:pt idx="176">
                  <c:v>42461</c:v>
                </c:pt>
                <c:pt idx="177">
                  <c:v>42491</c:v>
                </c:pt>
                <c:pt idx="178">
                  <c:v>42522</c:v>
                </c:pt>
                <c:pt idx="179">
                  <c:v>42552</c:v>
                </c:pt>
                <c:pt idx="180">
                  <c:v>42583</c:v>
                </c:pt>
                <c:pt idx="181">
                  <c:v>42614</c:v>
                </c:pt>
                <c:pt idx="182">
                  <c:v>42644</c:v>
                </c:pt>
                <c:pt idx="183">
                  <c:v>42675</c:v>
                </c:pt>
                <c:pt idx="184">
                  <c:v>42705</c:v>
                </c:pt>
                <c:pt idx="185">
                  <c:v>42736</c:v>
                </c:pt>
                <c:pt idx="186">
                  <c:v>42767</c:v>
                </c:pt>
                <c:pt idx="187">
                  <c:v>42795</c:v>
                </c:pt>
                <c:pt idx="188">
                  <c:v>42826</c:v>
                </c:pt>
                <c:pt idx="189">
                  <c:v>42856</c:v>
                </c:pt>
                <c:pt idx="190">
                  <c:v>42887</c:v>
                </c:pt>
                <c:pt idx="191">
                  <c:v>42917</c:v>
                </c:pt>
                <c:pt idx="192">
                  <c:v>42948</c:v>
                </c:pt>
                <c:pt idx="193">
                  <c:v>42979</c:v>
                </c:pt>
                <c:pt idx="194">
                  <c:v>43009</c:v>
                </c:pt>
                <c:pt idx="195">
                  <c:v>43040</c:v>
                </c:pt>
                <c:pt idx="196">
                  <c:v>43070</c:v>
                </c:pt>
                <c:pt idx="197">
                  <c:v>43101</c:v>
                </c:pt>
                <c:pt idx="198">
                  <c:v>43132</c:v>
                </c:pt>
                <c:pt idx="199">
                  <c:v>43160</c:v>
                </c:pt>
                <c:pt idx="200">
                  <c:v>43191</c:v>
                </c:pt>
                <c:pt idx="201">
                  <c:v>43221</c:v>
                </c:pt>
                <c:pt idx="202">
                  <c:v>43252</c:v>
                </c:pt>
                <c:pt idx="203">
                  <c:v>43282</c:v>
                </c:pt>
                <c:pt idx="204">
                  <c:v>43313</c:v>
                </c:pt>
                <c:pt idx="205">
                  <c:v>43344</c:v>
                </c:pt>
                <c:pt idx="206">
                  <c:v>43374</c:v>
                </c:pt>
                <c:pt idx="207">
                  <c:v>43405</c:v>
                </c:pt>
                <c:pt idx="208">
                  <c:v>43435</c:v>
                </c:pt>
                <c:pt idx="209">
                  <c:v>43466</c:v>
                </c:pt>
                <c:pt idx="210">
                  <c:v>43497</c:v>
                </c:pt>
                <c:pt idx="211">
                  <c:v>43525</c:v>
                </c:pt>
                <c:pt idx="212">
                  <c:v>43556</c:v>
                </c:pt>
                <c:pt idx="213">
                  <c:v>43586</c:v>
                </c:pt>
                <c:pt idx="214">
                  <c:v>43617</c:v>
                </c:pt>
                <c:pt idx="215">
                  <c:v>43647</c:v>
                </c:pt>
                <c:pt idx="216">
                  <c:v>43678</c:v>
                </c:pt>
                <c:pt idx="217">
                  <c:v>43709</c:v>
                </c:pt>
                <c:pt idx="218">
                  <c:v>43739</c:v>
                </c:pt>
                <c:pt idx="219">
                  <c:v>43770</c:v>
                </c:pt>
                <c:pt idx="220">
                  <c:v>43800</c:v>
                </c:pt>
                <c:pt idx="221">
                  <c:v>43831</c:v>
                </c:pt>
                <c:pt idx="222">
                  <c:v>43862</c:v>
                </c:pt>
                <c:pt idx="223">
                  <c:v>43891</c:v>
                </c:pt>
                <c:pt idx="224">
                  <c:v>43922</c:v>
                </c:pt>
                <c:pt idx="225">
                  <c:v>43952</c:v>
                </c:pt>
                <c:pt idx="226">
                  <c:v>43983</c:v>
                </c:pt>
                <c:pt idx="227">
                  <c:v>44013</c:v>
                </c:pt>
                <c:pt idx="228">
                  <c:v>44044</c:v>
                </c:pt>
                <c:pt idx="229">
                  <c:v>44075</c:v>
                </c:pt>
                <c:pt idx="230">
                  <c:v>44105</c:v>
                </c:pt>
                <c:pt idx="231">
                  <c:v>44136</c:v>
                </c:pt>
                <c:pt idx="232">
                  <c:v>44166</c:v>
                </c:pt>
                <c:pt idx="233">
                  <c:v>44197</c:v>
                </c:pt>
                <c:pt idx="234">
                  <c:v>44228</c:v>
                </c:pt>
                <c:pt idx="235">
                  <c:v>44256</c:v>
                </c:pt>
                <c:pt idx="236">
                  <c:v>44287</c:v>
                </c:pt>
                <c:pt idx="237">
                  <c:v>44317</c:v>
                </c:pt>
                <c:pt idx="238">
                  <c:v>44348</c:v>
                </c:pt>
                <c:pt idx="239">
                  <c:v>44378</c:v>
                </c:pt>
                <c:pt idx="240">
                  <c:v>44409</c:v>
                </c:pt>
                <c:pt idx="241">
                  <c:v>44440</c:v>
                </c:pt>
                <c:pt idx="242">
                  <c:v>44470</c:v>
                </c:pt>
                <c:pt idx="243">
                  <c:v>44501</c:v>
                </c:pt>
                <c:pt idx="244">
                  <c:v>44531</c:v>
                </c:pt>
                <c:pt idx="245">
                  <c:v>44562</c:v>
                </c:pt>
                <c:pt idx="246">
                  <c:v>44593</c:v>
                </c:pt>
                <c:pt idx="247">
                  <c:v>44621</c:v>
                </c:pt>
                <c:pt idx="248">
                  <c:v>44652</c:v>
                </c:pt>
                <c:pt idx="249">
                  <c:v>44682</c:v>
                </c:pt>
                <c:pt idx="250">
                  <c:v>44713</c:v>
                </c:pt>
                <c:pt idx="251">
                  <c:v>44743</c:v>
                </c:pt>
                <c:pt idx="252">
                  <c:v>44774</c:v>
                </c:pt>
                <c:pt idx="253">
                  <c:v>44805</c:v>
                </c:pt>
                <c:pt idx="254">
                  <c:v>44835</c:v>
                </c:pt>
                <c:pt idx="255">
                  <c:v>44866</c:v>
                </c:pt>
                <c:pt idx="256">
                  <c:v>44896</c:v>
                </c:pt>
                <c:pt idx="257">
                  <c:v>44927</c:v>
                </c:pt>
                <c:pt idx="258">
                  <c:v>44958</c:v>
                </c:pt>
                <c:pt idx="259">
                  <c:v>44986</c:v>
                </c:pt>
                <c:pt idx="260">
                  <c:v>45017</c:v>
                </c:pt>
                <c:pt idx="261">
                  <c:v>45047</c:v>
                </c:pt>
                <c:pt idx="262">
                  <c:v>45078</c:v>
                </c:pt>
                <c:pt idx="263">
                  <c:v>45108</c:v>
                </c:pt>
                <c:pt idx="264">
                  <c:v>45139</c:v>
                </c:pt>
                <c:pt idx="265">
                  <c:v>45170</c:v>
                </c:pt>
                <c:pt idx="266">
                  <c:v>45200</c:v>
                </c:pt>
                <c:pt idx="267">
                  <c:v>45231</c:v>
                </c:pt>
                <c:pt idx="268">
                  <c:v>45261</c:v>
                </c:pt>
                <c:pt idx="269">
                  <c:v>45292</c:v>
                </c:pt>
              </c:numCache>
            </c:numRef>
          </c:cat>
          <c:val>
            <c:numRef>
              <c:f>GS1M!$D$8:$D$277</c:f>
              <c:numCache>
                <c:formatCode>0.00</c:formatCode>
                <c:ptCount val="270"/>
                <c:pt idx="0">
                  <c:v>-0.14000000000000012</c:v>
                </c:pt>
                <c:pt idx="1">
                  <c:v>-0.84999999999999964</c:v>
                </c:pt>
                <c:pt idx="2">
                  <c:v>-0.41000000000000014</c:v>
                </c:pt>
                <c:pt idx="3">
                  <c:v>-0.28000000000000003</c:v>
                </c:pt>
                <c:pt idx="4">
                  <c:v>-0.27</c:v>
                </c:pt>
                <c:pt idx="5">
                  <c:v>-4.0000000000000036E-2</c:v>
                </c:pt>
                <c:pt idx="6">
                  <c:v>6.0000000000000053E-2</c:v>
                </c:pt>
                <c:pt idx="7">
                  <c:v>5.0000000000000044E-2</c:v>
                </c:pt>
                <c:pt idx="8">
                  <c:v>-7.0000000000000062E-2</c:v>
                </c:pt>
                <c:pt idx="9">
                  <c:v>2.0000000000000018E-2</c:v>
                </c:pt>
                <c:pt idx="10">
                  <c:v>-2.0000000000000018E-2</c:v>
                </c:pt>
                <c:pt idx="11">
                  <c:v>0</c:v>
                </c:pt>
                <c:pt idx="12">
                  <c:v>-4.0000000000000036E-2</c:v>
                </c:pt>
                <c:pt idx="13">
                  <c:v>-1.0000000000000009E-2</c:v>
                </c:pt>
                <c:pt idx="14">
                  <c:v>-4.9999999999999822E-2</c:v>
                </c:pt>
                <c:pt idx="15">
                  <c:v>-0.3600000000000001</c:v>
                </c:pt>
                <c:pt idx="16">
                  <c:v>-6.0000000000000053E-2</c:v>
                </c:pt>
                <c:pt idx="17">
                  <c:v>-3.0000000000000027E-2</c:v>
                </c:pt>
                <c:pt idx="18">
                  <c:v>3.0000000000000027E-2</c:v>
                </c:pt>
                <c:pt idx="19">
                  <c:v>-2.0000000000000018E-2</c:v>
                </c:pt>
                <c:pt idx="20">
                  <c:v>-2.0000000000000018E-2</c:v>
                </c:pt>
                <c:pt idx="21">
                  <c:v>-7.9999999999999849E-2</c:v>
                </c:pt>
                <c:pt idx="22">
                  <c:v>-0.1100000000000001</c:v>
                </c:pt>
                <c:pt idx="23">
                  <c:v>-6.9999999999999951E-2</c:v>
                </c:pt>
                <c:pt idx="24">
                  <c:v>4.9999999999999933E-2</c:v>
                </c:pt>
                <c:pt idx="25">
                  <c:v>-3.9999999999999925E-2</c:v>
                </c:pt>
                <c:pt idx="26">
                  <c:v>0</c:v>
                </c:pt>
                <c:pt idx="27">
                  <c:v>2.9999999999999916E-2</c:v>
                </c:pt>
                <c:pt idx="28">
                  <c:v>-4.9999999999999933E-2</c:v>
                </c:pt>
                <c:pt idx="29">
                  <c:v>-4.0000000000000036E-2</c:v>
                </c:pt>
                <c:pt idx="30">
                  <c:v>7.0000000000000062E-2</c:v>
                </c:pt>
                <c:pt idx="31">
                  <c:v>3.9999999999999925E-2</c:v>
                </c:pt>
                <c:pt idx="32">
                  <c:v>-4.9999999999999933E-2</c:v>
                </c:pt>
                <c:pt idx="33">
                  <c:v>0</c:v>
                </c:pt>
                <c:pt idx="34">
                  <c:v>0.14000000000000001</c:v>
                </c:pt>
                <c:pt idx="35">
                  <c:v>0.1399999999999999</c:v>
                </c:pt>
                <c:pt idx="36">
                  <c:v>0.18000000000000016</c:v>
                </c:pt>
                <c:pt idx="37">
                  <c:v>0.17999999999999994</c:v>
                </c:pt>
                <c:pt idx="38">
                  <c:v>7.9999999999999849E-2</c:v>
                </c:pt>
                <c:pt idx="39">
                  <c:v>0.29000000000000004</c:v>
                </c:pt>
                <c:pt idx="40">
                  <c:v>4.0000000000000036E-2</c:v>
                </c:pt>
                <c:pt idx="41">
                  <c:v>8.9999999999999858E-2</c:v>
                </c:pt>
                <c:pt idx="42">
                  <c:v>0.31000000000000005</c:v>
                </c:pt>
                <c:pt idx="43">
                  <c:v>0.29000000000000004</c:v>
                </c:pt>
                <c:pt idx="44">
                  <c:v>-9.9999999999997868E-3</c:v>
                </c:pt>
                <c:pt idx="45">
                  <c:v>9.9999999999997868E-3</c:v>
                </c:pt>
                <c:pt idx="46">
                  <c:v>0.18000000000000016</c:v>
                </c:pt>
                <c:pt idx="47">
                  <c:v>0.27</c:v>
                </c:pt>
                <c:pt idx="48">
                  <c:v>0.23999999999999977</c:v>
                </c:pt>
                <c:pt idx="49">
                  <c:v>-0.10999999999999988</c:v>
                </c:pt>
                <c:pt idx="50">
                  <c:v>0.2799999999999998</c:v>
                </c:pt>
                <c:pt idx="51">
                  <c:v>0.40000000000000036</c:v>
                </c:pt>
                <c:pt idx="52">
                  <c:v>-0.2200000000000002</c:v>
                </c:pt>
                <c:pt idx="53">
                  <c:v>0.43000000000000016</c:v>
                </c:pt>
                <c:pt idx="54">
                  <c:v>0.25999999999999979</c:v>
                </c:pt>
                <c:pt idx="55">
                  <c:v>0.16999999999999993</c:v>
                </c:pt>
                <c:pt idx="56">
                  <c:v>6.0000000000000497E-2</c:v>
                </c:pt>
                <c:pt idx="57">
                  <c:v>8.9999999999999858E-2</c:v>
                </c:pt>
                <c:pt idx="58">
                  <c:v>9.9999999999997868E-3</c:v>
                </c:pt>
                <c:pt idx="59">
                  <c:v>0.19000000000000039</c:v>
                </c:pt>
                <c:pt idx="60">
                  <c:v>0.25999999999999979</c:v>
                </c:pt>
                <c:pt idx="61">
                  <c:v>-0.39000000000000057</c:v>
                </c:pt>
                <c:pt idx="62">
                  <c:v>0.20000000000000018</c:v>
                </c:pt>
                <c:pt idx="63">
                  <c:v>0.24000000000000021</c:v>
                </c:pt>
                <c:pt idx="64">
                  <c:v>-0.33999999999999986</c:v>
                </c:pt>
                <c:pt idx="65">
                  <c:v>7.0000000000000284E-2</c:v>
                </c:pt>
                <c:pt idx="66">
                  <c:v>0.23999999999999932</c:v>
                </c:pt>
                <c:pt idx="67">
                  <c:v>3.0000000000000249E-2</c:v>
                </c:pt>
                <c:pt idx="68">
                  <c:v>-0.21999999999999975</c:v>
                </c:pt>
                <c:pt idx="69">
                  <c:v>-0.16999999999999993</c:v>
                </c:pt>
                <c:pt idx="70">
                  <c:v>-0.30000000000000071</c:v>
                </c:pt>
                <c:pt idx="71">
                  <c:v>0.30000000000000071</c:v>
                </c:pt>
                <c:pt idx="72">
                  <c:v>-0.62000000000000011</c:v>
                </c:pt>
                <c:pt idx="73">
                  <c:v>-0.42000000000000037</c:v>
                </c:pt>
                <c:pt idx="74">
                  <c:v>3.0000000000000249E-2</c:v>
                </c:pt>
                <c:pt idx="75">
                  <c:v>-0.12999999999999989</c:v>
                </c:pt>
                <c:pt idx="76">
                  <c:v>-0.82000000000000028</c:v>
                </c:pt>
                <c:pt idx="77">
                  <c:v>-0.11999999999999966</c:v>
                </c:pt>
                <c:pt idx="78">
                  <c:v>-0.4700000000000002</c:v>
                </c:pt>
                <c:pt idx="79">
                  <c:v>-0.91999999999999993</c:v>
                </c:pt>
                <c:pt idx="80">
                  <c:v>-0.28000000000000003</c:v>
                </c:pt>
                <c:pt idx="81">
                  <c:v>0.69</c:v>
                </c:pt>
                <c:pt idx="82">
                  <c:v>-4.0000000000000036E-2</c:v>
                </c:pt>
                <c:pt idx="83">
                  <c:v>-0.11999999999999988</c:v>
                </c:pt>
                <c:pt idx="84">
                  <c:v>7.9999999999999849E-2</c:v>
                </c:pt>
                <c:pt idx="85">
                  <c:v>-0.78999999999999992</c:v>
                </c:pt>
                <c:pt idx="86">
                  <c:v>-0.60000000000000009</c:v>
                </c:pt>
                <c:pt idx="87">
                  <c:v>-0.19999999999999998</c:v>
                </c:pt>
                <c:pt idx="88">
                  <c:v>-0.06</c:v>
                </c:pt>
                <c:pt idx="89">
                  <c:v>2.0000000000000004E-2</c:v>
                </c:pt>
                <c:pt idx="90">
                  <c:v>0.16999999999999998</c:v>
                </c:pt>
                <c:pt idx="91">
                  <c:v>-0.12</c:v>
                </c:pt>
                <c:pt idx="92">
                  <c:v>0</c:v>
                </c:pt>
                <c:pt idx="93">
                  <c:v>4.0000000000000008E-2</c:v>
                </c:pt>
                <c:pt idx="94">
                  <c:v>-4.0000000000000008E-2</c:v>
                </c:pt>
                <c:pt idx="95">
                  <c:v>4.9999999999999989E-2</c:v>
                </c:pt>
                <c:pt idx="96">
                  <c:v>-0.03</c:v>
                </c:pt>
                <c:pt idx="97">
                  <c:v>-0.06</c:v>
                </c:pt>
                <c:pt idx="98">
                  <c:v>-1.9999999999999997E-2</c:v>
                </c:pt>
                <c:pt idx="99">
                  <c:v>1.0000000000000002E-2</c:v>
                </c:pt>
                <c:pt idx="100">
                  <c:v>-2.0000000000000004E-2</c:v>
                </c:pt>
                <c:pt idx="101">
                  <c:v>-9.9999999999999985E-3</c:v>
                </c:pt>
                <c:pt idx="102">
                  <c:v>3.9999999999999994E-2</c:v>
                </c:pt>
                <c:pt idx="103">
                  <c:v>0.06</c:v>
                </c:pt>
                <c:pt idx="104">
                  <c:v>0.03</c:v>
                </c:pt>
                <c:pt idx="105">
                  <c:v>0</c:v>
                </c:pt>
                <c:pt idx="106">
                  <c:v>-6.9999999999999993E-2</c:v>
                </c:pt>
                <c:pt idx="107">
                  <c:v>0.08</c:v>
                </c:pt>
                <c:pt idx="108">
                  <c:v>-1.0000000000000009E-2</c:v>
                </c:pt>
                <c:pt idx="109">
                  <c:v>-0.03</c:v>
                </c:pt>
                <c:pt idx="110">
                  <c:v>2.0000000000000018E-2</c:v>
                </c:pt>
                <c:pt idx="111">
                  <c:v>-1.0000000000000009E-2</c:v>
                </c:pt>
                <c:pt idx="112">
                  <c:v>-4.0000000000000008E-2</c:v>
                </c:pt>
                <c:pt idx="113">
                  <c:v>5.0000000000000017E-2</c:v>
                </c:pt>
                <c:pt idx="114">
                  <c:v>-3.0000000000000013E-2</c:v>
                </c:pt>
                <c:pt idx="115">
                  <c:v>-0.05</c:v>
                </c:pt>
                <c:pt idx="116">
                  <c:v>-0.03</c:v>
                </c:pt>
                <c:pt idx="117">
                  <c:v>-9.9999999999999985E-3</c:v>
                </c:pt>
                <c:pt idx="118">
                  <c:v>0</c:v>
                </c:pt>
                <c:pt idx="119">
                  <c:v>0.02</c:v>
                </c:pt>
                <c:pt idx="120">
                  <c:v>-0.02</c:v>
                </c:pt>
                <c:pt idx="121">
                  <c:v>-0.01</c:v>
                </c:pt>
                <c:pt idx="122">
                  <c:v>0</c:v>
                </c:pt>
                <c:pt idx="123">
                  <c:v>0</c:v>
                </c:pt>
                <c:pt idx="124">
                  <c:v>-0.01</c:v>
                </c:pt>
                <c:pt idx="125">
                  <c:v>0.02</c:v>
                </c:pt>
                <c:pt idx="126">
                  <c:v>3.9999999999999994E-2</c:v>
                </c:pt>
                <c:pt idx="127">
                  <c:v>0</c:v>
                </c:pt>
                <c:pt idx="128">
                  <c:v>1.0000000000000009E-2</c:v>
                </c:pt>
                <c:pt idx="129">
                  <c:v>0</c:v>
                </c:pt>
                <c:pt idx="130">
                  <c:v>-2.0000000000000004E-2</c:v>
                </c:pt>
                <c:pt idx="131">
                  <c:v>2.0000000000000004E-2</c:v>
                </c:pt>
                <c:pt idx="132">
                  <c:v>1.999999999999999E-2</c:v>
                </c:pt>
                <c:pt idx="133">
                  <c:v>-9.999999999999995E-3</c:v>
                </c:pt>
                <c:pt idx="134">
                  <c:v>0.03</c:v>
                </c:pt>
                <c:pt idx="135">
                  <c:v>9.999999999999995E-3</c:v>
                </c:pt>
                <c:pt idx="136">
                  <c:v>-7.9999999999999988E-2</c:v>
                </c:pt>
                <c:pt idx="137">
                  <c:v>1.0000000000000002E-2</c:v>
                </c:pt>
                <c:pt idx="138">
                  <c:v>0.03</c:v>
                </c:pt>
                <c:pt idx="139">
                  <c:v>0</c:v>
                </c:pt>
                <c:pt idx="140">
                  <c:v>-0.03</c:v>
                </c:pt>
                <c:pt idx="141">
                  <c:v>-3.0000000000000002E-2</c:v>
                </c:pt>
                <c:pt idx="142">
                  <c:v>9.9999999999999985E-3</c:v>
                </c:pt>
                <c:pt idx="143">
                  <c:v>-9.9999999999999985E-3</c:v>
                </c:pt>
                <c:pt idx="144">
                  <c:v>0.02</c:v>
                </c:pt>
                <c:pt idx="145">
                  <c:v>-0.02</c:v>
                </c:pt>
                <c:pt idx="146">
                  <c:v>0.09</c:v>
                </c:pt>
                <c:pt idx="147">
                  <c:v>-0.06</c:v>
                </c:pt>
                <c:pt idx="148">
                  <c:v>-3.0000000000000002E-2</c:v>
                </c:pt>
                <c:pt idx="149">
                  <c:v>0</c:v>
                </c:pt>
                <c:pt idx="150">
                  <c:v>3.0000000000000002E-2</c:v>
                </c:pt>
                <c:pt idx="151">
                  <c:v>0</c:v>
                </c:pt>
                <c:pt idx="152">
                  <c:v>-3.0000000000000002E-2</c:v>
                </c:pt>
                <c:pt idx="153">
                  <c:v>9.9999999999999985E-3</c:v>
                </c:pt>
                <c:pt idx="154">
                  <c:v>-9.9999999999999985E-3</c:v>
                </c:pt>
                <c:pt idx="155">
                  <c:v>0</c:v>
                </c:pt>
                <c:pt idx="156">
                  <c:v>9.9999999999999985E-3</c:v>
                </c:pt>
                <c:pt idx="157">
                  <c:v>-1.9999999999999997E-2</c:v>
                </c:pt>
                <c:pt idx="158">
                  <c:v>0.01</c:v>
                </c:pt>
                <c:pt idx="159">
                  <c:v>0.02</c:v>
                </c:pt>
                <c:pt idx="160">
                  <c:v>-1.0000000000000002E-2</c:v>
                </c:pt>
                <c:pt idx="161">
                  <c:v>-9.9999999999999985E-3</c:v>
                </c:pt>
                <c:pt idx="162">
                  <c:v>0</c:v>
                </c:pt>
                <c:pt idx="163">
                  <c:v>0</c:v>
                </c:pt>
                <c:pt idx="164">
                  <c:v>0</c:v>
                </c:pt>
                <c:pt idx="165">
                  <c:v>-0.01</c:v>
                </c:pt>
                <c:pt idx="166">
                  <c:v>0</c:v>
                </c:pt>
                <c:pt idx="167">
                  <c:v>1.9999999999999997E-2</c:v>
                </c:pt>
                <c:pt idx="168">
                  <c:v>1.0000000000000002E-2</c:v>
                </c:pt>
                <c:pt idx="169">
                  <c:v>-0.03</c:v>
                </c:pt>
                <c:pt idx="170">
                  <c:v>0</c:v>
                </c:pt>
                <c:pt idx="171">
                  <c:v>6.0000000000000005E-2</c:v>
                </c:pt>
                <c:pt idx="172">
                  <c:v>0.1</c:v>
                </c:pt>
                <c:pt idx="173">
                  <c:v>0.06</c:v>
                </c:pt>
                <c:pt idx="174">
                  <c:v>0.03</c:v>
                </c:pt>
                <c:pt idx="175">
                  <c:v>-1.0000000000000009E-2</c:v>
                </c:pt>
                <c:pt idx="176">
                  <c:v>-0.06</c:v>
                </c:pt>
                <c:pt idx="177">
                  <c:v>4.0000000000000008E-2</c:v>
                </c:pt>
                <c:pt idx="178">
                  <c:v>-1.0000000000000009E-2</c:v>
                </c:pt>
                <c:pt idx="179">
                  <c:v>4.0000000000000008E-2</c:v>
                </c:pt>
                <c:pt idx="180">
                  <c:v>0</c:v>
                </c:pt>
                <c:pt idx="181">
                  <c:v>-7.0000000000000007E-2</c:v>
                </c:pt>
                <c:pt idx="182">
                  <c:v>4.9999999999999989E-2</c:v>
                </c:pt>
                <c:pt idx="183">
                  <c:v>0.06</c:v>
                </c:pt>
                <c:pt idx="184">
                  <c:v>0.12</c:v>
                </c:pt>
                <c:pt idx="185">
                  <c:v>8.0000000000000016E-2</c:v>
                </c:pt>
                <c:pt idx="186">
                  <c:v>-2.0000000000000018E-2</c:v>
                </c:pt>
                <c:pt idx="187">
                  <c:v>0.18000000000000005</c:v>
                </c:pt>
                <c:pt idx="188">
                  <c:v>8.9999999999999969E-2</c:v>
                </c:pt>
                <c:pt idx="189">
                  <c:v>-2.0000000000000018E-2</c:v>
                </c:pt>
                <c:pt idx="190">
                  <c:v>0.10999999999999999</c:v>
                </c:pt>
                <c:pt idx="191">
                  <c:v>0.13</c:v>
                </c:pt>
                <c:pt idx="192">
                  <c:v>1.0000000000000009E-2</c:v>
                </c:pt>
                <c:pt idx="193">
                  <c:v>1.0000000000000009E-2</c:v>
                </c:pt>
                <c:pt idx="194">
                  <c:v>1.0000000000000009E-2</c:v>
                </c:pt>
                <c:pt idx="195">
                  <c:v>9.000000000000008E-2</c:v>
                </c:pt>
                <c:pt idx="196">
                  <c:v>0.10999999999999988</c:v>
                </c:pt>
                <c:pt idx="197">
                  <c:v>0.10000000000000009</c:v>
                </c:pt>
                <c:pt idx="198">
                  <c:v>7.9999999999999849E-2</c:v>
                </c:pt>
                <c:pt idx="199">
                  <c:v>0.26</c:v>
                </c:pt>
                <c:pt idx="200">
                  <c:v>2.0000000000000018E-2</c:v>
                </c:pt>
                <c:pt idx="201">
                  <c:v>5.0000000000000044E-2</c:v>
                </c:pt>
                <c:pt idx="202">
                  <c:v>0.10000000000000009</c:v>
                </c:pt>
                <c:pt idx="203">
                  <c:v>7.9999999999999849E-2</c:v>
                </c:pt>
                <c:pt idx="204">
                  <c:v>5.0000000000000044E-2</c:v>
                </c:pt>
                <c:pt idx="205">
                  <c:v>0.10000000000000009</c:v>
                </c:pt>
                <c:pt idx="206">
                  <c:v>0.12999999999999989</c:v>
                </c:pt>
                <c:pt idx="207">
                  <c:v>7.0000000000000284E-2</c:v>
                </c:pt>
                <c:pt idx="208">
                  <c:v>0.12999999999999989</c:v>
                </c:pt>
                <c:pt idx="209">
                  <c:v>2.9999999999999805E-2</c:v>
                </c:pt>
                <c:pt idx="210">
                  <c:v>3.0000000000000249E-2</c:v>
                </c:pt>
                <c:pt idx="211">
                  <c:v>2.0000000000000018E-2</c:v>
                </c:pt>
                <c:pt idx="212">
                  <c:v>-2.0000000000000018E-2</c:v>
                </c:pt>
                <c:pt idx="213">
                  <c:v>-3.0000000000000249E-2</c:v>
                </c:pt>
                <c:pt idx="214">
                  <c:v>-0.17999999999999972</c:v>
                </c:pt>
                <c:pt idx="215">
                  <c:v>-7.0000000000000284E-2</c:v>
                </c:pt>
                <c:pt idx="216">
                  <c:v>-8.0000000000000071E-2</c:v>
                </c:pt>
                <c:pt idx="217">
                  <c:v>-7.9999999999999849E-2</c:v>
                </c:pt>
                <c:pt idx="218">
                  <c:v>-0.26</c:v>
                </c:pt>
                <c:pt idx="219">
                  <c:v>-0.14999999999999991</c:v>
                </c:pt>
                <c:pt idx="220">
                  <c:v>-3.0000000000000027E-2</c:v>
                </c:pt>
                <c:pt idx="221">
                  <c:v>-2.0000000000000018E-2</c:v>
                </c:pt>
                <c:pt idx="222">
                  <c:v>5.0000000000000044E-2</c:v>
                </c:pt>
                <c:pt idx="223">
                  <c:v>-1.21</c:v>
                </c:pt>
                <c:pt idx="224">
                  <c:v>-0.26</c:v>
                </c:pt>
                <c:pt idx="225">
                  <c:v>-9.999999999999995E-3</c:v>
                </c:pt>
                <c:pt idx="226">
                  <c:v>0.03</c:v>
                </c:pt>
                <c:pt idx="227">
                  <c:v>-2.0000000000000004E-2</c:v>
                </c:pt>
                <c:pt idx="228">
                  <c:v>-0.03</c:v>
                </c:pt>
                <c:pt idx="229">
                  <c:v>9.999999999999995E-3</c:v>
                </c:pt>
                <c:pt idx="230">
                  <c:v>0</c:v>
                </c:pt>
                <c:pt idx="231">
                  <c:v>0</c:v>
                </c:pt>
                <c:pt idx="232">
                  <c:v>-9.999999999999995E-3</c:v>
                </c:pt>
                <c:pt idx="233">
                  <c:v>0</c:v>
                </c:pt>
                <c:pt idx="234">
                  <c:v>-0.04</c:v>
                </c:pt>
                <c:pt idx="235">
                  <c:v>-0.02</c:v>
                </c:pt>
                <c:pt idx="236">
                  <c:v>0</c:v>
                </c:pt>
                <c:pt idx="237">
                  <c:v>-0.01</c:v>
                </c:pt>
                <c:pt idx="238">
                  <c:v>1.9999999999999997E-2</c:v>
                </c:pt>
                <c:pt idx="239">
                  <c:v>2.0000000000000004E-2</c:v>
                </c:pt>
                <c:pt idx="240">
                  <c:v>-1.0000000000000002E-2</c:v>
                </c:pt>
                <c:pt idx="241">
                  <c:v>1.0000000000000002E-2</c:v>
                </c:pt>
                <c:pt idx="242">
                  <c:v>9.999999999999995E-3</c:v>
                </c:pt>
                <c:pt idx="243">
                  <c:v>1.0000000000000009E-2</c:v>
                </c:pt>
                <c:pt idx="244">
                  <c:v>-3.0000000000000006E-2</c:v>
                </c:pt>
                <c:pt idx="245">
                  <c:v>1.0000000000000002E-2</c:v>
                </c:pt>
                <c:pt idx="246">
                  <c:v>-1.0000000000000002E-2</c:v>
                </c:pt>
                <c:pt idx="247">
                  <c:v>0.13999999999999999</c:v>
                </c:pt>
                <c:pt idx="248">
                  <c:v>0.13</c:v>
                </c:pt>
                <c:pt idx="249">
                  <c:v>0.26999999999999996</c:v>
                </c:pt>
                <c:pt idx="250">
                  <c:v>0.48000000000000009</c:v>
                </c:pt>
                <c:pt idx="251">
                  <c:v>0.79</c:v>
                </c:pt>
                <c:pt idx="252">
                  <c:v>0.42999999999999972</c:v>
                </c:pt>
                <c:pt idx="253">
                  <c:v>0.33000000000000007</c:v>
                </c:pt>
                <c:pt idx="254">
                  <c:v>0.71</c:v>
                </c:pt>
                <c:pt idx="255">
                  <c:v>0.55000000000000027</c:v>
                </c:pt>
                <c:pt idx="256">
                  <c:v>2.9999999999999805E-2</c:v>
                </c:pt>
                <c:pt idx="257">
                  <c:v>0.61999999999999966</c:v>
                </c:pt>
                <c:pt idx="258">
                  <c:v>0.12000000000000011</c:v>
                </c:pt>
                <c:pt idx="259">
                  <c:v>-0.14999999999999947</c:v>
                </c:pt>
                <c:pt idx="260">
                  <c:v>-0.32000000000000028</c:v>
                </c:pt>
                <c:pt idx="261">
                  <c:v>1.3200000000000003</c:v>
                </c:pt>
                <c:pt idx="262">
                  <c:v>-0.29000000000000004</c:v>
                </c:pt>
                <c:pt idx="263">
                  <c:v>0.1899999999999995</c:v>
                </c:pt>
                <c:pt idx="264">
                  <c:v>0.15000000000000036</c:v>
                </c:pt>
                <c:pt idx="265">
                  <c:v>-9.9999999999997868E-3</c:v>
                </c:pt>
                <c:pt idx="266">
                  <c:v>4.0000000000000036E-2</c:v>
                </c:pt>
                <c:pt idx="267">
                  <c:v>-4.0000000000000036E-2</c:v>
                </c:pt>
                <c:pt idx="268">
                  <c:v>9.9999999999997868E-3</c:v>
                </c:pt>
                <c:pt idx="269">
                  <c:v>0</c:v>
                </c:pt>
              </c:numCache>
            </c:numRef>
          </c:val>
          <c:smooth val="0"/>
          <c:extLst>
            <c:ext xmlns:c16="http://schemas.microsoft.com/office/drawing/2014/chart" uri="{C3380CC4-5D6E-409C-BE32-E72D297353CC}">
              <c16:uniqueId val="{00000000-EAC5-434C-B9FD-71D05A4AAEE6}"/>
            </c:ext>
          </c:extLst>
        </c:ser>
        <c:dLbls>
          <c:showLegendKey val="0"/>
          <c:showVal val="0"/>
          <c:showCatName val="0"/>
          <c:showSerName val="0"/>
          <c:showPercent val="0"/>
          <c:showBubbleSize val="0"/>
        </c:dLbls>
        <c:smooth val="0"/>
        <c:axId val="269370719"/>
        <c:axId val="225972511"/>
      </c:lineChart>
      <c:dateAx>
        <c:axId val="269370719"/>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972511"/>
        <c:crosses val="autoZero"/>
        <c:auto val="1"/>
        <c:lblOffset val="100"/>
        <c:baseTimeUnit val="months"/>
      </c:dateAx>
      <c:valAx>
        <c:axId val="22597251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37071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X Variable 1  Residual Plot</a:t>
            </a:r>
          </a:p>
        </c:rich>
      </c:tx>
      <c:overlay val="0"/>
    </c:title>
    <c:autoTitleDeleted val="0"/>
    <c:plotArea>
      <c:layout/>
      <c:scatterChart>
        <c:scatterStyle val="lineMarker"/>
        <c:varyColors val="0"/>
        <c:ser>
          <c:idx val="0"/>
          <c:order val="0"/>
          <c:spPr>
            <a:ln w="19050">
              <a:noFill/>
            </a:ln>
          </c:spPr>
          <c:xVal>
            <c:numRef>
              <c:f>'DGS10'!$F$13:$F$1209</c:f>
              <c:numCache>
                <c:formatCode>0.00</c:formatCode>
                <c:ptCount val="1197"/>
                <c:pt idx="0">
                  <c:v>2.09</c:v>
                </c:pt>
                <c:pt idx="1">
                  <c:v>2.09</c:v>
                </c:pt>
                <c:pt idx="2">
                  <c:v>2.06</c:v>
                </c:pt>
                <c:pt idx="3">
                  <c:v>2.0299999999999998</c:v>
                </c:pt>
                <c:pt idx="4">
                  <c:v>2.0099999999999998</c:v>
                </c:pt>
                <c:pt idx="5">
                  <c:v>2.0699999999999998</c:v>
                </c:pt>
                <c:pt idx="6">
                  <c:v>2.02</c:v>
                </c:pt>
                <c:pt idx="7">
                  <c:v>2</c:v>
                </c:pt>
                <c:pt idx="8">
                  <c:v>2.0499999999999998</c:v>
                </c:pt>
                <c:pt idx="9">
                  <c:v>2.0099999999999998</c:v>
                </c:pt>
                <c:pt idx="10">
                  <c:v>2</c:v>
                </c:pt>
                <c:pt idx="11">
                  <c:v>2.0299999999999998</c:v>
                </c:pt>
                <c:pt idx="12">
                  <c:v>1.98</c:v>
                </c:pt>
                <c:pt idx="13">
                  <c:v>1.96</c:v>
                </c:pt>
                <c:pt idx="14">
                  <c:v>2</c:v>
                </c:pt>
                <c:pt idx="15">
                  <c:v>2.04</c:v>
                </c:pt>
                <c:pt idx="16">
                  <c:v>2.0499999999999998</c:v>
                </c:pt>
                <c:pt idx="17">
                  <c:v>2.0699999999999998</c:v>
                </c:pt>
                <c:pt idx="18">
                  <c:v>2.0699999999999998</c:v>
                </c:pt>
                <c:pt idx="19">
                  <c:v>2.13</c:v>
                </c:pt>
                <c:pt idx="20">
                  <c:v>2.12</c:v>
                </c:pt>
                <c:pt idx="21">
                  <c:v>2.09</c:v>
                </c:pt>
                <c:pt idx="22">
                  <c:v>2.13</c:v>
                </c:pt>
                <c:pt idx="23">
                  <c:v>2.06</c:v>
                </c:pt>
                <c:pt idx="24">
                  <c:v>2.04</c:v>
                </c:pt>
                <c:pt idx="25">
                  <c:v>2.0499999999999998</c:v>
                </c:pt>
                <c:pt idx="26">
                  <c:v>2.0499999999999998</c:v>
                </c:pt>
                <c:pt idx="27">
                  <c:v>2.08</c:v>
                </c:pt>
                <c:pt idx="28">
                  <c:v>2.0499999999999998</c:v>
                </c:pt>
                <c:pt idx="29">
                  <c:v>2.08</c:v>
                </c:pt>
                <c:pt idx="30">
                  <c:v>2.08</c:v>
                </c:pt>
                <c:pt idx="31">
                  <c:v>2.06</c:v>
                </c:pt>
                <c:pt idx="32">
                  <c:v>2.06</c:v>
                </c:pt>
                <c:pt idx="33">
                  <c:v>2.02</c:v>
                </c:pt>
                <c:pt idx="34">
                  <c:v>1.9</c:v>
                </c:pt>
                <c:pt idx="35">
                  <c:v>1.86</c:v>
                </c:pt>
                <c:pt idx="36">
                  <c:v>1.75</c:v>
                </c:pt>
                <c:pt idx="37">
                  <c:v>1.73</c:v>
                </c:pt>
                <c:pt idx="38">
                  <c:v>1.71</c:v>
                </c:pt>
                <c:pt idx="39">
                  <c:v>1.72</c:v>
                </c:pt>
                <c:pt idx="40">
                  <c:v>1.74</c:v>
                </c:pt>
                <c:pt idx="41">
                  <c:v>1.65</c:v>
                </c:pt>
                <c:pt idx="42">
                  <c:v>1.68</c:v>
                </c:pt>
                <c:pt idx="43">
                  <c:v>1.59</c:v>
                </c:pt>
                <c:pt idx="44">
                  <c:v>1.52</c:v>
                </c:pt>
                <c:pt idx="45">
                  <c:v>1.55</c:v>
                </c:pt>
                <c:pt idx="46">
                  <c:v>1.6</c:v>
                </c:pt>
                <c:pt idx="47">
                  <c:v>1.55</c:v>
                </c:pt>
                <c:pt idx="48">
                  <c:v>1.59</c:v>
                </c:pt>
                <c:pt idx="49">
                  <c:v>1.62</c:v>
                </c:pt>
                <c:pt idx="50">
                  <c:v>1.52</c:v>
                </c:pt>
                <c:pt idx="51">
                  <c:v>1.54</c:v>
                </c:pt>
                <c:pt idx="52">
                  <c:v>1.49</c:v>
                </c:pt>
                <c:pt idx="53">
                  <c:v>1.47</c:v>
                </c:pt>
                <c:pt idx="54">
                  <c:v>1.5</c:v>
                </c:pt>
                <c:pt idx="55">
                  <c:v>1.5</c:v>
                </c:pt>
                <c:pt idx="56">
                  <c:v>1.4849999999999999</c:v>
                </c:pt>
                <c:pt idx="57">
                  <c:v>1.47</c:v>
                </c:pt>
                <c:pt idx="58">
                  <c:v>1.47</c:v>
                </c:pt>
                <c:pt idx="59">
                  <c:v>1.57</c:v>
                </c:pt>
                <c:pt idx="60">
                  <c:v>1.55</c:v>
                </c:pt>
                <c:pt idx="61">
                  <c:v>1.63</c:v>
                </c:pt>
                <c:pt idx="62">
                  <c:v>1.72</c:v>
                </c:pt>
                <c:pt idx="63">
                  <c:v>1.75</c:v>
                </c:pt>
                <c:pt idx="64">
                  <c:v>1.79</c:v>
                </c:pt>
                <c:pt idx="65">
                  <c:v>1.9</c:v>
                </c:pt>
                <c:pt idx="66">
                  <c:v>1.84</c:v>
                </c:pt>
                <c:pt idx="67">
                  <c:v>1.81</c:v>
                </c:pt>
                <c:pt idx="68">
                  <c:v>1.8</c:v>
                </c:pt>
                <c:pt idx="69">
                  <c:v>1.79</c:v>
                </c:pt>
                <c:pt idx="70">
                  <c:v>1.74</c:v>
                </c:pt>
                <c:pt idx="71">
                  <c:v>1.72</c:v>
                </c:pt>
                <c:pt idx="72">
                  <c:v>1.64</c:v>
                </c:pt>
                <c:pt idx="73">
                  <c:v>1.73</c:v>
                </c:pt>
                <c:pt idx="74">
                  <c:v>1.7</c:v>
                </c:pt>
                <c:pt idx="75">
                  <c:v>1.69</c:v>
                </c:pt>
                <c:pt idx="76">
                  <c:v>1.68</c:v>
                </c:pt>
                <c:pt idx="77">
                  <c:v>1.65</c:v>
                </c:pt>
                <c:pt idx="78">
                  <c:v>1.6</c:v>
                </c:pt>
                <c:pt idx="79">
                  <c:v>1.54</c:v>
                </c:pt>
                <c:pt idx="80">
                  <c:v>1.52</c:v>
                </c:pt>
                <c:pt idx="81">
                  <c:v>1.56</c:v>
                </c:pt>
                <c:pt idx="82">
                  <c:v>1.54</c:v>
                </c:pt>
                <c:pt idx="83">
                  <c:v>1.59</c:v>
                </c:pt>
                <c:pt idx="84">
                  <c:v>1.67</c:v>
                </c:pt>
                <c:pt idx="85">
                  <c:v>1.76</c:v>
                </c:pt>
                <c:pt idx="86">
                  <c:v>1.7650000000000001</c:v>
                </c:pt>
                <c:pt idx="87">
                  <c:v>1.77</c:v>
                </c:pt>
                <c:pt idx="88">
                  <c:v>1.75</c:v>
                </c:pt>
                <c:pt idx="89">
                  <c:v>1.76</c:v>
                </c:pt>
                <c:pt idx="90">
                  <c:v>1.76</c:v>
                </c:pt>
                <c:pt idx="91">
                  <c:v>1.8</c:v>
                </c:pt>
                <c:pt idx="92">
                  <c:v>1.78</c:v>
                </c:pt>
                <c:pt idx="93">
                  <c:v>1.77</c:v>
                </c:pt>
                <c:pt idx="94">
                  <c:v>1.77</c:v>
                </c:pt>
                <c:pt idx="95">
                  <c:v>1.8</c:v>
                </c:pt>
                <c:pt idx="96">
                  <c:v>1.85</c:v>
                </c:pt>
                <c:pt idx="97">
                  <c:v>1.84</c:v>
                </c:pt>
                <c:pt idx="98">
                  <c:v>1.78</c:v>
                </c:pt>
                <c:pt idx="99">
                  <c:v>1.69</c:v>
                </c:pt>
                <c:pt idx="100">
                  <c:v>1.73</c:v>
                </c:pt>
                <c:pt idx="101">
                  <c:v>1.79</c:v>
                </c:pt>
                <c:pt idx="102">
                  <c:v>1.86</c:v>
                </c:pt>
                <c:pt idx="103">
                  <c:v>1.81</c:v>
                </c:pt>
                <c:pt idx="104">
                  <c:v>1.92</c:v>
                </c:pt>
                <c:pt idx="105">
                  <c:v>1.94</c:v>
                </c:pt>
                <c:pt idx="106">
                  <c:v>1.93</c:v>
                </c:pt>
                <c:pt idx="107">
                  <c:v>1.92</c:v>
                </c:pt>
                <c:pt idx="108">
                  <c:v>1.88</c:v>
                </c:pt>
                <c:pt idx="109">
                  <c:v>1.82</c:v>
                </c:pt>
                <c:pt idx="110">
                  <c:v>1.84</c:v>
                </c:pt>
                <c:pt idx="111">
                  <c:v>1.81</c:v>
                </c:pt>
                <c:pt idx="112">
                  <c:v>1.79</c:v>
                </c:pt>
                <c:pt idx="113">
                  <c:v>1.73</c:v>
                </c:pt>
                <c:pt idx="114">
                  <c:v>1.77</c:v>
                </c:pt>
                <c:pt idx="115">
                  <c:v>1.77</c:v>
                </c:pt>
                <c:pt idx="116">
                  <c:v>1.76</c:v>
                </c:pt>
                <c:pt idx="117">
                  <c:v>1.74</c:v>
                </c:pt>
                <c:pt idx="118">
                  <c:v>1.77</c:v>
                </c:pt>
                <c:pt idx="119">
                  <c:v>1.7749999999999999</c:v>
                </c:pt>
                <c:pt idx="120">
                  <c:v>1.78</c:v>
                </c:pt>
                <c:pt idx="121">
                  <c:v>1.83</c:v>
                </c:pt>
                <c:pt idx="122">
                  <c:v>1.72</c:v>
                </c:pt>
                <c:pt idx="123">
                  <c:v>1.77</c:v>
                </c:pt>
                <c:pt idx="124">
                  <c:v>1.8</c:v>
                </c:pt>
                <c:pt idx="125">
                  <c:v>1.84</c:v>
                </c:pt>
                <c:pt idx="126">
                  <c:v>1.83</c:v>
                </c:pt>
                <c:pt idx="127">
                  <c:v>1.85</c:v>
                </c:pt>
                <c:pt idx="128">
                  <c:v>1.79</c:v>
                </c:pt>
                <c:pt idx="129">
                  <c:v>1.9</c:v>
                </c:pt>
                <c:pt idx="130">
                  <c:v>1.82</c:v>
                </c:pt>
                <c:pt idx="131">
                  <c:v>1.89</c:v>
                </c:pt>
                <c:pt idx="132">
                  <c:v>1.89</c:v>
                </c:pt>
                <c:pt idx="133">
                  <c:v>1.92</c:v>
                </c:pt>
                <c:pt idx="134">
                  <c:v>1.92</c:v>
                </c:pt>
                <c:pt idx="135">
                  <c:v>1.92</c:v>
                </c:pt>
                <c:pt idx="136">
                  <c:v>1.93</c:v>
                </c:pt>
                <c:pt idx="137">
                  <c:v>1.9</c:v>
                </c:pt>
                <c:pt idx="138">
                  <c:v>1.9</c:v>
                </c:pt>
                <c:pt idx="139">
                  <c:v>1.9</c:v>
                </c:pt>
                <c:pt idx="140">
                  <c:v>1.88</c:v>
                </c:pt>
                <c:pt idx="141">
                  <c:v>1.9</c:v>
                </c:pt>
                <c:pt idx="142">
                  <c:v>1.92</c:v>
                </c:pt>
                <c:pt idx="143">
                  <c:v>1.9</c:v>
                </c:pt>
                <c:pt idx="144">
                  <c:v>1.88</c:v>
                </c:pt>
                <c:pt idx="145">
                  <c:v>1.8</c:v>
                </c:pt>
                <c:pt idx="146">
                  <c:v>1.81</c:v>
                </c:pt>
                <c:pt idx="147">
                  <c:v>1.83</c:v>
                </c:pt>
                <c:pt idx="148">
                  <c:v>1.87</c:v>
                </c:pt>
                <c:pt idx="149">
                  <c:v>1.85</c:v>
                </c:pt>
                <c:pt idx="150">
                  <c:v>1.83</c:v>
                </c:pt>
                <c:pt idx="151">
                  <c:v>1.85</c:v>
                </c:pt>
                <c:pt idx="152">
                  <c:v>1.82</c:v>
                </c:pt>
                <c:pt idx="153">
                  <c:v>1.79</c:v>
                </c:pt>
                <c:pt idx="154">
                  <c:v>1.81</c:v>
                </c:pt>
                <c:pt idx="155">
                  <c:v>1.84</c:v>
                </c:pt>
                <c:pt idx="156">
                  <c:v>1.81</c:v>
                </c:pt>
                <c:pt idx="157">
                  <c:v>1.78</c:v>
                </c:pt>
                <c:pt idx="158">
                  <c:v>1.77</c:v>
                </c:pt>
                <c:pt idx="159">
                  <c:v>1.74</c:v>
                </c:pt>
                <c:pt idx="160">
                  <c:v>1.7</c:v>
                </c:pt>
                <c:pt idx="161">
                  <c:v>1.61</c:v>
                </c:pt>
                <c:pt idx="162">
                  <c:v>1.65</c:v>
                </c:pt>
                <c:pt idx="163">
                  <c:v>1.6</c:v>
                </c:pt>
                <c:pt idx="164">
                  <c:v>1.57</c:v>
                </c:pt>
                <c:pt idx="165">
                  <c:v>1.51</c:v>
                </c:pt>
                <c:pt idx="166">
                  <c:v>1.54</c:v>
                </c:pt>
                <c:pt idx="167">
                  <c:v>1.61</c:v>
                </c:pt>
                <c:pt idx="168">
                  <c:v>1.66</c:v>
                </c:pt>
                <c:pt idx="169">
                  <c:v>1.65</c:v>
                </c:pt>
                <c:pt idx="170">
                  <c:v>1.59</c:v>
                </c:pt>
                <c:pt idx="171">
                  <c:v>1.56</c:v>
                </c:pt>
                <c:pt idx="172">
                  <c:v>1.59</c:v>
                </c:pt>
                <c:pt idx="173">
                  <c:v>1.62</c:v>
                </c:pt>
                <c:pt idx="174">
                  <c:v>1.61</c:v>
                </c:pt>
                <c:pt idx="175">
                  <c:v>1.59</c:v>
                </c:pt>
                <c:pt idx="176">
                  <c:v>1.57</c:v>
                </c:pt>
                <c:pt idx="177">
                  <c:v>1.55</c:v>
                </c:pt>
                <c:pt idx="178">
                  <c:v>1.56</c:v>
                </c:pt>
                <c:pt idx="179">
                  <c:v>1.52</c:v>
                </c:pt>
                <c:pt idx="180">
                  <c:v>1.46</c:v>
                </c:pt>
                <c:pt idx="181">
                  <c:v>1.38</c:v>
                </c:pt>
                <c:pt idx="182">
                  <c:v>1.33</c:v>
                </c:pt>
                <c:pt idx="183">
                  <c:v>1.33</c:v>
                </c:pt>
                <c:pt idx="184">
                  <c:v>1.3</c:v>
                </c:pt>
                <c:pt idx="185">
                  <c:v>1.1299999999999999</c:v>
                </c:pt>
                <c:pt idx="186">
                  <c:v>1.1000000000000001</c:v>
                </c:pt>
                <c:pt idx="187">
                  <c:v>1.02</c:v>
                </c:pt>
                <c:pt idx="188">
                  <c:v>1.02</c:v>
                </c:pt>
                <c:pt idx="189">
                  <c:v>0.92</c:v>
                </c:pt>
                <c:pt idx="190">
                  <c:v>0.74</c:v>
                </c:pt>
                <c:pt idx="191">
                  <c:v>0.54</c:v>
                </c:pt>
                <c:pt idx="192">
                  <c:v>0.76</c:v>
                </c:pt>
                <c:pt idx="193">
                  <c:v>0.82</c:v>
                </c:pt>
                <c:pt idx="194">
                  <c:v>0.88</c:v>
                </c:pt>
                <c:pt idx="195">
                  <c:v>0.94</c:v>
                </c:pt>
                <c:pt idx="196">
                  <c:v>0.73</c:v>
                </c:pt>
                <c:pt idx="197">
                  <c:v>1.02</c:v>
                </c:pt>
                <c:pt idx="198">
                  <c:v>1.18</c:v>
                </c:pt>
                <c:pt idx="199">
                  <c:v>1.1200000000000001</c:v>
                </c:pt>
                <c:pt idx="200">
                  <c:v>0.92</c:v>
                </c:pt>
                <c:pt idx="201">
                  <c:v>0.76</c:v>
                </c:pt>
                <c:pt idx="202">
                  <c:v>0.84</c:v>
                </c:pt>
                <c:pt idx="203">
                  <c:v>0.88</c:v>
                </c:pt>
                <c:pt idx="204">
                  <c:v>0.83</c:v>
                </c:pt>
                <c:pt idx="205">
                  <c:v>0.72</c:v>
                </c:pt>
                <c:pt idx="206">
                  <c:v>0.7</c:v>
                </c:pt>
                <c:pt idx="207">
                  <c:v>0.7</c:v>
                </c:pt>
                <c:pt idx="208">
                  <c:v>0.62</c:v>
                </c:pt>
                <c:pt idx="209">
                  <c:v>0.63</c:v>
                </c:pt>
                <c:pt idx="210">
                  <c:v>0.62</c:v>
                </c:pt>
                <c:pt idx="211">
                  <c:v>0.67</c:v>
                </c:pt>
                <c:pt idx="212">
                  <c:v>0.75</c:v>
                </c:pt>
                <c:pt idx="213">
                  <c:v>0.77</c:v>
                </c:pt>
                <c:pt idx="214">
                  <c:v>0.73</c:v>
                </c:pt>
                <c:pt idx="215">
                  <c:v>0.745</c:v>
                </c:pt>
                <c:pt idx="216">
                  <c:v>0.76</c:v>
                </c:pt>
                <c:pt idx="217">
                  <c:v>0.76</c:v>
                </c:pt>
                <c:pt idx="218">
                  <c:v>0.63</c:v>
                </c:pt>
                <c:pt idx="219">
                  <c:v>0.61</c:v>
                </c:pt>
                <c:pt idx="220">
                  <c:v>0.65</c:v>
                </c:pt>
                <c:pt idx="221">
                  <c:v>0.63</c:v>
                </c:pt>
                <c:pt idx="222">
                  <c:v>0.57999999999999996</c:v>
                </c:pt>
                <c:pt idx="223">
                  <c:v>0.63</c:v>
                </c:pt>
                <c:pt idx="224">
                  <c:v>0.61</c:v>
                </c:pt>
                <c:pt idx="225">
                  <c:v>0.6</c:v>
                </c:pt>
                <c:pt idx="226">
                  <c:v>0.67</c:v>
                </c:pt>
                <c:pt idx="227">
                  <c:v>0.62</c:v>
                </c:pt>
                <c:pt idx="228">
                  <c:v>0.63</c:v>
                </c:pt>
                <c:pt idx="229">
                  <c:v>0.64</c:v>
                </c:pt>
                <c:pt idx="230">
                  <c:v>0.64</c:v>
                </c:pt>
                <c:pt idx="231">
                  <c:v>0.64</c:v>
                </c:pt>
                <c:pt idx="232">
                  <c:v>0.66</c:v>
                </c:pt>
                <c:pt idx="233">
                  <c:v>0.72</c:v>
                </c:pt>
                <c:pt idx="234">
                  <c:v>0.63</c:v>
                </c:pt>
                <c:pt idx="235">
                  <c:v>0.69</c:v>
                </c:pt>
                <c:pt idx="236">
                  <c:v>0.73</c:v>
                </c:pt>
                <c:pt idx="237">
                  <c:v>0.69</c:v>
                </c:pt>
                <c:pt idx="238">
                  <c:v>0.64</c:v>
                </c:pt>
                <c:pt idx="239">
                  <c:v>0.63</c:v>
                </c:pt>
                <c:pt idx="240">
                  <c:v>0.64</c:v>
                </c:pt>
                <c:pt idx="241">
                  <c:v>0.73</c:v>
                </c:pt>
                <c:pt idx="242">
                  <c:v>0.7</c:v>
                </c:pt>
                <c:pt idx="243">
                  <c:v>0.68</c:v>
                </c:pt>
                <c:pt idx="244">
                  <c:v>0.68</c:v>
                </c:pt>
                <c:pt idx="245">
                  <c:v>0.66</c:v>
                </c:pt>
                <c:pt idx="246">
                  <c:v>0.67500000000000004</c:v>
                </c:pt>
                <c:pt idx="247">
                  <c:v>0.69</c:v>
                </c:pt>
                <c:pt idx="248">
                  <c:v>0.68</c:v>
                </c:pt>
                <c:pt idx="249">
                  <c:v>0.7</c:v>
                </c:pt>
                <c:pt idx="250">
                  <c:v>0.65</c:v>
                </c:pt>
                <c:pt idx="251">
                  <c:v>0.66</c:v>
                </c:pt>
                <c:pt idx="252">
                  <c:v>0.68</c:v>
                </c:pt>
                <c:pt idx="253">
                  <c:v>0.77</c:v>
                </c:pt>
                <c:pt idx="254">
                  <c:v>0.82</c:v>
                </c:pt>
                <c:pt idx="255">
                  <c:v>0.91</c:v>
                </c:pt>
                <c:pt idx="256">
                  <c:v>0.88</c:v>
                </c:pt>
                <c:pt idx="257">
                  <c:v>0.84</c:v>
                </c:pt>
                <c:pt idx="258">
                  <c:v>0.75</c:v>
                </c:pt>
                <c:pt idx="259">
                  <c:v>0.66</c:v>
                </c:pt>
                <c:pt idx="260">
                  <c:v>0.71</c:v>
                </c:pt>
                <c:pt idx="261">
                  <c:v>0.71</c:v>
                </c:pt>
                <c:pt idx="262">
                  <c:v>0.75</c:v>
                </c:pt>
                <c:pt idx="263">
                  <c:v>0.74</c:v>
                </c:pt>
                <c:pt idx="264">
                  <c:v>0.71</c:v>
                </c:pt>
                <c:pt idx="265">
                  <c:v>0.7</c:v>
                </c:pt>
                <c:pt idx="266">
                  <c:v>0.71</c:v>
                </c:pt>
                <c:pt idx="267">
                  <c:v>0.72</c:v>
                </c:pt>
                <c:pt idx="268">
                  <c:v>0.69</c:v>
                </c:pt>
                <c:pt idx="269">
                  <c:v>0.68</c:v>
                </c:pt>
                <c:pt idx="270">
                  <c:v>0.64</c:v>
                </c:pt>
                <c:pt idx="271">
                  <c:v>0.64</c:v>
                </c:pt>
                <c:pt idx="272">
                  <c:v>0.66</c:v>
                </c:pt>
                <c:pt idx="273">
                  <c:v>0.69</c:v>
                </c:pt>
                <c:pt idx="274">
                  <c:v>0.68</c:v>
                </c:pt>
                <c:pt idx="275">
                  <c:v>0.68500000000000005</c:v>
                </c:pt>
                <c:pt idx="276">
                  <c:v>0.69</c:v>
                </c:pt>
                <c:pt idx="277">
                  <c:v>0.65</c:v>
                </c:pt>
                <c:pt idx="278">
                  <c:v>0.67</c:v>
                </c:pt>
                <c:pt idx="279">
                  <c:v>0.62</c:v>
                </c:pt>
                <c:pt idx="280">
                  <c:v>0.65</c:v>
                </c:pt>
                <c:pt idx="281">
                  <c:v>0.64</c:v>
                </c:pt>
                <c:pt idx="282">
                  <c:v>0.63</c:v>
                </c:pt>
                <c:pt idx="283">
                  <c:v>0.64</c:v>
                </c:pt>
                <c:pt idx="284">
                  <c:v>0.62</c:v>
                </c:pt>
                <c:pt idx="285">
                  <c:v>0.64</c:v>
                </c:pt>
                <c:pt idx="286">
                  <c:v>0.62</c:v>
                </c:pt>
                <c:pt idx="287">
                  <c:v>0.61</c:v>
                </c:pt>
                <c:pt idx="288">
                  <c:v>0.6</c:v>
                </c:pt>
                <c:pt idx="289">
                  <c:v>0.59</c:v>
                </c:pt>
                <c:pt idx="290">
                  <c:v>0.59</c:v>
                </c:pt>
                <c:pt idx="291">
                  <c:v>0.62</c:v>
                </c:pt>
                <c:pt idx="292">
                  <c:v>0.59</c:v>
                </c:pt>
                <c:pt idx="293">
                  <c:v>0.57999999999999996</c:v>
                </c:pt>
                <c:pt idx="294">
                  <c:v>0.55000000000000004</c:v>
                </c:pt>
                <c:pt idx="295">
                  <c:v>0.55000000000000004</c:v>
                </c:pt>
                <c:pt idx="296">
                  <c:v>0.56000000000000005</c:v>
                </c:pt>
                <c:pt idx="297">
                  <c:v>0.52</c:v>
                </c:pt>
                <c:pt idx="298">
                  <c:v>0.55000000000000004</c:v>
                </c:pt>
                <c:pt idx="299">
                  <c:v>0.55000000000000004</c:v>
                </c:pt>
                <c:pt idx="300">
                  <c:v>0.56999999999999995</c:v>
                </c:pt>
                <c:pt idx="301">
                  <c:v>0.59</c:v>
                </c:pt>
                <c:pt idx="302">
                  <c:v>0.64</c:v>
                </c:pt>
                <c:pt idx="303">
                  <c:v>0.69</c:v>
                </c:pt>
                <c:pt idx="304">
                  <c:v>0.71</c:v>
                </c:pt>
                <c:pt idx="305">
                  <c:v>0.71</c:v>
                </c:pt>
                <c:pt idx="306">
                  <c:v>0.69</c:v>
                </c:pt>
                <c:pt idx="307">
                  <c:v>0.67</c:v>
                </c:pt>
                <c:pt idx="308">
                  <c:v>0.68</c:v>
                </c:pt>
                <c:pt idx="309">
                  <c:v>0.65</c:v>
                </c:pt>
                <c:pt idx="310">
                  <c:v>0.64</c:v>
                </c:pt>
                <c:pt idx="311">
                  <c:v>0.65</c:v>
                </c:pt>
                <c:pt idx="312">
                  <c:v>0.69</c:v>
                </c:pt>
                <c:pt idx="313">
                  <c:v>0.69</c:v>
                </c:pt>
                <c:pt idx="314">
                  <c:v>0.74</c:v>
                </c:pt>
                <c:pt idx="315">
                  <c:v>0.74</c:v>
                </c:pt>
                <c:pt idx="316">
                  <c:v>0.72</c:v>
                </c:pt>
                <c:pt idx="317">
                  <c:v>0.68</c:v>
                </c:pt>
                <c:pt idx="318">
                  <c:v>0.66</c:v>
                </c:pt>
                <c:pt idx="319">
                  <c:v>0.63</c:v>
                </c:pt>
                <c:pt idx="320">
                  <c:v>0.72</c:v>
                </c:pt>
                <c:pt idx="321">
                  <c:v>0.70499999999999996</c:v>
                </c:pt>
                <c:pt idx="322">
                  <c:v>0.69</c:v>
                </c:pt>
                <c:pt idx="323">
                  <c:v>0.71</c:v>
                </c:pt>
                <c:pt idx="324">
                  <c:v>0.68</c:v>
                </c:pt>
                <c:pt idx="325">
                  <c:v>0.67</c:v>
                </c:pt>
                <c:pt idx="326">
                  <c:v>0.68</c:v>
                </c:pt>
                <c:pt idx="327">
                  <c:v>0.68</c:v>
                </c:pt>
                <c:pt idx="328">
                  <c:v>0.69</c:v>
                </c:pt>
                <c:pt idx="329">
                  <c:v>0.69</c:v>
                </c:pt>
                <c:pt idx="330">
                  <c:v>0.7</c:v>
                </c:pt>
                <c:pt idx="331">
                  <c:v>0.68</c:v>
                </c:pt>
                <c:pt idx="332">
                  <c:v>0.68</c:v>
                </c:pt>
                <c:pt idx="333">
                  <c:v>0.68</c:v>
                </c:pt>
                <c:pt idx="334">
                  <c:v>0.67</c:v>
                </c:pt>
                <c:pt idx="335">
                  <c:v>0.66</c:v>
                </c:pt>
                <c:pt idx="336">
                  <c:v>0.67</c:v>
                </c:pt>
                <c:pt idx="337">
                  <c:v>0.66</c:v>
                </c:pt>
                <c:pt idx="338">
                  <c:v>0.69</c:v>
                </c:pt>
                <c:pt idx="339">
                  <c:v>0.68</c:v>
                </c:pt>
                <c:pt idx="340">
                  <c:v>0.7</c:v>
                </c:pt>
                <c:pt idx="341">
                  <c:v>0.78</c:v>
                </c:pt>
                <c:pt idx="342">
                  <c:v>0.76</c:v>
                </c:pt>
                <c:pt idx="343">
                  <c:v>0.81</c:v>
                </c:pt>
                <c:pt idx="344">
                  <c:v>0.78</c:v>
                </c:pt>
                <c:pt idx="345">
                  <c:v>0.79</c:v>
                </c:pt>
                <c:pt idx="346">
                  <c:v>0.76500000000000001</c:v>
                </c:pt>
                <c:pt idx="347">
                  <c:v>0.74</c:v>
                </c:pt>
                <c:pt idx="348">
                  <c:v>0.73</c:v>
                </c:pt>
                <c:pt idx="349">
                  <c:v>0.74</c:v>
                </c:pt>
                <c:pt idx="350">
                  <c:v>0.76</c:v>
                </c:pt>
                <c:pt idx="351">
                  <c:v>0.78</c:v>
                </c:pt>
                <c:pt idx="352">
                  <c:v>0.81</c:v>
                </c:pt>
                <c:pt idx="353">
                  <c:v>0.83</c:v>
                </c:pt>
                <c:pt idx="354">
                  <c:v>0.87</c:v>
                </c:pt>
                <c:pt idx="355">
                  <c:v>0.85</c:v>
                </c:pt>
                <c:pt idx="356">
                  <c:v>0.81</c:v>
                </c:pt>
                <c:pt idx="357">
                  <c:v>0.79</c:v>
                </c:pt>
                <c:pt idx="358">
                  <c:v>0.79</c:v>
                </c:pt>
                <c:pt idx="359">
                  <c:v>0.85</c:v>
                </c:pt>
                <c:pt idx="360">
                  <c:v>0.88</c:v>
                </c:pt>
                <c:pt idx="361">
                  <c:v>0.87</c:v>
                </c:pt>
                <c:pt idx="362">
                  <c:v>0.9</c:v>
                </c:pt>
                <c:pt idx="363">
                  <c:v>0.78</c:v>
                </c:pt>
                <c:pt idx="364">
                  <c:v>0.79</c:v>
                </c:pt>
                <c:pt idx="365">
                  <c:v>0.83</c:v>
                </c:pt>
                <c:pt idx="366">
                  <c:v>0.96</c:v>
                </c:pt>
                <c:pt idx="367">
                  <c:v>0.98</c:v>
                </c:pt>
                <c:pt idx="368">
                  <c:v>0.92999999999999994</c:v>
                </c:pt>
                <c:pt idx="369">
                  <c:v>0.88</c:v>
                </c:pt>
                <c:pt idx="370">
                  <c:v>0.89</c:v>
                </c:pt>
                <c:pt idx="371">
                  <c:v>0.91</c:v>
                </c:pt>
                <c:pt idx="372">
                  <c:v>0.87</c:v>
                </c:pt>
                <c:pt idx="373">
                  <c:v>0.88</c:v>
                </c:pt>
                <c:pt idx="374">
                  <c:v>0.86</c:v>
                </c:pt>
                <c:pt idx="375">
                  <c:v>0.83</c:v>
                </c:pt>
                <c:pt idx="376">
                  <c:v>0.86</c:v>
                </c:pt>
                <c:pt idx="377">
                  <c:v>0.88</c:v>
                </c:pt>
                <c:pt idx="378">
                  <c:v>0.88</c:v>
                </c:pt>
                <c:pt idx="379">
                  <c:v>0.86</c:v>
                </c:pt>
                <c:pt idx="380">
                  <c:v>0.84</c:v>
                </c:pt>
                <c:pt idx="381">
                  <c:v>0.84</c:v>
                </c:pt>
                <c:pt idx="382">
                  <c:v>0.92</c:v>
                </c:pt>
                <c:pt idx="383">
                  <c:v>0.95</c:v>
                </c:pt>
                <c:pt idx="384">
                  <c:v>0.92</c:v>
                </c:pt>
                <c:pt idx="385">
                  <c:v>0.97</c:v>
                </c:pt>
                <c:pt idx="386">
                  <c:v>0.94</c:v>
                </c:pt>
                <c:pt idx="387">
                  <c:v>0.92</c:v>
                </c:pt>
                <c:pt idx="388">
                  <c:v>0.95</c:v>
                </c:pt>
                <c:pt idx="389">
                  <c:v>0.92</c:v>
                </c:pt>
                <c:pt idx="390">
                  <c:v>0.9</c:v>
                </c:pt>
                <c:pt idx="391">
                  <c:v>0.9</c:v>
                </c:pt>
                <c:pt idx="392">
                  <c:v>0.92</c:v>
                </c:pt>
                <c:pt idx="393">
                  <c:v>0.92</c:v>
                </c:pt>
                <c:pt idx="394">
                  <c:v>0.94</c:v>
                </c:pt>
                <c:pt idx="395">
                  <c:v>0.95</c:v>
                </c:pt>
                <c:pt idx="396">
                  <c:v>0.95</c:v>
                </c:pt>
                <c:pt idx="397">
                  <c:v>0.93</c:v>
                </c:pt>
                <c:pt idx="398">
                  <c:v>0.96</c:v>
                </c:pt>
                <c:pt idx="399">
                  <c:v>0.94</c:v>
                </c:pt>
                <c:pt idx="400">
                  <c:v>0.94</c:v>
                </c:pt>
                <c:pt idx="401">
                  <c:v>0.94</c:v>
                </c:pt>
                <c:pt idx="402">
                  <c:v>0.94</c:v>
                </c:pt>
                <c:pt idx="403">
                  <c:v>0.93</c:v>
                </c:pt>
                <c:pt idx="404">
                  <c:v>0.93</c:v>
                </c:pt>
                <c:pt idx="405">
                  <c:v>0.93</c:v>
                </c:pt>
                <c:pt idx="406">
                  <c:v>0.93</c:v>
                </c:pt>
                <c:pt idx="407">
                  <c:v>0.96</c:v>
                </c:pt>
                <c:pt idx="408">
                  <c:v>1.04</c:v>
                </c:pt>
                <c:pt idx="409">
                  <c:v>1.08</c:v>
                </c:pt>
                <c:pt idx="410">
                  <c:v>1.1299999999999999</c:v>
                </c:pt>
                <c:pt idx="411">
                  <c:v>1.1499999999999999</c:v>
                </c:pt>
                <c:pt idx="412">
                  <c:v>1.1499999999999999</c:v>
                </c:pt>
                <c:pt idx="413">
                  <c:v>1.1000000000000001</c:v>
                </c:pt>
                <c:pt idx="414">
                  <c:v>1.1499999999999999</c:v>
                </c:pt>
                <c:pt idx="415">
                  <c:v>1.1100000000000001</c:v>
                </c:pt>
                <c:pt idx="416">
                  <c:v>1.105</c:v>
                </c:pt>
                <c:pt idx="417">
                  <c:v>1.1000000000000001</c:v>
                </c:pt>
                <c:pt idx="418">
                  <c:v>1.1000000000000001</c:v>
                </c:pt>
                <c:pt idx="419">
                  <c:v>1.1200000000000001</c:v>
                </c:pt>
                <c:pt idx="420">
                  <c:v>1.1000000000000001</c:v>
                </c:pt>
                <c:pt idx="421">
                  <c:v>1.05</c:v>
                </c:pt>
                <c:pt idx="422">
                  <c:v>1.05</c:v>
                </c:pt>
                <c:pt idx="423">
                  <c:v>1.04</c:v>
                </c:pt>
                <c:pt idx="424">
                  <c:v>1.07</c:v>
                </c:pt>
                <c:pt idx="425">
                  <c:v>1.1100000000000001</c:v>
                </c:pt>
                <c:pt idx="426">
                  <c:v>1.0900000000000001</c:v>
                </c:pt>
                <c:pt idx="427">
                  <c:v>1.1200000000000001</c:v>
                </c:pt>
                <c:pt idx="428">
                  <c:v>1.1499999999999999</c:v>
                </c:pt>
                <c:pt idx="429">
                  <c:v>1.1499999999999999</c:v>
                </c:pt>
                <c:pt idx="430">
                  <c:v>1.19</c:v>
                </c:pt>
                <c:pt idx="431">
                  <c:v>1.19</c:v>
                </c:pt>
                <c:pt idx="432">
                  <c:v>1.18</c:v>
                </c:pt>
                <c:pt idx="433">
                  <c:v>1.1499999999999999</c:v>
                </c:pt>
                <c:pt idx="434">
                  <c:v>1.1599999999999999</c:v>
                </c:pt>
                <c:pt idx="435">
                  <c:v>1.2</c:v>
                </c:pt>
                <c:pt idx="436">
                  <c:v>1.25</c:v>
                </c:pt>
                <c:pt idx="437">
                  <c:v>1.3</c:v>
                </c:pt>
                <c:pt idx="438">
                  <c:v>1.29</c:v>
                </c:pt>
                <c:pt idx="439">
                  <c:v>1.29</c:v>
                </c:pt>
                <c:pt idx="440">
                  <c:v>1.34</c:v>
                </c:pt>
                <c:pt idx="441">
                  <c:v>1.37</c:v>
                </c:pt>
                <c:pt idx="442">
                  <c:v>1.37</c:v>
                </c:pt>
                <c:pt idx="443">
                  <c:v>1.38</c:v>
                </c:pt>
                <c:pt idx="444">
                  <c:v>1.54</c:v>
                </c:pt>
                <c:pt idx="445">
                  <c:v>1.44</c:v>
                </c:pt>
                <c:pt idx="446">
                  <c:v>1.45</c:v>
                </c:pt>
                <c:pt idx="447">
                  <c:v>1.42</c:v>
                </c:pt>
                <c:pt idx="448">
                  <c:v>1.47</c:v>
                </c:pt>
                <c:pt idx="449">
                  <c:v>1.54</c:v>
                </c:pt>
                <c:pt idx="450">
                  <c:v>1.56</c:v>
                </c:pt>
                <c:pt idx="451">
                  <c:v>1.59</c:v>
                </c:pt>
                <c:pt idx="452">
                  <c:v>1.55</c:v>
                </c:pt>
                <c:pt idx="453">
                  <c:v>1.53</c:v>
                </c:pt>
                <c:pt idx="454">
                  <c:v>1.54</c:v>
                </c:pt>
                <c:pt idx="455">
                  <c:v>1.64</c:v>
                </c:pt>
                <c:pt idx="456">
                  <c:v>1.62</c:v>
                </c:pt>
                <c:pt idx="457">
                  <c:v>1.62</c:v>
                </c:pt>
                <c:pt idx="458">
                  <c:v>1.63</c:v>
                </c:pt>
                <c:pt idx="459">
                  <c:v>1.71</c:v>
                </c:pt>
                <c:pt idx="460">
                  <c:v>1.74</c:v>
                </c:pt>
                <c:pt idx="461">
                  <c:v>1.69</c:v>
                </c:pt>
                <c:pt idx="462">
                  <c:v>1.63</c:v>
                </c:pt>
                <c:pt idx="463">
                  <c:v>1.62</c:v>
                </c:pt>
                <c:pt idx="464">
                  <c:v>1.63</c:v>
                </c:pt>
                <c:pt idx="465">
                  <c:v>1.67</c:v>
                </c:pt>
                <c:pt idx="466">
                  <c:v>1.73</c:v>
                </c:pt>
                <c:pt idx="467">
                  <c:v>1.73</c:v>
                </c:pt>
                <c:pt idx="468">
                  <c:v>1.74</c:v>
                </c:pt>
                <c:pt idx="469">
                  <c:v>1.69</c:v>
                </c:pt>
                <c:pt idx="470">
                  <c:v>1.72</c:v>
                </c:pt>
                <c:pt idx="471">
                  <c:v>1.73</c:v>
                </c:pt>
                <c:pt idx="472">
                  <c:v>1.67</c:v>
                </c:pt>
                <c:pt idx="473">
                  <c:v>1.68</c:v>
                </c:pt>
                <c:pt idx="474">
                  <c:v>1.64</c:v>
                </c:pt>
                <c:pt idx="475">
                  <c:v>1.67</c:v>
                </c:pt>
                <c:pt idx="476">
                  <c:v>1.69</c:v>
                </c:pt>
                <c:pt idx="477">
                  <c:v>1.64</c:v>
                </c:pt>
                <c:pt idx="478">
                  <c:v>1.64</c:v>
                </c:pt>
                <c:pt idx="479">
                  <c:v>1.56</c:v>
                </c:pt>
                <c:pt idx="480">
                  <c:v>1.59</c:v>
                </c:pt>
                <c:pt idx="481">
                  <c:v>1.61</c:v>
                </c:pt>
                <c:pt idx="482">
                  <c:v>1.58</c:v>
                </c:pt>
                <c:pt idx="483">
                  <c:v>1.57</c:v>
                </c:pt>
                <c:pt idx="484">
                  <c:v>1.57</c:v>
                </c:pt>
                <c:pt idx="485">
                  <c:v>1.58</c:v>
                </c:pt>
                <c:pt idx="486">
                  <c:v>1.58</c:v>
                </c:pt>
                <c:pt idx="487">
                  <c:v>1.63</c:v>
                </c:pt>
                <c:pt idx="488">
                  <c:v>1.63</c:v>
                </c:pt>
                <c:pt idx="489">
                  <c:v>1.65</c:v>
                </c:pt>
                <c:pt idx="490">
                  <c:v>1.65</c:v>
                </c:pt>
                <c:pt idx="491">
                  <c:v>1.63</c:v>
                </c:pt>
                <c:pt idx="492">
                  <c:v>1.61</c:v>
                </c:pt>
                <c:pt idx="493">
                  <c:v>1.59</c:v>
                </c:pt>
                <c:pt idx="494">
                  <c:v>1.58</c:v>
                </c:pt>
                <c:pt idx="495">
                  <c:v>1.6</c:v>
                </c:pt>
                <c:pt idx="496">
                  <c:v>1.63</c:v>
                </c:pt>
                <c:pt idx="497">
                  <c:v>1.64</c:v>
                </c:pt>
                <c:pt idx="498">
                  <c:v>1.69</c:v>
                </c:pt>
                <c:pt idx="499">
                  <c:v>1.66</c:v>
                </c:pt>
                <c:pt idx="500">
                  <c:v>1.63</c:v>
                </c:pt>
                <c:pt idx="501">
                  <c:v>1.64</c:v>
                </c:pt>
                <c:pt idx="502">
                  <c:v>1.64</c:v>
                </c:pt>
                <c:pt idx="503">
                  <c:v>1.68</c:v>
                </c:pt>
                <c:pt idx="504">
                  <c:v>1.63</c:v>
                </c:pt>
                <c:pt idx="505">
                  <c:v>1.63</c:v>
                </c:pt>
                <c:pt idx="506">
                  <c:v>1.61</c:v>
                </c:pt>
                <c:pt idx="507">
                  <c:v>1.56</c:v>
                </c:pt>
                <c:pt idx="508">
                  <c:v>1.58</c:v>
                </c:pt>
                <c:pt idx="509">
                  <c:v>1.61</c:v>
                </c:pt>
                <c:pt idx="510">
                  <c:v>1.58</c:v>
                </c:pt>
                <c:pt idx="511">
                  <c:v>1.6</c:v>
                </c:pt>
                <c:pt idx="512">
                  <c:v>1.62</c:v>
                </c:pt>
                <c:pt idx="513">
                  <c:v>1.59</c:v>
                </c:pt>
                <c:pt idx="514">
                  <c:v>1.63</c:v>
                </c:pt>
                <c:pt idx="515">
                  <c:v>1.56</c:v>
                </c:pt>
                <c:pt idx="516">
                  <c:v>1.57</c:v>
                </c:pt>
                <c:pt idx="517">
                  <c:v>1.53</c:v>
                </c:pt>
                <c:pt idx="518">
                  <c:v>1.5</c:v>
                </c:pt>
                <c:pt idx="519">
                  <c:v>1.45</c:v>
                </c:pt>
                <c:pt idx="520">
                  <c:v>1.47</c:v>
                </c:pt>
                <c:pt idx="521">
                  <c:v>1.51</c:v>
                </c:pt>
                <c:pt idx="522">
                  <c:v>1.51</c:v>
                </c:pt>
                <c:pt idx="523">
                  <c:v>1.57</c:v>
                </c:pt>
                <c:pt idx="524">
                  <c:v>1.52</c:v>
                </c:pt>
                <c:pt idx="525">
                  <c:v>1.45</c:v>
                </c:pt>
                <c:pt idx="526">
                  <c:v>1.5</c:v>
                </c:pt>
                <c:pt idx="527">
                  <c:v>1.48</c:v>
                </c:pt>
                <c:pt idx="528">
                  <c:v>1.5</c:v>
                </c:pt>
                <c:pt idx="529">
                  <c:v>1.49</c:v>
                </c:pt>
                <c:pt idx="530">
                  <c:v>1.54</c:v>
                </c:pt>
                <c:pt idx="531">
                  <c:v>1.49</c:v>
                </c:pt>
                <c:pt idx="532">
                  <c:v>1.49</c:v>
                </c:pt>
                <c:pt idx="533">
                  <c:v>1.45</c:v>
                </c:pt>
                <c:pt idx="534">
                  <c:v>1.48</c:v>
                </c:pt>
                <c:pt idx="535">
                  <c:v>1.44</c:v>
                </c:pt>
                <c:pt idx="536">
                  <c:v>1.405</c:v>
                </c:pt>
                <c:pt idx="537">
                  <c:v>1.37</c:v>
                </c:pt>
                <c:pt idx="538">
                  <c:v>1.33</c:v>
                </c:pt>
                <c:pt idx="539">
                  <c:v>1.3</c:v>
                </c:pt>
                <c:pt idx="540">
                  <c:v>1.37</c:v>
                </c:pt>
                <c:pt idx="541">
                  <c:v>1.38</c:v>
                </c:pt>
                <c:pt idx="542">
                  <c:v>1.42</c:v>
                </c:pt>
                <c:pt idx="543">
                  <c:v>1.37</c:v>
                </c:pt>
                <c:pt idx="544">
                  <c:v>1.31</c:v>
                </c:pt>
                <c:pt idx="545">
                  <c:v>1.31</c:v>
                </c:pt>
                <c:pt idx="546">
                  <c:v>1.19</c:v>
                </c:pt>
                <c:pt idx="547">
                  <c:v>1.23</c:v>
                </c:pt>
                <c:pt idx="548">
                  <c:v>1.3</c:v>
                </c:pt>
                <c:pt idx="549">
                  <c:v>1.27</c:v>
                </c:pt>
                <c:pt idx="550">
                  <c:v>1.3</c:v>
                </c:pt>
                <c:pt idx="551">
                  <c:v>1.29</c:v>
                </c:pt>
                <c:pt idx="552">
                  <c:v>1.25</c:v>
                </c:pt>
                <c:pt idx="553">
                  <c:v>1.26</c:v>
                </c:pt>
                <c:pt idx="554">
                  <c:v>1.28</c:v>
                </c:pt>
                <c:pt idx="555">
                  <c:v>1.24</c:v>
                </c:pt>
                <c:pt idx="556">
                  <c:v>1.2</c:v>
                </c:pt>
                <c:pt idx="557">
                  <c:v>1.19</c:v>
                </c:pt>
                <c:pt idx="558">
                  <c:v>1.19</c:v>
                </c:pt>
                <c:pt idx="559">
                  <c:v>1.23</c:v>
                </c:pt>
                <c:pt idx="560">
                  <c:v>1.31</c:v>
                </c:pt>
                <c:pt idx="561">
                  <c:v>1.33</c:v>
                </c:pt>
                <c:pt idx="562">
                  <c:v>1.36</c:v>
                </c:pt>
                <c:pt idx="563">
                  <c:v>1.35</c:v>
                </c:pt>
                <c:pt idx="564">
                  <c:v>1.36</c:v>
                </c:pt>
                <c:pt idx="565">
                  <c:v>1.29</c:v>
                </c:pt>
                <c:pt idx="566">
                  <c:v>1.26</c:v>
                </c:pt>
                <c:pt idx="567">
                  <c:v>1.26</c:v>
                </c:pt>
                <c:pt idx="568">
                  <c:v>1.27</c:v>
                </c:pt>
                <c:pt idx="569">
                  <c:v>1.24</c:v>
                </c:pt>
                <c:pt idx="570">
                  <c:v>1.26</c:v>
                </c:pt>
                <c:pt idx="571">
                  <c:v>1.25</c:v>
                </c:pt>
                <c:pt idx="572">
                  <c:v>1.29</c:v>
                </c:pt>
                <c:pt idx="573">
                  <c:v>1.35</c:v>
                </c:pt>
                <c:pt idx="574">
                  <c:v>1.34</c:v>
                </c:pt>
                <c:pt idx="575">
                  <c:v>1.31</c:v>
                </c:pt>
                <c:pt idx="576">
                  <c:v>1.29</c:v>
                </c:pt>
                <c:pt idx="577">
                  <c:v>1.3</c:v>
                </c:pt>
                <c:pt idx="578">
                  <c:v>1.31</c:v>
                </c:pt>
                <c:pt idx="579">
                  <c:v>1.29</c:v>
                </c:pt>
                <c:pt idx="580">
                  <c:v>1.33</c:v>
                </c:pt>
                <c:pt idx="581">
                  <c:v>1.355</c:v>
                </c:pt>
                <c:pt idx="582">
                  <c:v>1.38</c:v>
                </c:pt>
                <c:pt idx="583">
                  <c:v>1.35</c:v>
                </c:pt>
                <c:pt idx="584">
                  <c:v>1.3</c:v>
                </c:pt>
                <c:pt idx="585">
                  <c:v>1.35</c:v>
                </c:pt>
                <c:pt idx="586">
                  <c:v>1.33</c:v>
                </c:pt>
                <c:pt idx="587">
                  <c:v>1.28</c:v>
                </c:pt>
                <c:pt idx="588">
                  <c:v>1.31</c:v>
                </c:pt>
                <c:pt idx="589">
                  <c:v>1.34</c:v>
                </c:pt>
                <c:pt idx="590">
                  <c:v>1.37</c:v>
                </c:pt>
                <c:pt idx="591">
                  <c:v>1.31</c:v>
                </c:pt>
                <c:pt idx="592">
                  <c:v>1.33</c:v>
                </c:pt>
                <c:pt idx="593">
                  <c:v>1.32</c:v>
                </c:pt>
                <c:pt idx="594">
                  <c:v>1.41</c:v>
                </c:pt>
                <c:pt idx="595">
                  <c:v>1.47</c:v>
                </c:pt>
                <c:pt idx="596">
                  <c:v>1.48</c:v>
                </c:pt>
                <c:pt idx="597">
                  <c:v>1.54</c:v>
                </c:pt>
                <c:pt idx="598">
                  <c:v>1.55</c:v>
                </c:pt>
                <c:pt idx="599">
                  <c:v>1.52</c:v>
                </c:pt>
                <c:pt idx="600">
                  <c:v>1.48</c:v>
                </c:pt>
                <c:pt idx="601">
                  <c:v>1.49</c:v>
                </c:pt>
                <c:pt idx="602">
                  <c:v>1.54</c:v>
                </c:pt>
                <c:pt idx="603">
                  <c:v>1.53</c:v>
                </c:pt>
                <c:pt idx="604">
                  <c:v>1.58</c:v>
                </c:pt>
                <c:pt idx="605">
                  <c:v>1.61</c:v>
                </c:pt>
                <c:pt idx="606">
                  <c:v>1.6</c:v>
                </c:pt>
                <c:pt idx="607">
                  <c:v>1.59</c:v>
                </c:pt>
                <c:pt idx="608">
                  <c:v>1.56</c:v>
                </c:pt>
                <c:pt idx="609">
                  <c:v>1.52</c:v>
                </c:pt>
                <c:pt idx="610">
                  <c:v>1.59</c:v>
                </c:pt>
                <c:pt idx="611">
                  <c:v>1.59</c:v>
                </c:pt>
                <c:pt idx="612">
                  <c:v>1.65</c:v>
                </c:pt>
                <c:pt idx="613">
                  <c:v>1.65</c:v>
                </c:pt>
                <c:pt idx="614">
                  <c:v>1.68</c:v>
                </c:pt>
                <c:pt idx="615">
                  <c:v>1.66</c:v>
                </c:pt>
                <c:pt idx="616">
                  <c:v>1.64</c:v>
                </c:pt>
                <c:pt idx="617">
                  <c:v>1.63</c:v>
                </c:pt>
                <c:pt idx="618">
                  <c:v>1.54</c:v>
                </c:pt>
                <c:pt idx="619">
                  <c:v>1.57</c:v>
                </c:pt>
                <c:pt idx="620">
                  <c:v>1.55</c:v>
                </c:pt>
                <c:pt idx="621">
                  <c:v>1.58</c:v>
                </c:pt>
                <c:pt idx="622">
                  <c:v>1.56</c:v>
                </c:pt>
                <c:pt idx="623">
                  <c:v>1.6</c:v>
                </c:pt>
                <c:pt idx="624">
                  <c:v>1.53</c:v>
                </c:pt>
                <c:pt idx="625">
                  <c:v>1.45</c:v>
                </c:pt>
                <c:pt idx="626">
                  <c:v>1.51</c:v>
                </c:pt>
                <c:pt idx="627">
                  <c:v>1.46</c:v>
                </c:pt>
                <c:pt idx="628">
                  <c:v>1.56</c:v>
                </c:pt>
                <c:pt idx="629">
                  <c:v>1.57</c:v>
                </c:pt>
                <c:pt idx="630">
                  <c:v>1.58</c:v>
                </c:pt>
                <c:pt idx="631">
                  <c:v>1.63</c:v>
                </c:pt>
                <c:pt idx="632">
                  <c:v>1.63</c:v>
                </c:pt>
                <c:pt idx="633">
                  <c:v>1.6</c:v>
                </c:pt>
                <c:pt idx="634">
                  <c:v>1.59</c:v>
                </c:pt>
                <c:pt idx="635">
                  <c:v>1.54</c:v>
                </c:pt>
                <c:pt idx="636">
                  <c:v>1.63</c:v>
                </c:pt>
                <c:pt idx="637">
                  <c:v>1.67</c:v>
                </c:pt>
                <c:pt idx="638">
                  <c:v>1.64</c:v>
                </c:pt>
                <c:pt idx="639">
                  <c:v>1.56</c:v>
                </c:pt>
                <c:pt idx="640">
                  <c:v>1.48</c:v>
                </c:pt>
                <c:pt idx="641">
                  <c:v>1.52</c:v>
                </c:pt>
                <c:pt idx="642">
                  <c:v>1.43</c:v>
                </c:pt>
                <c:pt idx="643">
                  <c:v>1.43</c:v>
                </c:pt>
                <c:pt idx="644">
                  <c:v>1.44</c:v>
                </c:pt>
                <c:pt idx="645">
                  <c:v>1.35</c:v>
                </c:pt>
                <c:pt idx="646">
                  <c:v>1.43</c:v>
                </c:pt>
                <c:pt idx="647">
                  <c:v>1.48</c:v>
                </c:pt>
                <c:pt idx="648">
                  <c:v>1.52</c:v>
                </c:pt>
                <c:pt idx="649">
                  <c:v>1.49</c:v>
                </c:pt>
                <c:pt idx="650">
                  <c:v>1.48</c:v>
                </c:pt>
                <c:pt idx="651">
                  <c:v>1.42</c:v>
                </c:pt>
                <c:pt idx="652">
                  <c:v>1.44</c:v>
                </c:pt>
                <c:pt idx="653">
                  <c:v>1.47</c:v>
                </c:pt>
                <c:pt idx="654">
                  <c:v>1.44</c:v>
                </c:pt>
                <c:pt idx="655">
                  <c:v>1.41</c:v>
                </c:pt>
                <c:pt idx="656">
                  <c:v>1.43</c:v>
                </c:pt>
                <c:pt idx="657">
                  <c:v>1.48</c:v>
                </c:pt>
                <c:pt idx="658">
                  <c:v>1.46</c:v>
                </c:pt>
                <c:pt idx="659">
                  <c:v>1.5</c:v>
                </c:pt>
                <c:pt idx="660">
                  <c:v>1.49</c:v>
                </c:pt>
                <c:pt idx="661">
                  <c:v>1.48</c:v>
                </c:pt>
                <c:pt idx="662">
                  <c:v>1.49</c:v>
                </c:pt>
                <c:pt idx="663">
                  <c:v>1.55</c:v>
                </c:pt>
                <c:pt idx="664">
                  <c:v>1.52</c:v>
                </c:pt>
                <c:pt idx="665">
                  <c:v>1.52</c:v>
                </c:pt>
                <c:pt idx="666">
                  <c:v>1.63</c:v>
                </c:pt>
                <c:pt idx="667">
                  <c:v>1.66</c:v>
                </c:pt>
                <c:pt idx="668">
                  <c:v>1.71</c:v>
                </c:pt>
                <c:pt idx="669">
                  <c:v>1.73</c:v>
                </c:pt>
                <c:pt idx="670">
                  <c:v>1.76</c:v>
                </c:pt>
                <c:pt idx="671">
                  <c:v>1.78</c:v>
                </c:pt>
                <c:pt idx="672">
                  <c:v>1.75</c:v>
                </c:pt>
                <c:pt idx="673">
                  <c:v>1.74</c:v>
                </c:pt>
                <c:pt idx="674">
                  <c:v>1.7</c:v>
                </c:pt>
                <c:pt idx="675">
                  <c:v>1.78</c:v>
                </c:pt>
                <c:pt idx="676">
                  <c:v>1.8250000000000002</c:v>
                </c:pt>
                <c:pt idx="677">
                  <c:v>1.87</c:v>
                </c:pt>
                <c:pt idx="678">
                  <c:v>1.83</c:v>
                </c:pt>
                <c:pt idx="679">
                  <c:v>1.83</c:v>
                </c:pt>
                <c:pt idx="680">
                  <c:v>1.75</c:v>
                </c:pt>
                <c:pt idx="681">
                  <c:v>1.75</c:v>
                </c:pt>
                <c:pt idx="682">
                  <c:v>1.78</c:v>
                </c:pt>
                <c:pt idx="683">
                  <c:v>1.85</c:v>
                </c:pt>
                <c:pt idx="684">
                  <c:v>1.81</c:v>
                </c:pt>
                <c:pt idx="685">
                  <c:v>1.78</c:v>
                </c:pt>
                <c:pt idx="686">
                  <c:v>1.79</c:v>
                </c:pt>
                <c:pt idx="687">
                  <c:v>1.81</c:v>
                </c:pt>
                <c:pt idx="688">
                  <c:v>1.78</c:v>
                </c:pt>
                <c:pt idx="689">
                  <c:v>1.82</c:v>
                </c:pt>
                <c:pt idx="690">
                  <c:v>1.93</c:v>
                </c:pt>
                <c:pt idx="691">
                  <c:v>1.92</c:v>
                </c:pt>
                <c:pt idx="692">
                  <c:v>1.96</c:v>
                </c:pt>
                <c:pt idx="693">
                  <c:v>1.94</c:v>
                </c:pt>
                <c:pt idx="694">
                  <c:v>2.0299999999999998</c:v>
                </c:pt>
                <c:pt idx="695">
                  <c:v>1.92</c:v>
                </c:pt>
                <c:pt idx="696">
                  <c:v>1.98</c:v>
                </c:pt>
                <c:pt idx="697">
                  <c:v>2.0499999999999998</c:v>
                </c:pt>
                <c:pt idx="698">
                  <c:v>2.0299999999999998</c:v>
                </c:pt>
                <c:pt idx="699">
                  <c:v>1.97</c:v>
                </c:pt>
                <c:pt idx="700">
                  <c:v>1.92</c:v>
                </c:pt>
                <c:pt idx="701">
                  <c:v>1.93</c:v>
                </c:pt>
                <c:pt idx="702">
                  <c:v>1.94</c:v>
                </c:pt>
                <c:pt idx="703">
                  <c:v>1.99</c:v>
                </c:pt>
                <c:pt idx="704">
                  <c:v>1.96</c:v>
                </c:pt>
                <c:pt idx="705">
                  <c:v>1.97</c:v>
                </c:pt>
                <c:pt idx="706">
                  <c:v>1.83</c:v>
                </c:pt>
                <c:pt idx="707">
                  <c:v>1.72</c:v>
                </c:pt>
                <c:pt idx="708">
                  <c:v>1.86</c:v>
                </c:pt>
                <c:pt idx="709">
                  <c:v>1.86</c:v>
                </c:pt>
                <c:pt idx="710">
                  <c:v>1.74</c:v>
                </c:pt>
                <c:pt idx="711">
                  <c:v>1.78</c:v>
                </c:pt>
                <c:pt idx="712">
                  <c:v>1.86</c:v>
                </c:pt>
                <c:pt idx="713">
                  <c:v>1.94</c:v>
                </c:pt>
                <c:pt idx="714">
                  <c:v>1.98</c:v>
                </c:pt>
                <c:pt idx="715">
                  <c:v>2</c:v>
                </c:pt>
                <c:pt idx="716">
                  <c:v>2.14</c:v>
                </c:pt>
                <c:pt idx="717">
                  <c:v>2.15</c:v>
                </c:pt>
                <c:pt idx="718">
                  <c:v>2.19</c:v>
                </c:pt>
                <c:pt idx="719">
                  <c:v>2.2000000000000002</c:v>
                </c:pt>
                <c:pt idx="720">
                  <c:v>2.14</c:v>
                </c:pt>
                <c:pt idx="721">
                  <c:v>2.3199999999999998</c:v>
                </c:pt>
                <c:pt idx="722">
                  <c:v>2.38</c:v>
                </c:pt>
                <c:pt idx="723">
                  <c:v>2.3199999999999998</c:v>
                </c:pt>
                <c:pt idx="724">
                  <c:v>2.34</c:v>
                </c:pt>
                <c:pt idx="725">
                  <c:v>2.48</c:v>
                </c:pt>
                <c:pt idx="726">
                  <c:v>2.46</c:v>
                </c:pt>
                <c:pt idx="727">
                  <c:v>2.41</c:v>
                </c:pt>
                <c:pt idx="728">
                  <c:v>2.35</c:v>
                </c:pt>
                <c:pt idx="729">
                  <c:v>2.3199999999999998</c:v>
                </c:pt>
                <c:pt idx="730">
                  <c:v>2.39</c:v>
                </c:pt>
                <c:pt idx="731">
                  <c:v>2.42</c:v>
                </c:pt>
                <c:pt idx="732">
                  <c:v>2.54</c:v>
                </c:pt>
                <c:pt idx="733">
                  <c:v>2.61</c:v>
                </c:pt>
                <c:pt idx="734">
                  <c:v>2.66</c:v>
                </c:pt>
                <c:pt idx="735">
                  <c:v>2.72</c:v>
                </c:pt>
                <c:pt idx="736">
                  <c:v>2.79</c:v>
                </c:pt>
                <c:pt idx="737">
                  <c:v>2.72</c:v>
                </c:pt>
                <c:pt idx="738">
                  <c:v>2.7</c:v>
                </c:pt>
                <c:pt idx="739">
                  <c:v>2.83</c:v>
                </c:pt>
                <c:pt idx="740">
                  <c:v>2.84</c:v>
                </c:pt>
                <c:pt idx="741">
                  <c:v>2.85</c:v>
                </c:pt>
                <c:pt idx="742">
                  <c:v>2.93</c:v>
                </c:pt>
                <c:pt idx="743">
                  <c:v>2.85</c:v>
                </c:pt>
                <c:pt idx="744">
                  <c:v>2.9</c:v>
                </c:pt>
                <c:pt idx="745">
                  <c:v>2.9</c:v>
                </c:pt>
                <c:pt idx="746">
                  <c:v>2.81</c:v>
                </c:pt>
                <c:pt idx="747">
                  <c:v>2.77</c:v>
                </c:pt>
                <c:pt idx="748">
                  <c:v>2.82</c:v>
                </c:pt>
                <c:pt idx="749">
                  <c:v>2.85</c:v>
                </c:pt>
                <c:pt idx="750">
                  <c:v>2.89</c:v>
                </c:pt>
                <c:pt idx="751">
                  <c:v>2.99</c:v>
                </c:pt>
                <c:pt idx="752">
                  <c:v>2.97</c:v>
                </c:pt>
                <c:pt idx="753">
                  <c:v>2.93</c:v>
                </c:pt>
                <c:pt idx="754">
                  <c:v>3.05</c:v>
                </c:pt>
                <c:pt idx="755">
                  <c:v>3.12</c:v>
                </c:pt>
                <c:pt idx="756">
                  <c:v>3.05</c:v>
                </c:pt>
                <c:pt idx="757">
                  <c:v>2.99</c:v>
                </c:pt>
                <c:pt idx="758">
                  <c:v>2.91</c:v>
                </c:pt>
                <c:pt idx="759">
                  <c:v>2.84</c:v>
                </c:pt>
                <c:pt idx="760">
                  <c:v>2.93</c:v>
                </c:pt>
                <c:pt idx="761">
                  <c:v>2.88</c:v>
                </c:pt>
                <c:pt idx="762">
                  <c:v>2.98</c:v>
                </c:pt>
                <c:pt idx="763">
                  <c:v>2.89</c:v>
                </c:pt>
                <c:pt idx="764">
                  <c:v>2.84</c:v>
                </c:pt>
                <c:pt idx="765">
                  <c:v>2.78</c:v>
                </c:pt>
                <c:pt idx="766">
                  <c:v>2.86</c:v>
                </c:pt>
                <c:pt idx="767">
                  <c:v>2.76</c:v>
                </c:pt>
                <c:pt idx="768">
                  <c:v>2.75</c:v>
                </c:pt>
                <c:pt idx="769">
                  <c:v>2.75</c:v>
                </c:pt>
                <c:pt idx="770">
                  <c:v>2.74</c:v>
                </c:pt>
                <c:pt idx="771">
                  <c:v>2.7949999999999999</c:v>
                </c:pt>
                <c:pt idx="772">
                  <c:v>2.85</c:v>
                </c:pt>
                <c:pt idx="773">
                  <c:v>2.94</c:v>
                </c:pt>
                <c:pt idx="774">
                  <c:v>2.92</c:v>
                </c:pt>
                <c:pt idx="775">
                  <c:v>2.96</c:v>
                </c:pt>
                <c:pt idx="776">
                  <c:v>3.04</c:v>
                </c:pt>
                <c:pt idx="777">
                  <c:v>2.98</c:v>
                </c:pt>
                <c:pt idx="778">
                  <c:v>3.03</c:v>
                </c:pt>
                <c:pt idx="779">
                  <c:v>3.04</c:v>
                </c:pt>
                <c:pt idx="780">
                  <c:v>3.15</c:v>
                </c:pt>
                <c:pt idx="781">
                  <c:v>3.43</c:v>
                </c:pt>
                <c:pt idx="782">
                  <c:v>3.49</c:v>
                </c:pt>
                <c:pt idx="783">
                  <c:v>3.33</c:v>
                </c:pt>
                <c:pt idx="784">
                  <c:v>3.28</c:v>
                </c:pt>
                <c:pt idx="785">
                  <c:v>3.25</c:v>
                </c:pt>
                <c:pt idx="786">
                  <c:v>3.2800000000000002</c:v>
                </c:pt>
                <c:pt idx="787">
                  <c:v>3.31</c:v>
                </c:pt>
                <c:pt idx="788">
                  <c:v>3.16</c:v>
                </c:pt>
                <c:pt idx="789">
                  <c:v>3.09</c:v>
                </c:pt>
                <c:pt idx="790">
                  <c:v>3.13</c:v>
                </c:pt>
                <c:pt idx="791">
                  <c:v>3.2</c:v>
                </c:pt>
                <c:pt idx="792">
                  <c:v>3.2</c:v>
                </c:pt>
                <c:pt idx="793">
                  <c:v>3.1</c:v>
                </c:pt>
                <c:pt idx="794">
                  <c:v>2.98</c:v>
                </c:pt>
                <c:pt idx="795">
                  <c:v>2.88</c:v>
                </c:pt>
                <c:pt idx="796">
                  <c:v>2.8499999999999996</c:v>
                </c:pt>
                <c:pt idx="797">
                  <c:v>2.82</c:v>
                </c:pt>
                <c:pt idx="798">
                  <c:v>2.93</c:v>
                </c:pt>
                <c:pt idx="799">
                  <c:v>3.01</c:v>
                </c:pt>
                <c:pt idx="800">
                  <c:v>3.09</c:v>
                </c:pt>
                <c:pt idx="801">
                  <c:v>2.99</c:v>
                </c:pt>
                <c:pt idx="802">
                  <c:v>2.96</c:v>
                </c:pt>
                <c:pt idx="803">
                  <c:v>2.91</c:v>
                </c:pt>
                <c:pt idx="804">
                  <c:v>2.96</c:v>
                </c:pt>
                <c:pt idx="805">
                  <c:v>2.93</c:v>
                </c:pt>
                <c:pt idx="806">
                  <c:v>2.96</c:v>
                </c:pt>
                <c:pt idx="807">
                  <c:v>3.01</c:v>
                </c:pt>
                <c:pt idx="808">
                  <c:v>3.04</c:v>
                </c:pt>
                <c:pt idx="809">
                  <c:v>2.91</c:v>
                </c:pt>
                <c:pt idx="810">
                  <c:v>2.77</c:v>
                </c:pt>
                <c:pt idx="811">
                  <c:v>2.81</c:v>
                </c:pt>
                <c:pt idx="812">
                  <c:v>2.81</c:v>
                </c:pt>
                <c:pt idx="813">
                  <c:v>2.78</c:v>
                </c:pt>
                <c:pt idx="814">
                  <c:v>2.68</c:v>
                </c:pt>
                <c:pt idx="815">
                  <c:v>2.67</c:v>
                </c:pt>
                <c:pt idx="816">
                  <c:v>2.6</c:v>
                </c:pt>
                <c:pt idx="817">
                  <c:v>2.75</c:v>
                </c:pt>
                <c:pt idx="818">
                  <c:v>2.73</c:v>
                </c:pt>
                <c:pt idx="819">
                  <c:v>2.68</c:v>
                </c:pt>
                <c:pt idx="820">
                  <c:v>2.83</c:v>
                </c:pt>
                <c:pt idx="821">
                  <c:v>2.77</c:v>
                </c:pt>
                <c:pt idx="822">
                  <c:v>2.8</c:v>
                </c:pt>
                <c:pt idx="823">
                  <c:v>2.78</c:v>
                </c:pt>
                <c:pt idx="824">
                  <c:v>2.87</c:v>
                </c:pt>
                <c:pt idx="825">
                  <c:v>2.84</c:v>
                </c:pt>
                <c:pt idx="826">
                  <c:v>2.79</c:v>
                </c:pt>
                <c:pt idx="827">
                  <c:v>2.82</c:v>
                </c:pt>
                <c:pt idx="828">
                  <c:v>2.89</c:v>
                </c:pt>
                <c:pt idx="829">
                  <c:v>2.88</c:v>
                </c:pt>
                <c:pt idx="830">
                  <c:v>2.98</c:v>
                </c:pt>
                <c:pt idx="831">
                  <c:v>3.03</c:v>
                </c:pt>
                <c:pt idx="832">
                  <c:v>3.05</c:v>
                </c:pt>
                <c:pt idx="833">
                  <c:v>3.11</c:v>
                </c:pt>
                <c:pt idx="834">
                  <c:v>3.03</c:v>
                </c:pt>
                <c:pt idx="835">
                  <c:v>3.04</c:v>
                </c:pt>
                <c:pt idx="836">
                  <c:v>3.12</c:v>
                </c:pt>
                <c:pt idx="837">
                  <c:v>3.11</c:v>
                </c:pt>
                <c:pt idx="838">
                  <c:v>3.15</c:v>
                </c:pt>
                <c:pt idx="839">
                  <c:v>3.26</c:v>
                </c:pt>
                <c:pt idx="840">
                  <c:v>3.2</c:v>
                </c:pt>
                <c:pt idx="841">
                  <c:v>3.2650000000000001</c:v>
                </c:pt>
                <c:pt idx="842">
                  <c:v>3.33</c:v>
                </c:pt>
                <c:pt idx="843">
                  <c:v>3.27</c:v>
                </c:pt>
                <c:pt idx="844">
                  <c:v>3.29</c:v>
                </c:pt>
                <c:pt idx="845">
                  <c:v>3.33</c:v>
                </c:pt>
                <c:pt idx="846">
                  <c:v>3.37</c:v>
                </c:pt>
                <c:pt idx="847">
                  <c:v>3.42</c:v>
                </c:pt>
                <c:pt idx="848">
                  <c:v>3.41</c:v>
                </c:pt>
                <c:pt idx="849">
                  <c:v>3.45</c:v>
                </c:pt>
                <c:pt idx="850">
                  <c:v>3.45</c:v>
                </c:pt>
                <c:pt idx="851">
                  <c:v>3.49</c:v>
                </c:pt>
                <c:pt idx="852">
                  <c:v>3.57</c:v>
                </c:pt>
                <c:pt idx="853">
                  <c:v>3.51</c:v>
                </c:pt>
                <c:pt idx="854">
                  <c:v>3.7</c:v>
                </c:pt>
                <c:pt idx="855">
                  <c:v>3.69</c:v>
                </c:pt>
                <c:pt idx="856">
                  <c:v>3.88</c:v>
                </c:pt>
                <c:pt idx="857">
                  <c:v>3.97</c:v>
                </c:pt>
                <c:pt idx="858">
                  <c:v>3.72</c:v>
                </c:pt>
                <c:pt idx="859">
                  <c:v>3.76</c:v>
                </c:pt>
                <c:pt idx="860">
                  <c:v>3.83</c:v>
                </c:pt>
                <c:pt idx="861">
                  <c:v>3.67</c:v>
                </c:pt>
                <c:pt idx="862">
                  <c:v>3.62</c:v>
                </c:pt>
                <c:pt idx="863">
                  <c:v>3.76</c:v>
                </c:pt>
                <c:pt idx="864">
                  <c:v>3.83</c:v>
                </c:pt>
                <c:pt idx="865">
                  <c:v>3.89</c:v>
                </c:pt>
                <c:pt idx="866">
                  <c:v>3.91</c:v>
                </c:pt>
                <c:pt idx="867">
                  <c:v>3.93</c:v>
                </c:pt>
                <c:pt idx="868">
                  <c:v>3.91</c:v>
                </c:pt>
                <c:pt idx="869">
                  <c:v>3.97</c:v>
                </c:pt>
                <c:pt idx="870">
                  <c:v>4</c:v>
                </c:pt>
                <c:pt idx="871">
                  <c:v>4.0199999999999996</c:v>
                </c:pt>
                <c:pt idx="872">
                  <c:v>4.01</c:v>
                </c:pt>
                <c:pt idx="873">
                  <c:v>4.1399999999999997</c:v>
                </c:pt>
                <c:pt idx="874">
                  <c:v>4.24</c:v>
                </c:pt>
                <c:pt idx="875">
                  <c:v>4.21</c:v>
                </c:pt>
                <c:pt idx="876">
                  <c:v>4.25</c:v>
                </c:pt>
                <c:pt idx="877">
                  <c:v>4.0999999999999996</c:v>
                </c:pt>
                <c:pt idx="878">
                  <c:v>4.04</c:v>
                </c:pt>
                <c:pt idx="879">
                  <c:v>3.96</c:v>
                </c:pt>
                <c:pt idx="880">
                  <c:v>4.0199999999999996</c:v>
                </c:pt>
                <c:pt idx="881">
                  <c:v>4.0999999999999996</c:v>
                </c:pt>
                <c:pt idx="882">
                  <c:v>4.07</c:v>
                </c:pt>
                <c:pt idx="883">
                  <c:v>4.0999999999999996</c:v>
                </c:pt>
                <c:pt idx="884">
                  <c:v>4.1399999999999997</c:v>
                </c:pt>
                <c:pt idx="885">
                  <c:v>4.17</c:v>
                </c:pt>
                <c:pt idx="886">
                  <c:v>4.22</c:v>
                </c:pt>
                <c:pt idx="887">
                  <c:v>4.1399999999999997</c:v>
                </c:pt>
                <c:pt idx="888">
                  <c:v>4.12</c:v>
                </c:pt>
                <c:pt idx="889">
                  <c:v>3.82</c:v>
                </c:pt>
                <c:pt idx="890">
                  <c:v>3.8499999999999996</c:v>
                </c:pt>
                <c:pt idx="891">
                  <c:v>3.88</c:v>
                </c:pt>
                <c:pt idx="892">
                  <c:v>3.8</c:v>
                </c:pt>
                <c:pt idx="893">
                  <c:v>3.67</c:v>
                </c:pt>
                <c:pt idx="894">
                  <c:v>3.77</c:v>
                </c:pt>
                <c:pt idx="895">
                  <c:v>3.82</c:v>
                </c:pt>
                <c:pt idx="896">
                  <c:v>3.83</c:v>
                </c:pt>
                <c:pt idx="897">
                  <c:v>3.76</c:v>
                </c:pt>
                <c:pt idx="898">
                  <c:v>3.71</c:v>
                </c:pt>
                <c:pt idx="899">
                  <c:v>3.6950000000000003</c:v>
                </c:pt>
                <c:pt idx="900">
                  <c:v>3.68</c:v>
                </c:pt>
                <c:pt idx="901">
                  <c:v>3.69</c:v>
                </c:pt>
                <c:pt idx="902">
                  <c:v>3.75</c:v>
                </c:pt>
                <c:pt idx="903">
                  <c:v>3.68</c:v>
                </c:pt>
                <c:pt idx="904">
                  <c:v>3.53</c:v>
                </c:pt>
                <c:pt idx="905">
                  <c:v>3.51</c:v>
                </c:pt>
                <c:pt idx="906">
                  <c:v>3.6</c:v>
                </c:pt>
                <c:pt idx="907">
                  <c:v>3.51</c:v>
                </c:pt>
                <c:pt idx="908">
                  <c:v>3.42</c:v>
                </c:pt>
                <c:pt idx="909">
                  <c:v>3.48</c:v>
                </c:pt>
                <c:pt idx="910">
                  <c:v>3.57</c:v>
                </c:pt>
                <c:pt idx="911">
                  <c:v>3.61</c:v>
                </c:pt>
                <c:pt idx="912">
                  <c:v>3.51</c:v>
                </c:pt>
                <c:pt idx="913">
                  <c:v>3.49</c:v>
                </c:pt>
                <c:pt idx="914">
                  <c:v>3.44</c:v>
                </c:pt>
                <c:pt idx="915">
                  <c:v>3.48</c:v>
                </c:pt>
                <c:pt idx="916">
                  <c:v>3.57</c:v>
                </c:pt>
                <c:pt idx="917">
                  <c:v>3.69</c:v>
                </c:pt>
                <c:pt idx="918">
                  <c:v>3.68</c:v>
                </c:pt>
                <c:pt idx="919">
                  <c:v>3.67</c:v>
                </c:pt>
                <c:pt idx="920">
                  <c:v>3.75</c:v>
                </c:pt>
                <c:pt idx="921">
                  <c:v>3.7949999999999999</c:v>
                </c:pt>
                <c:pt idx="922">
                  <c:v>3.84</c:v>
                </c:pt>
                <c:pt idx="923">
                  <c:v>3.88</c:v>
                </c:pt>
                <c:pt idx="924">
                  <c:v>3.83</c:v>
                </c:pt>
                <c:pt idx="925">
                  <c:v>3.88</c:v>
                </c:pt>
                <c:pt idx="926">
                  <c:v>3.835</c:v>
                </c:pt>
                <c:pt idx="927">
                  <c:v>3.79</c:v>
                </c:pt>
                <c:pt idx="928">
                  <c:v>3.69</c:v>
                </c:pt>
                <c:pt idx="929">
                  <c:v>3.71</c:v>
                </c:pt>
                <c:pt idx="930">
                  <c:v>3.55</c:v>
                </c:pt>
                <c:pt idx="931">
                  <c:v>3.53</c:v>
                </c:pt>
                <c:pt idx="932">
                  <c:v>3.61</c:v>
                </c:pt>
                <c:pt idx="933">
                  <c:v>3.54</c:v>
                </c:pt>
                <c:pt idx="934">
                  <c:v>3.43</c:v>
                </c:pt>
                <c:pt idx="935">
                  <c:v>3.49</c:v>
                </c:pt>
                <c:pt idx="936">
                  <c:v>3.51</c:v>
                </c:pt>
                <c:pt idx="937">
                  <c:v>3.53</c:v>
                </c:pt>
                <c:pt idx="938">
                  <c:v>3.37</c:v>
                </c:pt>
                <c:pt idx="939">
                  <c:v>3.39</c:v>
                </c:pt>
                <c:pt idx="940">
                  <c:v>3.48</c:v>
                </c:pt>
                <c:pt idx="941">
                  <c:v>3.52</c:v>
                </c:pt>
                <c:pt idx="942">
                  <c:v>3.46</c:v>
                </c:pt>
                <c:pt idx="943">
                  <c:v>3.46</c:v>
                </c:pt>
                <c:pt idx="944">
                  <c:v>3.49</c:v>
                </c:pt>
                <c:pt idx="945">
                  <c:v>3.52</c:v>
                </c:pt>
                <c:pt idx="946">
                  <c:v>3.55</c:v>
                </c:pt>
                <c:pt idx="947">
                  <c:v>3.52</c:v>
                </c:pt>
                <c:pt idx="948">
                  <c:v>3.39</c:v>
                </c:pt>
                <c:pt idx="949">
                  <c:v>3.4</c:v>
                </c:pt>
                <c:pt idx="950">
                  <c:v>3.53</c:v>
                </c:pt>
                <c:pt idx="951">
                  <c:v>3.63</c:v>
                </c:pt>
                <c:pt idx="952">
                  <c:v>3.67</c:v>
                </c:pt>
                <c:pt idx="953">
                  <c:v>3.63</c:v>
                </c:pt>
                <c:pt idx="954">
                  <c:v>3.67</c:v>
                </c:pt>
                <c:pt idx="955">
                  <c:v>3.74</c:v>
                </c:pt>
                <c:pt idx="956">
                  <c:v>3.72</c:v>
                </c:pt>
                <c:pt idx="957">
                  <c:v>3.77</c:v>
                </c:pt>
                <c:pt idx="958">
                  <c:v>3.81</c:v>
                </c:pt>
                <c:pt idx="959">
                  <c:v>3.86</c:v>
                </c:pt>
                <c:pt idx="960">
                  <c:v>3.82</c:v>
                </c:pt>
                <c:pt idx="961">
                  <c:v>3.8849999999999998</c:v>
                </c:pt>
                <c:pt idx="962">
                  <c:v>3.95</c:v>
                </c:pt>
                <c:pt idx="963">
                  <c:v>3.93</c:v>
                </c:pt>
                <c:pt idx="964">
                  <c:v>3.88</c:v>
                </c:pt>
                <c:pt idx="965">
                  <c:v>3.95</c:v>
                </c:pt>
                <c:pt idx="966">
                  <c:v>3.92</c:v>
                </c:pt>
                <c:pt idx="967">
                  <c:v>3.92</c:v>
                </c:pt>
                <c:pt idx="968">
                  <c:v>4.01</c:v>
                </c:pt>
                <c:pt idx="969">
                  <c:v>4.08</c:v>
                </c:pt>
                <c:pt idx="970">
                  <c:v>3.97</c:v>
                </c:pt>
                <c:pt idx="971">
                  <c:v>3.98</c:v>
                </c:pt>
                <c:pt idx="972">
                  <c:v>3.97</c:v>
                </c:pt>
                <c:pt idx="973">
                  <c:v>3.98</c:v>
                </c:pt>
                <c:pt idx="974">
                  <c:v>3.93</c:v>
                </c:pt>
                <c:pt idx="975">
                  <c:v>3.7</c:v>
                </c:pt>
                <c:pt idx="976">
                  <c:v>3.55</c:v>
                </c:pt>
                <c:pt idx="977">
                  <c:v>3.64</c:v>
                </c:pt>
                <c:pt idx="978">
                  <c:v>3.51</c:v>
                </c:pt>
                <c:pt idx="979">
                  <c:v>3.56</c:v>
                </c:pt>
                <c:pt idx="980">
                  <c:v>3.39</c:v>
                </c:pt>
                <c:pt idx="981">
                  <c:v>3.47</c:v>
                </c:pt>
                <c:pt idx="982">
                  <c:v>3.59</c:v>
                </c:pt>
                <c:pt idx="983">
                  <c:v>3.48</c:v>
                </c:pt>
                <c:pt idx="984">
                  <c:v>3.38</c:v>
                </c:pt>
                <c:pt idx="985">
                  <c:v>3.38</c:v>
                </c:pt>
                <c:pt idx="986">
                  <c:v>3.53</c:v>
                </c:pt>
                <c:pt idx="987">
                  <c:v>3.55</c:v>
                </c:pt>
                <c:pt idx="988">
                  <c:v>3.57</c:v>
                </c:pt>
                <c:pt idx="989">
                  <c:v>3.55</c:v>
                </c:pt>
                <c:pt idx="990">
                  <c:v>3.48</c:v>
                </c:pt>
                <c:pt idx="991">
                  <c:v>3.43</c:v>
                </c:pt>
                <c:pt idx="992">
                  <c:v>3.35</c:v>
                </c:pt>
                <c:pt idx="993">
                  <c:v>3.3</c:v>
                </c:pt>
                <c:pt idx="994">
                  <c:v>3.3</c:v>
                </c:pt>
                <c:pt idx="995">
                  <c:v>3.39</c:v>
                </c:pt>
                <c:pt idx="996">
                  <c:v>3.41</c:v>
                </c:pt>
                <c:pt idx="997">
                  <c:v>3.43</c:v>
                </c:pt>
                <c:pt idx="998">
                  <c:v>3.41</c:v>
                </c:pt>
                <c:pt idx="999">
                  <c:v>3.45</c:v>
                </c:pt>
                <c:pt idx="1000">
                  <c:v>3.52</c:v>
                </c:pt>
                <c:pt idx="1001">
                  <c:v>3.6</c:v>
                </c:pt>
                <c:pt idx="1002">
                  <c:v>3.58</c:v>
                </c:pt>
                <c:pt idx="1003">
                  <c:v>3.6</c:v>
                </c:pt>
                <c:pt idx="1004">
                  <c:v>3.54</c:v>
                </c:pt>
                <c:pt idx="1005">
                  <c:v>3.57</c:v>
                </c:pt>
                <c:pt idx="1006">
                  <c:v>3.52</c:v>
                </c:pt>
                <c:pt idx="1007">
                  <c:v>3.4</c:v>
                </c:pt>
                <c:pt idx="1008">
                  <c:v>3.43</c:v>
                </c:pt>
                <c:pt idx="1009">
                  <c:v>3.53</c:v>
                </c:pt>
                <c:pt idx="1010">
                  <c:v>3.44</c:v>
                </c:pt>
                <c:pt idx="1011">
                  <c:v>3.59</c:v>
                </c:pt>
                <c:pt idx="1012">
                  <c:v>3.44</c:v>
                </c:pt>
                <c:pt idx="1013">
                  <c:v>3.38</c:v>
                </c:pt>
                <c:pt idx="1014">
                  <c:v>3.37</c:v>
                </c:pt>
                <c:pt idx="1015">
                  <c:v>3.44</c:v>
                </c:pt>
                <c:pt idx="1016">
                  <c:v>3.52</c:v>
                </c:pt>
                <c:pt idx="1017">
                  <c:v>3.53</c:v>
                </c:pt>
                <c:pt idx="1018">
                  <c:v>3.43</c:v>
                </c:pt>
                <c:pt idx="1019">
                  <c:v>3.39</c:v>
                </c:pt>
                <c:pt idx="1020">
                  <c:v>3.46</c:v>
                </c:pt>
                <c:pt idx="1021">
                  <c:v>3.5</c:v>
                </c:pt>
                <c:pt idx="1022">
                  <c:v>3.54</c:v>
                </c:pt>
                <c:pt idx="1023">
                  <c:v>3.57</c:v>
                </c:pt>
                <c:pt idx="1024">
                  <c:v>3.65</c:v>
                </c:pt>
                <c:pt idx="1025">
                  <c:v>3.7</c:v>
                </c:pt>
                <c:pt idx="1026">
                  <c:v>3.72</c:v>
                </c:pt>
                <c:pt idx="1027">
                  <c:v>3.7</c:v>
                </c:pt>
                <c:pt idx="1028">
                  <c:v>3.73</c:v>
                </c:pt>
                <c:pt idx="1029">
                  <c:v>3.83</c:v>
                </c:pt>
                <c:pt idx="1030">
                  <c:v>3.8</c:v>
                </c:pt>
                <c:pt idx="1031">
                  <c:v>3.7450000000000001</c:v>
                </c:pt>
                <c:pt idx="1032">
                  <c:v>3.69</c:v>
                </c:pt>
                <c:pt idx="1033">
                  <c:v>3.64</c:v>
                </c:pt>
                <c:pt idx="1034">
                  <c:v>3.61</c:v>
                </c:pt>
                <c:pt idx="1035">
                  <c:v>3.69</c:v>
                </c:pt>
                <c:pt idx="1036">
                  <c:v>3.69</c:v>
                </c:pt>
                <c:pt idx="1037">
                  <c:v>3.7</c:v>
                </c:pt>
                <c:pt idx="1038">
                  <c:v>3.79</c:v>
                </c:pt>
                <c:pt idx="1039">
                  <c:v>3.73</c:v>
                </c:pt>
                <c:pt idx="1040">
                  <c:v>3.75</c:v>
                </c:pt>
                <c:pt idx="1041">
                  <c:v>3.73</c:v>
                </c:pt>
                <c:pt idx="1042">
                  <c:v>3.84</c:v>
                </c:pt>
                <c:pt idx="1043">
                  <c:v>3.83</c:v>
                </c:pt>
                <c:pt idx="1044">
                  <c:v>3.72</c:v>
                </c:pt>
                <c:pt idx="1045">
                  <c:v>3.77</c:v>
                </c:pt>
                <c:pt idx="1046">
                  <c:v>3.7549999999999999</c:v>
                </c:pt>
                <c:pt idx="1047">
                  <c:v>3.74</c:v>
                </c:pt>
                <c:pt idx="1048">
                  <c:v>3.72</c:v>
                </c:pt>
                <c:pt idx="1049">
                  <c:v>3.8</c:v>
                </c:pt>
                <c:pt idx="1050">
                  <c:v>3.74</c:v>
                </c:pt>
                <c:pt idx="1051">
                  <c:v>3.72</c:v>
                </c:pt>
                <c:pt idx="1052">
                  <c:v>3.77</c:v>
                </c:pt>
                <c:pt idx="1053">
                  <c:v>3.71</c:v>
                </c:pt>
                <c:pt idx="1054">
                  <c:v>3.85</c:v>
                </c:pt>
                <c:pt idx="1055">
                  <c:v>3.81</c:v>
                </c:pt>
                <c:pt idx="1056">
                  <c:v>3.86</c:v>
                </c:pt>
                <c:pt idx="1057">
                  <c:v>3.9050000000000002</c:v>
                </c:pt>
                <c:pt idx="1058">
                  <c:v>3.95</c:v>
                </c:pt>
                <c:pt idx="1059">
                  <c:v>4.05</c:v>
                </c:pt>
                <c:pt idx="1060">
                  <c:v>4.0599999999999996</c:v>
                </c:pt>
                <c:pt idx="1061">
                  <c:v>4.01</c:v>
                </c:pt>
                <c:pt idx="1062">
                  <c:v>3.99</c:v>
                </c:pt>
                <c:pt idx="1063">
                  <c:v>3.86</c:v>
                </c:pt>
                <c:pt idx="1064">
                  <c:v>3.76</c:v>
                </c:pt>
                <c:pt idx="1065">
                  <c:v>3.83</c:v>
                </c:pt>
                <c:pt idx="1066">
                  <c:v>3.81</c:v>
                </c:pt>
                <c:pt idx="1067">
                  <c:v>3.8</c:v>
                </c:pt>
                <c:pt idx="1068">
                  <c:v>3.75</c:v>
                </c:pt>
                <c:pt idx="1069">
                  <c:v>3.85</c:v>
                </c:pt>
                <c:pt idx="1070">
                  <c:v>3.84</c:v>
                </c:pt>
                <c:pt idx="1071">
                  <c:v>3.86</c:v>
                </c:pt>
                <c:pt idx="1072">
                  <c:v>3.91</c:v>
                </c:pt>
                <c:pt idx="1073">
                  <c:v>3.86</c:v>
                </c:pt>
                <c:pt idx="1074">
                  <c:v>4.01</c:v>
                </c:pt>
                <c:pt idx="1075">
                  <c:v>3.96</c:v>
                </c:pt>
                <c:pt idx="1076">
                  <c:v>3.97</c:v>
                </c:pt>
                <c:pt idx="1077">
                  <c:v>4.05</c:v>
                </c:pt>
                <c:pt idx="1078">
                  <c:v>4.08</c:v>
                </c:pt>
                <c:pt idx="1079">
                  <c:v>4.2</c:v>
                </c:pt>
                <c:pt idx="1080">
                  <c:v>4.05</c:v>
                </c:pt>
                <c:pt idx="1081">
                  <c:v>4.09</c:v>
                </c:pt>
                <c:pt idx="1082">
                  <c:v>4.0199999999999996</c:v>
                </c:pt>
                <c:pt idx="1083">
                  <c:v>4</c:v>
                </c:pt>
                <c:pt idx="1084">
                  <c:v>4.09</c:v>
                </c:pt>
                <c:pt idx="1085">
                  <c:v>4.16</c:v>
                </c:pt>
                <c:pt idx="1086">
                  <c:v>4.1900000000000004</c:v>
                </c:pt>
                <c:pt idx="1087">
                  <c:v>4.21</c:v>
                </c:pt>
                <c:pt idx="1088">
                  <c:v>4.28</c:v>
                </c:pt>
                <c:pt idx="1089">
                  <c:v>4.3</c:v>
                </c:pt>
                <c:pt idx="1090">
                  <c:v>4.26</c:v>
                </c:pt>
                <c:pt idx="1091">
                  <c:v>4.34</c:v>
                </c:pt>
                <c:pt idx="1092">
                  <c:v>4.34</c:v>
                </c:pt>
                <c:pt idx="1093">
                  <c:v>4.1900000000000004</c:v>
                </c:pt>
                <c:pt idx="1094">
                  <c:v>4.2300000000000004</c:v>
                </c:pt>
                <c:pt idx="1095">
                  <c:v>4.25</c:v>
                </c:pt>
                <c:pt idx="1096">
                  <c:v>4.2</c:v>
                </c:pt>
                <c:pt idx="1097">
                  <c:v>4.12</c:v>
                </c:pt>
                <c:pt idx="1098">
                  <c:v>4.12</c:v>
                </c:pt>
                <c:pt idx="1099">
                  <c:v>4.09</c:v>
                </c:pt>
                <c:pt idx="1100">
                  <c:v>4.18</c:v>
                </c:pt>
                <c:pt idx="1101">
                  <c:v>4.2249999999999996</c:v>
                </c:pt>
                <c:pt idx="1102">
                  <c:v>4.2699999999999996</c:v>
                </c:pt>
                <c:pt idx="1103">
                  <c:v>4.3</c:v>
                </c:pt>
                <c:pt idx="1104">
                  <c:v>4.2699999999999996</c:v>
                </c:pt>
                <c:pt idx="1105">
                  <c:v>4.26</c:v>
                </c:pt>
                <c:pt idx="1106">
                  <c:v>4.29</c:v>
                </c:pt>
                <c:pt idx="1107">
                  <c:v>4.2699999999999996</c:v>
                </c:pt>
                <c:pt idx="1108">
                  <c:v>4.25</c:v>
                </c:pt>
                <c:pt idx="1109">
                  <c:v>4.29</c:v>
                </c:pt>
                <c:pt idx="1110">
                  <c:v>4.33</c:v>
                </c:pt>
                <c:pt idx="1111">
                  <c:v>4.32</c:v>
                </c:pt>
                <c:pt idx="1112">
                  <c:v>4.37</c:v>
                </c:pt>
                <c:pt idx="1113">
                  <c:v>4.3499999999999996</c:v>
                </c:pt>
                <c:pt idx="1114">
                  <c:v>4.49</c:v>
                </c:pt>
                <c:pt idx="1115">
                  <c:v>4.4400000000000004</c:v>
                </c:pt>
                <c:pt idx="1116">
                  <c:v>4.55</c:v>
                </c:pt>
                <c:pt idx="1117">
                  <c:v>4.5599999999999996</c:v>
                </c:pt>
                <c:pt idx="1118">
                  <c:v>4.6100000000000003</c:v>
                </c:pt>
                <c:pt idx="1119">
                  <c:v>4.59</c:v>
                </c:pt>
                <c:pt idx="1120">
                  <c:v>4.59</c:v>
                </c:pt>
                <c:pt idx="1121">
                  <c:v>4.6900000000000004</c:v>
                </c:pt>
                <c:pt idx="1122">
                  <c:v>4.8099999999999996</c:v>
                </c:pt>
                <c:pt idx="1123">
                  <c:v>4.7300000000000004</c:v>
                </c:pt>
                <c:pt idx="1124">
                  <c:v>4.72</c:v>
                </c:pt>
                <c:pt idx="1125">
                  <c:v>4.78</c:v>
                </c:pt>
                <c:pt idx="1126">
                  <c:v>4.7200000000000006</c:v>
                </c:pt>
                <c:pt idx="1127">
                  <c:v>4.66</c:v>
                </c:pt>
                <c:pt idx="1128">
                  <c:v>4.58</c:v>
                </c:pt>
                <c:pt idx="1129">
                  <c:v>4.7</c:v>
                </c:pt>
                <c:pt idx="1130">
                  <c:v>4.63</c:v>
                </c:pt>
                <c:pt idx="1131">
                  <c:v>4.71</c:v>
                </c:pt>
                <c:pt idx="1132">
                  <c:v>4.83</c:v>
                </c:pt>
                <c:pt idx="1133">
                  <c:v>4.91</c:v>
                </c:pt>
                <c:pt idx="1134">
                  <c:v>4.9800000000000004</c:v>
                </c:pt>
                <c:pt idx="1135">
                  <c:v>4.93</c:v>
                </c:pt>
                <c:pt idx="1136">
                  <c:v>4.8600000000000003</c:v>
                </c:pt>
                <c:pt idx="1137">
                  <c:v>4.83</c:v>
                </c:pt>
                <c:pt idx="1138">
                  <c:v>4.95</c:v>
                </c:pt>
                <c:pt idx="1139">
                  <c:v>4.8600000000000003</c:v>
                </c:pt>
                <c:pt idx="1140">
                  <c:v>4.84</c:v>
                </c:pt>
                <c:pt idx="1141">
                  <c:v>4.88</c:v>
                </c:pt>
                <c:pt idx="1142">
                  <c:v>4.88</c:v>
                </c:pt>
                <c:pt idx="1143">
                  <c:v>4.7699999999999996</c:v>
                </c:pt>
                <c:pt idx="1144">
                  <c:v>4.67</c:v>
                </c:pt>
                <c:pt idx="1145">
                  <c:v>4.57</c:v>
                </c:pt>
                <c:pt idx="1146">
                  <c:v>4.67</c:v>
                </c:pt>
                <c:pt idx="1147">
                  <c:v>4.58</c:v>
                </c:pt>
                <c:pt idx="1148">
                  <c:v>4.49</c:v>
                </c:pt>
                <c:pt idx="1149">
                  <c:v>4.62</c:v>
                </c:pt>
                <c:pt idx="1150">
                  <c:v>4.6100000000000003</c:v>
                </c:pt>
                <c:pt idx="1151">
                  <c:v>4.63</c:v>
                </c:pt>
                <c:pt idx="1152">
                  <c:v>4.4400000000000004</c:v>
                </c:pt>
                <c:pt idx="1153">
                  <c:v>4.53</c:v>
                </c:pt>
                <c:pt idx="1154">
                  <c:v>4.45</c:v>
                </c:pt>
                <c:pt idx="1155">
                  <c:v>4.4400000000000004</c:v>
                </c:pt>
                <c:pt idx="1156">
                  <c:v>4.42</c:v>
                </c:pt>
                <c:pt idx="1157">
                  <c:v>4.41</c:v>
                </c:pt>
                <c:pt idx="1158">
                  <c:v>4.42</c:v>
                </c:pt>
                <c:pt idx="1159">
                  <c:v>4.4450000000000003</c:v>
                </c:pt>
                <c:pt idx="1160">
                  <c:v>4.47</c:v>
                </c:pt>
                <c:pt idx="1161">
                  <c:v>4.3899999999999997</c:v>
                </c:pt>
                <c:pt idx="1162">
                  <c:v>4.34</c:v>
                </c:pt>
                <c:pt idx="1163">
                  <c:v>4.2699999999999996</c:v>
                </c:pt>
                <c:pt idx="1164">
                  <c:v>4.37</c:v>
                </c:pt>
                <c:pt idx="1165">
                  <c:v>4.22</c:v>
                </c:pt>
                <c:pt idx="1166">
                  <c:v>4.28</c:v>
                </c:pt>
                <c:pt idx="1167">
                  <c:v>4.18</c:v>
                </c:pt>
                <c:pt idx="1168">
                  <c:v>4.12</c:v>
                </c:pt>
                <c:pt idx="1169">
                  <c:v>4.1399999999999997</c:v>
                </c:pt>
                <c:pt idx="1170">
                  <c:v>4.2300000000000004</c:v>
                </c:pt>
                <c:pt idx="1171">
                  <c:v>4.2300000000000004</c:v>
                </c:pt>
                <c:pt idx="1172">
                  <c:v>4.2</c:v>
                </c:pt>
                <c:pt idx="1173">
                  <c:v>4.04</c:v>
                </c:pt>
                <c:pt idx="1174">
                  <c:v>3.92</c:v>
                </c:pt>
                <c:pt idx="1175">
                  <c:v>3.91</c:v>
                </c:pt>
                <c:pt idx="1176">
                  <c:v>3.95</c:v>
                </c:pt>
                <c:pt idx="1177">
                  <c:v>3.93</c:v>
                </c:pt>
                <c:pt idx="1178">
                  <c:v>3.86</c:v>
                </c:pt>
                <c:pt idx="1179">
                  <c:v>3.89</c:v>
                </c:pt>
                <c:pt idx="1180">
                  <c:v>3.9</c:v>
                </c:pt>
                <c:pt idx="1181">
                  <c:v>3.895</c:v>
                </c:pt>
                <c:pt idx="1182">
                  <c:v>3.89</c:v>
                </c:pt>
                <c:pt idx="1183">
                  <c:v>3.79</c:v>
                </c:pt>
                <c:pt idx="1184">
                  <c:v>3.84</c:v>
                </c:pt>
                <c:pt idx="1185">
                  <c:v>3.88</c:v>
                </c:pt>
                <c:pt idx="1186">
                  <c:v>3.915</c:v>
                </c:pt>
                <c:pt idx="1187">
                  <c:v>3.95</c:v>
                </c:pt>
                <c:pt idx="1188">
                  <c:v>3.91</c:v>
                </c:pt>
                <c:pt idx="1189">
                  <c:v>3.99</c:v>
                </c:pt>
                <c:pt idx="1190">
                  <c:v>4.05</c:v>
                </c:pt>
                <c:pt idx="1191">
                  <c:v>4.01</c:v>
                </c:pt>
                <c:pt idx="1192">
                  <c:v>4.0199999999999996</c:v>
                </c:pt>
                <c:pt idx="1193">
                  <c:v>4.04</c:v>
                </c:pt>
                <c:pt idx="1194">
                  <c:v>3.98</c:v>
                </c:pt>
                <c:pt idx="1195">
                  <c:v>3.96</c:v>
                </c:pt>
                <c:pt idx="1196">
                  <c:v>4.0150000000000006</c:v>
                </c:pt>
              </c:numCache>
            </c:numRef>
          </c:xVal>
          <c:yVal>
            <c:numRef>
              <c:f>'Question 4'!$D$26:$D$1222</c:f>
              <c:numCache>
                <c:formatCode>General</c:formatCode>
                <c:ptCount val="1197"/>
                <c:pt idx="0">
                  <c:v>-1.7097600907374222E-3</c:v>
                </c:pt>
                <c:pt idx="1">
                  <c:v>-3.1709760090737227E-2</c:v>
                </c:pt>
                <c:pt idx="2">
                  <c:v>-3.1719192867741608E-2</c:v>
                </c:pt>
                <c:pt idx="3">
                  <c:v>-2.1728625644745314E-2</c:v>
                </c:pt>
                <c:pt idx="4">
                  <c:v>5.8265085837251984E-2</c:v>
                </c:pt>
                <c:pt idx="5">
                  <c:v>-5.1716048608740017E-2</c:v>
                </c:pt>
                <c:pt idx="6">
                  <c:v>-2.1731769903746923E-2</c:v>
                </c:pt>
                <c:pt idx="7">
                  <c:v>4.8261941578250145E-2</c:v>
                </c:pt>
                <c:pt idx="8">
                  <c:v>-4.1722337126743003E-2</c:v>
                </c:pt>
                <c:pt idx="9">
                  <c:v>-1.1734914162747856E-2</c:v>
                </c:pt>
                <c:pt idx="10">
                  <c:v>2.8261941578250127E-2</c:v>
                </c:pt>
                <c:pt idx="11">
                  <c:v>-5.1728625644745119E-2</c:v>
                </c:pt>
                <c:pt idx="12">
                  <c:v>-2.1744346939752246E-2</c:v>
                </c:pt>
                <c:pt idx="13">
                  <c:v>3.8249364542245257E-2</c:v>
                </c:pt>
                <c:pt idx="14">
                  <c:v>3.8261941578250358E-2</c:v>
                </c:pt>
                <c:pt idx="15">
                  <c:v>8.2745186142556548E-3</c:v>
                </c:pt>
                <c:pt idx="16">
                  <c:v>1.827766287325705E-2</c:v>
                </c:pt>
                <c:pt idx="17">
                  <c:v>-1.7160486087401949E-3</c:v>
                </c:pt>
                <c:pt idx="18">
                  <c:v>5.8283951391259858E-2</c:v>
                </c:pt>
                <c:pt idx="19">
                  <c:v>-1.1697183054732108E-2</c:v>
                </c:pt>
                <c:pt idx="20">
                  <c:v>-3.1700327313733734E-2</c:v>
                </c:pt>
                <c:pt idx="21">
                  <c:v>3.8290239909262613E-2</c:v>
                </c:pt>
                <c:pt idx="22">
                  <c:v>-7.1697183054732161E-2</c:v>
                </c:pt>
                <c:pt idx="23">
                  <c:v>-2.1719192867741377E-2</c:v>
                </c:pt>
                <c:pt idx="24">
                  <c:v>8.2745186142556548E-3</c:v>
                </c:pt>
                <c:pt idx="25">
                  <c:v>-1.7223371267429677E-3</c:v>
                </c:pt>
                <c:pt idx="26">
                  <c:v>2.8277662873257281E-2</c:v>
                </c:pt>
                <c:pt idx="27">
                  <c:v>-3.1712904349738835E-2</c:v>
                </c:pt>
                <c:pt idx="28">
                  <c:v>2.8277662873257281E-2</c:v>
                </c:pt>
                <c:pt idx="29">
                  <c:v>-1.7129043497385865E-3</c:v>
                </c:pt>
                <c:pt idx="30">
                  <c:v>-2.1712904349738604E-2</c:v>
                </c:pt>
                <c:pt idx="31">
                  <c:v>-1.7191928677413593E-3</c:v>
                </c:pt>
                <c:pt idx="32">
                  <c:v>-4.1719192867741395E-2</c:v>
                </c:pt>
                <c:pt idx="33">
                  <c:v>-0.12173176990374701</c:v>
                </c:pt>
                <c:pt idx="34">
                  <c:v>-4.1769501011762689E-2</c:v>
                </c:pt>
                <c:pt idx="35">
                  <c:v>-0.1117820780477683</c:v>
                </c:pt>
                <c:pt idx="36">
                  <c:v>-2.18166648967828E-2</c:v>
                </c:pt>
                <c:pt idx="37">
                  <c:v>-2.1822953414785351E-2</c:v>
                </c:pt>
                <c:pt idx="38">
                  <c:v>8.1707580672119029E-3</c:v>
                </c:pt>
                <c:pt idx="39">
                  <c:v>1.8173902326213298E-2</c:v>
                </c:pt>
                <c:pt idx="40">
                  <c:v>-9.1819809155784249E-2</c:v>
                </c:pt>
                <c:pt idx="41">
                  <c:v>2.8151892513204047E-2</c:v>
                </c:pt>
                <c:pt idx="42">
                  <c:v>-9.1838674709791901E-2</c:v>
                </c:pt>
                <c:pt idx="43">
                  <c:v>-7.1866973040804139E-2</c:v>
                </c:pt>
                <c:pt idx="44">
                  <c:v>2.811101714618669E-2</c:v>
                </c:pt>
                <c:pt idx="45">
                  <c:v>4.8120449923190645E-2</c:v>
                </c:pt>
                <c:pt idx="46">
                  <c:v>-5.1863828781802734E-2</c:v>
                </c:pt>
                <c:pt idx="47">
                  <c:v>3.8120449923190636E-2</c:v>
                </c:pt>
                <c:pt idx="48">
                  <c:v>2.813302695919595E-2</c:v>
                </c:pt>
                <c:pt idx="49">
                  <c:v>-0.10185754026380023</c:v>
                </c:pt>
                <c:pt idx="50">
                  <c:v>1.8111017146186681E-2</c:v>
                </c:pt>
                <c:pt idx="51">
                  <c:v>-5.1882694335810831E-2</c:v>
                </c:pt>
                <c:pt idx="52">
                  <c:v>-2.1898415630817514E-2</c:v>
                </c:pt>
                <c:pt idx="53">
                  <c:v>2.809529585117998E-2</c:v>
                </c:pt>
                <c:pt idx="54">
                  <c:v>-1.8952713718161096E-3</c:v>
                </c:pt>
                <c:pt idx="55">
                  <c:v>-1.6895271371816234E-2</c:v>
                </c:pt>
                <c:pt idx="56">
                  <c:v>-1.689998776031798E-2</c:v>
                </c:pt>
                <c:pt idx="57">
                  <c:v>-1.9047041488200467E-3</c:v>
                </c:pt>
                <c:pt idx="58">
                  <c:v>9.8095295851180042E-2</c:v>
                </c:pt>
                <c:pt idx="59">
                  <c:v>-2.1873261558806645E-2</c:v>
                </c:pt>
                <c:pt idx="60">
                  <c:v>7.8120449923190449E-2</c:v>
                </c:pt>
                <c:pt idx="61">
                  <c:v>8.8145603995201327E-2</c:v>
                </c:pt>
                <c:pt idx="62">
                  <c:v>2.8173902326213307E-2</c:v>
                </c:pt>
                <c:pt idx="63">
                  <c:v>3.8183335103217253E-2</c:v>
                </c:pt>
                <c:pt idx="64">
                  <c:v>0.10819591213922242</c:v>
                </c:pt>
                <c:pt idx="65">
                  <c:v>-6.1769501011762706E-2</c:v>
                </c:pt>
                <c:pt idx="66">
                  <c:v>-3.1788366565770776E-2</c:v>
                </c:pt>
                <c:pt idx="67">
                  <c:v>-1.1797799342774695E-2</c:v>
                </c:pt>
                <c:pt idx="68">
                  <c:v>-1.1800943601776082E-2</c:v>
                </c:pt>
                <c:pt idx="69">
                  <c:v>-5.1804087860777503E-2</c:v>
                </c:pt>
                <c:pt idx="70">
                  <c:v>-2.1819809155784187E-2</c:v>
                </c:pt>
                <c:pt idx="71">
                  <c:v>-8.1826097673786791E-2</c:v>
                </c:pt>
                <c:pt idx="72">
                  <c:v>8.8148748254202713E-2</c:v>
                </c:pt>
                <c:pt idx="73">
                  <c:v>-3.182295341478536E-2</c:v>
                </c:pt>
                <c:pt idx="74">
                  <c:v>-1.1832386191789501E-2</c:v>
                </c:pt>
                <c:pt idx="75">
                  <c:v>-1.1835530450790666E-2</c:v>
                </c:pt>
                <c:pt idx="76">
                  <c:v>-3.183867470979207E-2</c:v>
                </c:pt>
                <c:pt idx="77">
                  <c:v>-5.1848107486795803E-2</c:v>
                </c:pt>
                <c:pt idx="78">
                  <c:v>-6.1863828781802743E-2</c:v>
                </c:pt>
                <c:pt idx="79">
                  <c:v>-2.1882694335810804E-2</c:v>
                </c:pt>
                <c:pt idx="80">
                  <c:v>3.8111017146186699E-2</c:v>
                </c:pt>
                <c:pt idx="81">
                  <c:v>-2.1876405817808031E-2</c:v>
                </c:pt>
                <c:pt idx="82">
                  <c:v>4.8117305664189258E-2</c:v>
                </c:pt>
                <c:pt idx="83">
                  <c:v>7.8133026959195773E-2</c:v>
                </c:pt>
                <c:pt idx="84">
                  <c:v>8.8158181031206651E-2</c:v>
                </c:pt>
                <c:pt idx="85">
                  <c:v>3.1864793622187193E-3</c:v>
                </c:pt>
                <c:pt idx="86">
                  <c:v>3.1880514917190794E-3</c:v>
                </c:pt>
                <c:pt idx="87">
                  <c:v>-2.1810376378780028E-2</c:v>
                </c:pt>
                <c:pt idx="88">
                  <c:v>8.1833351032172263E-3</c:v>
                </c:pt>
                <c:pt idx="89">
                  <c:v>-1.8135206377813962E-3</c:v>
                </c:pt>
                <c:pt idx="90">
                  <c:v>3.8186479362218639E-2</c:v>
                </c:pt>
                <c:pt idx="91">
                  <c:v>-2.180094360177609E-2</c:v>
                </c:pt>
                <c:pt idx="92">
                  <c:v>-1.1807232119778854E-2</c:v>
                </c:pt>
                <c:pt idx="93">
                  <c:v>-1.8103763787800098E-3</c:v>
                </c:pt>
                <c:pt idx="94">
                  <c:v>2.8189623621220017E-2</c:v>
                </c:pt>
                <c:pt idx="95">
                  <c:v>4.8199056398223972E-2</c:v>
                </c:pt>
                <c:pt idx="96">
                  <c:v>-1.1785222306769372E-2</c:v>
                </c:pt>
                <c:pt idx="97">
                  <c:v>-6.1788366565770803E-2</c:v>
                </c:pt>
                <c:pt idx="98">
                  <c:v>-9.1807232119778925E-2</c:v>
                </c:pt>
                <c:pt idx="99">
                  <c:v>3.8164469549209379E-2</c:v>
                </c:pt>
                <c:pt idx="100">
                  <c:v>5.817704658521472E-2</c:v>
                </c:pt>
                <c:pt idx="101">
                  <c:v>6.8195912139222603E-2</c:v>
                </c:pt>
                <c:pt idx="102">
                  <c:v>-5.1782078047768243E-2</c:v>
                </c:pt>
                <c:pt idx="103">
                  <c:v>0.10820220065722519</c:v>
                </c:pt>
                <c:pt idx="104">
                  <c:v>1.8236787506239915E-2</c:v>
                </c:pt>
                <c:pt idx="105">
                  <c:v>-1.1756923975757561E-2</c:v>
                </c:pt>
                <c:pt idx="106">
                  <c:v>-1.1760068234758725E-2</c:v>
                </c:pt>
                <c:pt idx="107">
                  <c:v>-4.1763212493760138E-2</c:v>
                </c:pt>
                <c:pt idx="108">
                  <c:v>-6.1775789529765257E-2</c:v>
                </c:pt>
                <c:pt idx="109">
                  <c:v>1.8205344916226496E-2</c:v>
                </c:pt>
                <c:pt idx="110">
                  <c:v>-3.1788366565770776E-2</c:v>
                </c:pt>
                <c:pt idx="111">
                  <c:v>-2.1797799342774704E-2</c:v>
                </c:pt>
                <c:pt idx="112">
                  <c:v>-6.1804087860777512E-2</c:v>
                </c:pt>
                <c:pt idx="113">
                  <c:v>3.8177046585214702E-2</c:v>
                </c:pt>
                <c:pt idx="114">
                  <c:v>-1.8103763787800098E-3</c:v>
                </c:pt>
                <c:pt idx="115">
                  <c:v>-1.1810376378780019E-2</c:v>
                </c:pt>
                <c:pt idx="116">
                  <c:v>-2.1813520637781414E-2</c:v>
                </c:pt>
                <c:pt idx="117">
                  <c:v>2.8180190844215858E-2</c:v>
                </c:pt>
                <c:pt idx="118">
                  <c:v>3.1896236212198836E-3</c:v>
                </c:pt>
                <c:pt idx="119">
                  <c:v>3.1911957507206878E-3</c:v>
                </c:pt>
                <c:pt idx="120">
                  <c:v>4.8192767880221199E-2</c:v>
                </c:pt>
                <c:pt idx="121">
                  <c:v>-0.11179151082477223</c:v>
                </c:pt>
                <c:pt idx="122">
                  <c:v>4.8173902326213325E-2</c:v>
                </c:pt>
                <c:pt idx="123">
                  <c:v>2.8189623621220017E-2</c:v>
                </c:pt>
                <c:pt idx="124">
                  <c:v>3.8199056398223963E-2</c:v>
                </c:pt>
                <c:pt idx="125">
                  <c:v>-1.1788366565770758E-2</c:v>
                </c:pt>
                <c:pt idx="126">
                  <c:v>1.8208489175227882E-2</c:v>
                </c:pt>
                <c:pt idx="127">
                  <c:v>-6.1785222306769416E-2</c:v>
                </c:pt>
                <c:pt idx="128">
                  <c:v>0.10819591213922242</c:v>
                </c:pt>
                <c:pt idx="129">
                  <c:v>-8.1769501011762724E-2</c:v>
                </c:pt>
                <c:pt idx="130">
                  <c:v>6.8205344916226318E-2</c:v>
                </c:pt>
                <c:pt idx="131">
                  <c:v>-1.7726452707640394E-3</c:v>
                </c:pt>
                <c:pt idx="132">
                  <c:v>2.8227354729235987E-2</c:v>
                </c:pt>
                <c:pt idx="133">
                  <c:v>-1.7632124937601024E-3</c:v>
                </c:pt>
                <c:pt idx="134">
                  <c:v>-1.7632124937601024E-3</c:v>
                </c:pt>
                <c:pt idx="135">
                  <c:v>8.2367875062399065E-3</c:v>
                </c:pt>
                <c:pt idx="136">
                  <c:v>-3.1760068234758743E-2</c:v>
                </c:pt>
                <c:pt idx="137">
                  <c:v>-1.7695010117628751E-3</c:v>
                </c:pt>
                <c:pt idx="138">
                  <c:v>-1.7695010117628751E-3</c:v>
                </c:pt>
                <c:pt idx="139">
                  <c:v>-2.1769501011762893E-2</c:v>
                </c:pt>
                <c:pt idx="140">
                  <c:v>1.8224210470234592E-2</c:v>
                </c:pt>
                <c:pt idx="141">
                  <c:v>1.8230498988237143E-2</c:v>
                </c:pt>
                <c:pt idx="142">
                  <c:v>-2.176321249376012E-2</c:v>
                </c:pt>
                <c:pt idx="143">
                  <c:v>-2.1769501011762893E-2</c:v>
                </c:pt>
                <c:pt idx="144">
                  <c:v>-8.1775789529765275E-2</c:v>
                </c:pt>
                <c:pt idx="145">
                  <c:v>8.1990563982239362E-3</c:v>
                </c:pt>
                <c:pt idx="146">
                  <c:v>1.8202200657225331E-2</c:v>
                </c:pt>
                <c:pt idx="147">
                  <c:v>3.82084891752279E-2</c:v>
                </c:pt>
                <c:pt idx="148">
                  <c:v>-2.177893378876683E-2</c:v>
                </c:pt>
                <c:pt idx="149">
                  <c:v>-2.1785222306769381E-2</c:v>
                </c:pt>
                <c:pt idx="150">
                  <c:v>1.8208489175227882E-2</c:v>
                </c:pt>
                <c:pt idx="151">
                  <c:v>-3.178522230676939E-2</c:v>
                </c:pt>
                <c:pt idx="152">
                  <c:v>-3.1794655083773549E-2</c:v>
                </c:pt>
                <c:pt idx="153">
                  <c:v>1.8195912139222559E-2</c:v>
                </c:pt>
                <c:pt idx="154">
                  <c:v>2.820220065722534E-2</c:v>
                </c:pt>
                <c:pt idx="155">
                  <c:v>-3.1788366565770776E-2</c:v>
                </c:pt>
                <c:pt idx="156">
                  <c:v>-3.1797799342774713E-2</c:v>
                </c:pt>
                <c:pt idx="157">
                  <c:v>-1.1807232119778854E-2</c:v>
                </c:pt>
                <c:pt idx="158">
                  <c:v>-3.1810376378780036E-2</c:v>
                </c:pt>
                <c:pt idx="159">
                  <c:v>-4.1819809155784204E-2</c:v>
                </c:pt>
                <c:pt idx="160">
                  <c:v>-9.183238619178935E-2</c:v>
                </c:pt>
                <c:pt idx="161">
                  <c:v>3.813931547719851E-2</c:v>
                </c:pt>
                <c:pt idx="162">
                  <c:v>-5.1848107486795803E-2</c:v>
                </c:pt>
                <c:pt idx="163">
                  <c:v>-3.1863828781802717E-2</c:v>
                </c:pt>
                <c:pt idx="164">
                  <c:v>-6.187326155880668E-2</c:v>
                </c:pt>
                <c:pt idx="165">
                  <c:v>2.8107872887185303E-2</c:v>
                </c:pt>
                <c:pt idx="166">
                  <c:v>6.8117305664189276E-2</c:v>
                </c:pt>
                <c:pt idx="167">
                  <c:v>4.8139315477198519E-2</c:v>
                </c:pt>
                <c:pt idx="168">
                  <c:v>-1.1844963227794825E-2</c:v>
                </c:pt>
                <c:pt idx="169">
                  <c:v>-6.1848107486795811E-2</c:v>
                </c:pt>
                <c:pt idx="170">
                  <c:v>-3.1866973040804103E-2</c:v>
                </c:pt>
                <c:pt idx="171">
                  <c:v>2.8123594182192013E-2</c:v>
                </c:pt>
                <c:pt idx="172">
                  <c:v>2.813302695919595E-2</c:v>
                </c:pt>
                <c:pt idx="173">
                  <c:v>-1.1857540263800148E-2</c:v>
                </c:pt>
                <c:pt idx="174">
                  <c:v>-2.1860684522801321E-2</c:v>
                </c:pt>
                <c:pt idx="175">
                  <c:v>-2.1866973040804094E-2</c:v>
                </c:pt>
                <c:pt idx="176">
                  <c:v>-2.1873261558806645E-2</c:v>
                </c:pt>
                <c:pt idx="177">
                  <c:v>8.1204499231906091E-3</c:v>
                </c:pt>
                <c:pt idx="178">
                  <c:v>-4.1876405817808049E-2</c:v>
                </c:pt>
                <c:pt idx="179">
                  <c:v>-6.188898285381339E-2</c:v>
                </c:pt>
                <c:pt idx="180">
                  <c:v>-8.1907848407821504E-2</c:v>
                </c:pt>
                <c:pt idx="181">
                  <c:v>-5.1933002479831902E-2</c:v>
                </c:pt>
                <c:pt idx="182">
                  <c:v>-1.9487237748387898E-3</c:v>
                </c:pt>
                <c:pt idx="183">
                  <c:v>-3.1948723774838816E-2</c:v>
                </c:pt>
                <c:pt idx="184">
                  <c:v>-0.17195815655184288</c:v>
                </c:pt>
                <c:pt idx="185">
                  <c:v>-3.2011608954865212E-2</c:v>
                </c:pt>
                <c:pt idx="186">
                  <c:v>-8.2021041731869415E-2</c:v>
                </c:pt>
                <c:pt idx="187">
                  <c:v>-2.046195803879991E-3</c:v>
                </c:pt>
                <c:pt idx="188">
                  <c:v>-0.10204619580387997</c:v>
                </c:pt>
                <c:pt idx="189">
                  <c:v>-0.18207763839389335</c:v>
                </c:pt>
                <c:pt idx="190">
                  <c:v>-0.20213423505591721</c:v>
                </c:pt>
                <c:pt idx="191">
                  <c:v>0.2178028797640561</c:v>
                </c:pt>
                <c:pt idx="192">
                  <c:v>5.7872053462085349E-2</c:v>
                </c:pt>
                <c:pt idx="193">
                  <c:v>5.7890919016093445E-2</c:v>
                </c:pt>
                <c:pt idx="194">
                  <c:v>5.7909784570101319E-2</c:v>
                </c:pt>
                <c:pt idx="195">
                  <c:v>-0.2120713498758906</c:v>
                </c:pt>
                <c:pt idx="196">
                  <c:v>0.28786262068508139</c:v>
                </c:pt>
                <c:pt idx="197">
                  <c:v>0.15795380419611993</c:v>
                </c:pt>
                <c:pt idx="198">
                  <c:v>-6.1995887659858528E-2</c:v>
                </c:pt>
                <c:pt idx="199">
                  <c:v>-0.20201475321386664</c:v>
                </c:pt>
                <c:pt idx="200">
                  <c:v>-0.16207763839389333</c:v>
                </c:pt>
                <c:pt idx="201">
                  <c:v>7.7872053462085367E-2</c:v>
                </c:pt>
                <c:pt idx="202">
                  <c:v>3.7897207534096089E-2</c:v>
                </c:pt>
                <c:pt idx="203">
                  <c:v>-5.2090215429898667E-2</c:v>
                </c:pt>
                <c:pt idx="204">
                  <c:v>-0.11210593672490532</c:v>
                </c:pt>
                <c:pt idx="205">
                  <c:v>-2.2140523573919935E-2</c:v>
                </c:pt>
                <c:pt idx="206">
                  <c:v>-2.1468120919225786E-3</c:v>
                </c:pt>
                <c:pt idx="207">
                  <c:v>-8.2146812091922539E-2</c:v>
                </c:pt>
                <c:pt idx="208">
                  <c:v>7.8280338360667834E-3</c:v>
                </c:pt>
                <c:pt idx="209">
                  <c:v>-1.2168821904931959E-2</c:v>
                </c:pt>
                <c:pt idx="210">
                  <c:v>4.7828033836066819E-2</c:v>
                </c:pt>
                <c:pt idx="211">
                  <c:v>7.7843755131073333E-2</c:v>
                </c:pt>
                <c:pt idx="212">
                  <c:v>1.7868909203084038E-2</c:v>
                </c:pt>
                <c:pt idx="213">
                  <c:v>-4.2124802278913354E-2</c:v>
                </c:pt>
                <c:pt idx="214">
                  <c:v>1.2862620685081372E-2</c:v>
                </c:pt>
                <c:pt idx="215">
                  <c:v>1.286733707358334E-2</c:v>
                </c:pt>
                <c:pt idx="216">
                  <c:v>-2.1279465379145934E-3</c:v>
                </c:pt>
                <c:pt idx="217">
                  <c:v>-0.1321279465379146</c:v>
                </c:pt>
                <c:pt idx="218">
                  <c:v>-2.2168821904931968E-2</c:v>
                </c:pt>
                <c:pt idx="219">
                  <c:v>3.7824889577065424E-2</c:v>
                </c:pt>
                <c:pt idx="220">
                  <c:v>-2.2162533386929306E-2</c:v>
                </c:pt>
                <c:pt idx="221">
                  <c:v>-5.2168821904931995E-2</c:v>
                </c:pt>
                <c:pt idx="222">
                  <c:v>4.7815456800061495E-2</c:v>
                </c:pt>
                <c:pt idx="223">
                  <c:v>-2.2168821904931968E-2</c:v>
                </c:pt>
                <c:pt idx="224">
                  <c:v>-1.2175110422934621E-2</c:v>
                </c:pt>
                <c:pt idx="225">
                  <c:v>6.7821745318064175E-2</c:v>
                </c:pt>
                <c:pt idx="226">
                  <c:v>-5.2156244868926671E-2</c:v>
                </c:pt>
                <c:pt idx="227">
                  <c:v>7.8280338360667834E-3</c:v>
                </c:pt>
                <c:pt idx="228">
                  <c:v>7.8311780950680587E-3</c:v>
                </c:pt>
                <c:pt idx="229">
                  <c:v>-2.1656776459305638E-3</c:v>
                </c:pt>
                <c:pt idx="230">
                  <c:v>-2.1656776459305638E-3</c:v>
                </c:pt>
                <c:pt idx="231">
                  <c:v>1.7834322354069454E-2</c:v>
                </c:pt>
                <c:pt idx="232">
                  <c:v>5.784061087207204E-2</c:v>
                </c:pt>
                <c:pt idx="233">
                  <c:v>-9.2140523573919886E-2</c:v>
                </c:pt>
                <c:pt idx="234">
                  <c:v>5.7831178095067992E-2</c:v>
                </c:pt>
                <c:pt idx="235">
                  <c:v>3.7850043649076071E-2</c:v>
                </c:pt>
                <c:pt idx="236">
                  <c:v>-4.2137379314918677E-2</c:v>
                </c:pt>
                <c:pt idx="237">
                  <c:v>-5.2149956350923898E-2</c:v>
                </c:pt>
                <c:pt idx="238">
                  <c:v>-1.2165677645930573E-2</c:v>
                </c:pt>
                <c:pt idx="239">
                  <c:v>7.8311780950680587E-3</c:v>
                </c:pt>
                <c:pt idx="240">
                  <c:v>8.7834322354069405E-2</c:v>
                </c:pt>
                <c:pt idx="241">
                  <c:v>-3.2137379314918668E-2</c:v>
                </c:pt>
                <c:pt idx="242">
                  <c:v>-2.2146812091922485E-2</c:v>
                </c:pt>
                <c:pt idx="243">
                  <c:v>-2.1531006099252403E-3</c:v>
                </c:pt>
                <c:pt idx="244">
                  <c:v>-2.2153100609925258E-2</c:v>
                </c:pt>
                <c:pt idx="245">
                  <c:v>1.2840610872072111E-2</c:v>
                </c:pt>
                <c:pt idx="246">
                  <c:v>1.2845327260573969E-2</c:v>
                </c:pt>
                <c:pt idx="247">
                  <c:v>-1.2149956350923863E-2</c:v>
                </c:pt>
                <c:pt idx="248">
                  <c:v>1.7846899390074666E-2</c:v>
                </c:pt>
                <c:pt idx="249">
                  <c:v>-5.2146812091922512E-2</c:v>
                </c:pt>
                <c:pt idx="250">
                  <c:v>7.8374666130707205E-3</c:v>
                </c:pt>
                <c:pt idx="251">
                  <c:v>1.7840610872072116E-2</c:v>
                </c:pt>
                <c:pt idx="252">
                  <c:v>8.7846899390074729E-2</c:v>
                </c:pt>
                <c:pt idx="253">
                  <c:v>4.7875197721086615E-2</c:v>
                </c:pt>
                <c:pt idx="254">
                  <c:v>8.7890919016093472E-2</c:v>
                </c:pt>
                <c:pt idx="255">
                  <c:v>-3.2080782652894713E-2</c:v>
                </c:pt>
                <c:pt idx="256">
                  <c:v>-4.2090215429898659E-2</c:v>
                </c:pt>
                <c:pt idx="257">
                  <c:v>-9.2102792465903915E-2</c:v>
                </c:pt>
                <c:pt idx="258">
                  <c:v>-9.2131090796915949E-2</c:v>
                </c:pt>
                <c:pt idx="259">
                  <c:v>4.7840610872072031E-2</c:v>
                </c:pt>
                <c:pt idx="260">
                  <c:v>-2.1436678329213033E-3</c:v>
                </c:pt>
                <c:pt idx="261">
                  <c:v>3.7856332167078732E-2</c:v>
                </c:pt>
                <c:pt idx="262">
                  <c:v>-1.2131090796915989E-2</c:v>
                </c:pt>
                <c:pt idx="263">
                  <c:v>-3.2134235055917282E-2</c:v>
                </c:pt>
                <c:pt idx="264">
                  <c:v>-1.2143667832921312E-2</c:v>
                </c:pt>
                <c:pt idx="265">
                  <c:v>7.8531879080774303E-3</c:v>
                </c:pt>
                <c:pt idx="266">
                  <c:v>7.8563321670787056E-3</c:v>
                </c:pt>
                <c:pt idx="267">
                  <c:v>-3.2140523573919944E-2</c:v>
                </c:pt>
                <c:pt idx="268">
                  <c:v>-1.2149956350923863E-2</c:v>
                </c:pt>
                <c:pt idx="269">
                  <c:v>-4.2153100609925276E-2</c:v>
                </c:pt>
                <c:pt idx="270">
                  <c:v>-2.1656776459305638E-3</c:v>
                </c:pt>
                <c:pt idx="271">
                  <c:v>1.7834322354069454E-2</c:v>
                </c:pt>
                <c:pt idx="272">
                  <c:v>2.7840610872072014E-2</c:v>
                </c:pt>
                <c:pt idx="273">
                  <c:v>-1.2149956350923863E-2</c:v>
                </c:pt>
                <c:pt idx="274">
                  <c:v>2.8468993900747641E-3</c:v>
                </c:pt>
                <c:pt idx="275">
                  <c:v>2.8484715195752353E-3</c:v>
                </c:pt>
                <c:pt idx="276">
                  <c:v>-4.2149956350923889E-2</c:v>
                </c:pt>
                <c:pt idx="277">
                  <c:v>1.7837466613070729E-2</c:v>
                </c:pt>
                <c:pt idx="278">
                  <c:v>-5.2156244868926671E-2</c:v>
                </c:pt>
                <c:pt idx="279">
                  <c:v>2.7828033836066801E-2</c:v>
                </c:pt>
                <c:pt idx="280">
                  <c:v>-1.2162533386929297E-2</c:v>
                </c:pt>
                <c:pt idx="281">
                  <c:v>-1.2165677645930573E-2</c:v>
                </c:pt>
                <c:pt idx="282">
                  <c:v>7.8311780950680587E-3</c:v>
                </c:pt>
                <c:pt idx="283">
                  <c:v>-2.2165677645930582E-2</c:v>
                </c:pt>
                <c:pt idx="284">
                  <c:v>1.7828033836066792E-2</c:v>
                </c:pt>
                <c:pt idx="285">
                  <c:v>-2.2165677645930582E-2</c:v>
                </c:pt>
                <c:pt idx="286">
                  <c:v>-1.2171966163933234E-2</c:v>
                </c:pt>
                <c:pt idx="287">
                  <c:v>-1.2175110422934621E-2</c:v>
                </c:pt>
                <c:pt idx="288">
                  <c:v>-1.2178254681935896E-2</c:v>
                </c:pt>
                <c:pt idx="289">
                  <c:v>-2.1813989409372736E-3</c:v>
                </c:pt>
                <c:pt idx="290">
                  <c:v>2.7818601059062753E-2</c:v>
                </c:pt>
                <c:pt idx="291">
                  <c:v>-3.2171966163933252E-2</c:v>
                </c:pt>
                <c:pt idx="292">
                  <c:v>-1.2181398940937282E-2</c:v>
                </c:pt>
                <c:pt idx="293">
                  <c:v>-3.2184543199938465E-2</c:v>
                </c:pt>
                <c:pt idx="294">
                  <c:v>-2.1939759769425971E-3</c:v>
                </c:pt>
                <c:pt idx="295">
                  <c:v>7.8060240230574118E-3</c:v>
                </c:pt>
                <c:pt idx="296">
                  <c:v>-4.2190831717941246E-2</c:v>
                </c:pt>
                <c:pt idx="297">
                  <c:v>2.7796591246053493E-2</c:v>
                </c:pt>
                <c:pt idx="298">
                  <c:v>-2.1939759769425971E-3</c:v>
                </c:pt>
                <c:pt idx="299">
                  <c:v>1.780602402305731E-2</c:v>
                </c:pt>
                <c:pt idx="300">
                  <c:v>1.7812312541060082E-2</c:v>
                </c:pt>
                <c:pt idx="301">
                  <c:v>4.7818601059062771E-2</c:v>
                </c:pt>
                <c:pt idx="302">
                  <c:v>4.783432235406937E-2</c:v>
                </c:pt>
                <c:pt idx="303">
                  <c:v>1.7850043649076053E-2</c:v>
                </c:pt>
                <c:pt idx="304">
                  <c:v>-2.1436678329213033E-3</c:v>
                </c:pt>
                <c:pt idx="305">
                  <c:v>-2.2143667832921321E-2</c:v>
                </c:pt>
                <c:pt idx="306">
                  <c:v>-2.2149956350923872E-2</c:v>
                </c:pt>
                <c:pt idx="307">
                  <c:v>7.8437551310733822E-3</c:v>
                </c:pt>
                <c:pt idx="308">
                  <c:v>-3.2153100609925267E-2</c:v>
                </c:pt>
                <c:pt idx="309">
                  <c:v>-1.2162533386929297E-2</c:v>
                </c:pt>
                <c:pt idx="310">
                  <c:v>7.8343223540694451E-3</c:v>
                </c:pt>
                <c:pt idx="311">
                  <c:v>3.7837466613070636E-2</c:v>
                </c:pt>
                <c:pt idx="312">
                  <c:v>-2.149956350923965E-3</c:v>
                </c:pt>
                <c:pt idx="313">
                  <c:v>4.7850043649076079E-2</c:v>
                </c:pt>
                <c:pt idx="314">
                  <c:v>-2.1342350559172552E-3</c:v>
                </c:pt>
                <c:pt idx="315">
                  <c:v>-2.2134235055917273E-2</c:v>
                </c:pt>
                <c:pt idx="316">
                  <c:v>-4.2140523573919841E-2</c:v>
                </c:pt>
                <c:pt idx="317">
                  <c:v>-2.2153100609925258E-2</c:v>
                </c:pt>
                <c:pt idx="318">
                  <c:v>-3.2159389127927929E-2</c:v>
                </c:pt>
                <c:pt idx="319">
                  <c:v>8.7831178095068019E-2</c:v>
                </c:pt>
                <c:pt idx="320">
                  <c:v>-1.714052357391993E-2</c:v>
                </c:pt>
                <c:pt idx="321">
                  <c:v>-1.714523996242201E-2</c:v>
                </c:pt>
                <c:pt idx="322">
                  <c:v>1.7850043649076053E-2</c:v>
                </c:pt>
                <c:pt idx="323">
                  <c:v>-3.2143667832921219E-2</c:v>
                </c:pt>
                <c:pt idx="324">
                  <c:v>-1.2153100609925249E-2</c:v>
                </c:pt>
                <c:pt idx="325">
                  <c:v>7.8437551310733822E-3</c:v>
                </c:pt>
                <c:pt idx="326">
                  <c:v>-2.1531006099252403E-3</c:v>
                </c:pt>
                <c:pt idx="327">
                  <c:v>7.8468993900746575E-3</c:v>
                </c:pt>
                <c:pt idx="328">
                  <c:v>-2.149956350923965E-3</c:v>
                </c:pt>
                <c:pt idx="329">
                  <c:v>7.8500436490760439E-3</c:v>
                </c:pt>
                <c:pt idx="330">
                  <c:v>-2.2146812091922485E-2</c:v>
                </c:pt>
                <c:pt idx="331">
                  <c:v>-2.1531006099252403E-3</c:v>
                </c:pt>
                <c:pt idx="332">
                  <c:v>-2.1531006099252403E-3</c:v>
                </c:pt>
                <c:pt idx="333">
                  <c:v>-1.2153100609925249E-2</c:v>
                </c:pt>
                <c:pt idx="334">
                  <c:v>-1.2156244868926636E-2</c:v>
                </c:pt>
                <c:pt idx="335">
                  <c:v>7.8406108720721068E-3</c:v>
                </c:pt>
                <c:pt idx="336">
                  <c:v>-1.2156244868926636E-2</c:v>
                </c:pt>
                <c:pt idx="337">
                  <c:v>2.7840610872072014E-2</c:v>
                </c:pt>
                <c:pt idx="338">
                  <c:v>-1.2149956350923863E-2</c:v>
                </c:pt>
                <c:pt idx="339">
                  <c:v>1.7846899390074666E-2</c:v>
                </c:pt>
                <c:pt idx="340">
                  <c:v>7.7853187908077492E-2</c:v>
                </c:pt>
                <c:pt idx="341">
                  <c:v>-2.2121658019911949E-2</c:v>
                </c:pt>
                <c:pt idx="342">
                  <c:v>4.7872053462085451E-2</c:v>
                </c:pt>
                <c:pt idx="343">
                  <c:v>-3.2112225242908021E-2</c:v>
                </c:pt>
                <c:pt idx="344">
                  <c:v>7.8783419800880772E-3</c:v>
                </c:pt>
                <c:pt idx="345">
                  <c:v>-2.7118513760910679E-2</c:v>
                </c:pt>
                <c:pt idx="346">
                  <c:v>-2.7126374408413922E-2</c:v>
                </c:pt>
                <c:pt idx="347">
                  <c:v>-1.2134235055917264E-2</c:v>
                </c:pt>
                <c:pt idx="348">
                  <c:v>7.8626206850813674E-3</c:v>
                </c:pt>
                <c:pt idx="349">
                  <c:v>1.7865764944082763E-2</c:v>
                </c:pt>
                <c:pt idx="350">
                  <c:v>1.7872053462085424E-2</c:v>
                </c:pt>
                <c:pt idx="351">
                  <c:v>2.7878341980088095E-2</c:v>
                </c:pt>
                <c:pt idx="352">
                  <c:v>1.7887774757091912E-2</c:v>
                </c:pt>
                <c:pt idx="353">
                  <c:v>3.7894063275094703E-2</c:v>
                </c:pt>
                <c:pt idx="354">
                  <c:v>-2.2093359688900027E-2</c:v>
                </c:pt>
                <c:pt idx="355">
                  <c:v>-4.2099648206902596E-2</c:v>
                </c:pt>
                <c:pt idx="356">
                  <c:v>-2.2112225242908012E-2</c:v>
                </c:pt>
                <c:pt idx="357">
                  <c:v>-2.1185137609106564E-3</c:v>
                </c:pt>
                <c:pt idx="358">
                  <c:v>5.7881486239089286E-2</c:v>
                </c:pt>
                <c:pt idx="359">
                  <c:v>2.7900351793097355E-2</c:v>
                </c:pt>
                <c:pt idx="360">
                  <c:v>-1.2090215429898632E-2</c:v>
                </c:pt>
                <c:pt idx="361">
                  <c:v>2.7906640311100017E-2</c:v>
                </c:pt>
                <c:pt idx="362">
                  <c:v>-0.12208392691189596</c:v>
                </c:pt>
                <c:pt idx="363">
                  <c:v>7.8783419800880772E-3</c:v>
                </c:pt>
                <c:pt idx="364">
                  <c:v>3.7881486239089268E-2</c:v>
                </c:pt>
                <c:pt idx="365">
                  <c:v>0.12789406327509467</c:v>
                </c:pt>
                <c:pt idx="366">
                  <c:v>1.7934938642112042E-2</c:v>
                </c:pt>
                <c:pt idx="367">
                  <c:v>-5.2058772839885359E-2</c:v>
                </c:pt>
                <c:pt idx="368">
                  <c:v>-5.2074494134891958E-2</c:v>
                </c:pt>
                <c:pt idx="369">
                  <c:v>7.9097845701013858E-3</c:v>
                </c:pt>
                <c:pt idx="370">
                  <c:v>1.791292882910267E-2</c:v>
                </c:pt>
                <c:pt idx="371">
                  <c:v>-4.2080782652894722E-2</c:v>
                </c:pt>
                <c:pt idx="372">
                  <c:v>7.9066403110999994E-3</c:v>
                </c:pt>
                <c:pt idx="373">
                  <c:v>-2.2090215429898641E-2</c:v>
                </c:pt>
                <c:pt idx="374">
                  <c:v>-3.2096503947901311E-2</c:v>
                </c:pt>
                <c:pt idx="375">
                  <c:v>2.7894063275094694E-2</c:v>
                </c:pt>
                <c:pt idx="376">
                  <c:v>1.7903496052098733E-2</c:v>
                </c:pt>
                <c:pt idx="377">
                  <c:v>-2.0902154298986231E-3</c:v>
                </c:pt>
                <c:pt idx="378">
                  <c:v>-2.2090215429898641E-2</c:v>
                </c:pt>
                <c:pt idx="379">
                  <c:v>-2.2096503947901303E-2</c:v>
                </c:pt>
                <c:pt idx="380">
                  <c:v>-2.1027924659039465E-3</c:v>
                </c:pt>
                <c:pt idx="381">
                  <c:v>7.7897207534096125E-2</c:v>
                </c:pt>
                <c:pt idx="382">
                  <c:v>2.7922361606106616E-2</c:v>
                </c:pt>
                <c:pt idx="383">
                  <c:v>-3.2068205616889278E-2</c:v>
                </c:pt>
                <c:pt idx="384">
                  <c:v>4.7922361606106634E-2</c:v>
                </c:pt>
                <c:pt idx="385">
                  <c:v>-3.2061917098886727E-2</c:v>
                </c:pt>
                <c:pt idx="386">
                  <c:v>-2.2071349875890545E-2</c:v>
                </c:pt>
                <c:pt idx="387">
                  <c:v>2.7922361606106616E-2</c:v>
                </c:pt>
                <c:pt idx="388">
                  <c:v>-3.2068205616889278E-2</c:v>
                </c:pt>
                <c:pt idx="389">
                  <c:v>-2.2077638393893317E-2</c:v>
                </c:pt>
                <c:pt idx="390">
                  <c:v>-2.0839269118959614E-3</c:v>
                </c:pt>
                <c:pt idx="391">
                  <c:v>1.7916073088104056E-2</c:v>
                </c:pt>
                <c:pt idx="392">
                  <c:v>-2.0776383938932996E-3</c:v>
                </c:pt>
                <c:pt idx="393">
                  <c:v>1.7922361606106607E-2</c:v>
                </c:pt>
                <c:pt idx="394">
                  <c:v>7.928650124109371E-3</c:v>
                </c:pt>
                <c:pt idx="395">
                  <c:v>-2.0682056168893626E-3</c:v>
                </c:pt>
                <c:pt idx="396">
                  <c:v>-2.2068205616889269E-2</c:v>
                </c:pt>
                <c:pt idx="397">
                  <c:v>2.7925505865107891E-2</c:v>
                </c:pt>
                <c:pt idx="398">
                  <c:v>-2.2065061357887994E-2</c:v>
                </c:pt>
                <c:pt idx="399">
                  <c:v>-2.0713498758906379E-3</c:v>
                </c:pt>
                <c:pt idx="400">
                  <c:v>-2.0713498758906379E-3</c:v>
                </c:pt>
                <c:pt idx="401">
                  <c:v>-2.0713498758906379E-3</c:v>
                </c:pt>
                <c:pt idx="402">
                  <c:v>-1.2071349875890536E-2</c:v>
                </c:pt>
                <c:pt idx="403">
                  <c:v>-2.0744941348920243E-3</c:v>
                </c:pt>
                <c:pt idx="404">
                  <c:v>-2.0744941348920243E-3</c:v>
                </c:pt>
                <c:pt idx="405">
                  <c:v>-2.0744941348920243E-3</c:v>
                </c:pt>
                <c:pt idx="406">
                  <c:v>2.7925505865107891E-2</c:v>
                </c:pt>
                <c:pt idx="407">
                  <c:v>7.7934938642112095E-2</c:v>
                </c:pt>
                <c:pt idx="408">
                  <c:v>3.7960092714122817E-2</c:v>
                </c:pt>
                <c:pt idx="409">
                  <c:v>4.7972669750127928E-2</c:v>
                </c:pt>
                <c:pt idx="410">
                  <c:v>1.7988391045134611E-2</c:v>
                </c:pt>
                <c:pt idx="411">
                  <c:v>-2.0053204368626343E-3</c:v>
                </c:pt>
                <c:pt idx="412">
                  <c:v>-5.2005320436862457E-2</c:v>
                </c:pt>
                <c:pt idx="413">
                  <c:v>4.7978958268130478E-2</c:v>
                </c:pt>
                <c:pt idx="414">
                  <c:v>-4.2005320436862448E-2</c:v>
                </c:pt>
                <c:pt idx="415">
                  <c:v>-7.0178974728680732E-3</c:v>
                </c:pt>
                <c:pt idx="416">
                  <c:v>-7.0194696023686554E-3</c:v>
                </c:pt>
                <c:pt idx="417">
                  <c:v>-2.0210417318693441E-3</c:v>
                </c:pt>
                <c:pt idx="418">
                  <c:v>1.7978958268130674E-2</c:v>
                </c:pt>
                <c:pt idx="419">
                  <c:v>-2.2014753213866589E-2</c:v>
                </c:pt>
                <c:pt idx="420">
                  <c:v>-5.2021041731869389E-2</c:v>
                </c:pt>
                <c:pt idx="421">
                  <c:v>-2.0367630268760539E-3</c:v>
                </c:pt>
                <c:pt idx="422">
                  <c:v>-1.2036763026876063E-2</c:v>
                </c:pt>
                <c:pt idx="423">
                  <c:v>2.7960092714122808E-2</c:v>
                </c:pt>
                <c:pt idx="424">
                  <c:v>3.7969525491126754E-2</c:v>
                </c:pt>
                <c:pt idx="425">
                  <c:v>-2.2017897472867975E-2</c:v>
                </c:pt>
                <c:pt idx="426">
                  <c:v>2.7975814009129296E-2</c:v>
                </c:pt>
                <c:pt idx="427">
                  <c:v>2.7985246786133233E-2</c:v>
                </c:pt>
                <c:pt idx="428">
                  <c:v>-2.0053204368626343E-3</c:v>
                </c:pt>
                <c:pt idx="429">
                  <c:v>3.7994679563137401E-2</c:v>
                </c:pt>
                <c:pt idx="430">
                  <c:v>-1.9927434008573108E-3</c:v>
                </c:pt>
                <c:pt idx="431">
                  <c:v>-1.199274340085732E-2</c:v>
                </c:pt>
                <c:pt idx="432">
                  <c:v>-3.1995887659858724E-2</c:v>
                </c:pt>
                <c:pt idx="433">
                  <c:v>7.9946795631373746E-3</c:v>
                </c:pt>
                <c:pt idx="434">
                  <c:v>3.7997823822138788E-2</c:v>
                </c:pt>
                <c:pt idx="435">
                  <c:v>4.801040085814412E-2</c:v>
                </c:pt>
                <c:pt idx="436">
                  <c:v>4.8026122153150608E-2</c:v>
                </c:pt>
                <c:pt idx="437">
                  <c:v>-1.1958156551842736E-2</c:v>
                </c:pt>
                <c:pt idx="438">
                  <c:v>-1.9613008108441132E-3</c:v>
                </c:pt>
                <c:pt idx="439">
                  <c:v>4.8038699189155931E-2</c:v>
                </c:pt>
                <c:pt idx="440">
                  <c:v>2.8054420484162623E-2</c:v>
                </c:pt>
                <c:pt idx="441">
                  <c:v>-1.9361467388334663E-3</c:v>
                </c:pt>
                <c:pt idx="442">
                  <c:v>8.0638532611663205E-3</c:v>
                </c:pt>
                <c:pt idx="443">
                  <c:v>0.15806699752016806</c:v>
                </c:pt>
                <c:pt idx="444">
                  <c:v>-0.10188269433581087</c:v>
                </c:pt>
                <c:pt idx="445">
                  <c:v>8.0858630741760251E-3</c:v>
                </c:pt>
                <c:pt idx="446">
                  <c:v>-3.1910992666822846E-2</c:v>
                </c:pt>
                <c:pt idx="447">
                  <c:v>4.8079574556173288E-2</c:v>
                </c:pt>
                <c:pt idx="448">
                  <c:v>6.8095295851180015E-2</c:v>
                </c:pt>
                <c:pt idx="449">
                  <c:v>1.8117305664189232E-2</c:v>
                </c:pt>
                <c:pt idx="450">
                  <c:v>2.8123594182192013E-2</c:v>
                </c:pt>
                <c:pt idx="451">
                  <c:v>-4.1866973040804112E-2</c:v>
                </c:pt>
                <c:pt idx="452">
                  <c:v>-2.1879550076809418E-2</c:v>
                </c:pt>
                <c:pt idx="453">
                  <c:v>8.1141614051880584E-3</c:v>
                </c:pt>
                <c:pt idx="454">
                  <c:v>9.8117305664189081E-2</c:v>
                </c:pt>
                <c:pt idx="455">
                  <c:v>-2.1851251745797162E-2</c:v>
                </c:pt>
                <c:pt idx="456">
                  <c:v>-1.8575402638001393E-3</c:v>
                </c:pt>
                <c:pt idx="457">
                  <c:v>8.1424597361996476E-3</c:v>
                </c:pt>
                <c:pt idx="458">
                  <c:v>7.8145603995201318E-2</c:v>
                </c:pt>
                <c:pt idx="459">
                  <c:v>2.8170758067211921E-2</c:v>
                </c:pt>
                <c:pt idx="460">
                  <c:v>-5.1819809155784213E-2</c:v>
                </c:pt>
                <c:pt idx="461">
                  <c:v>-6.183553045079071E-2</c:v>
                </c:pt>
                <c:pt idx="462">
                  <c:v>-1.185439600479854E-2</c:v>
                </c:pt>
                <c:pt idx="463">
                  <c:v>8.1424597361996476E-3</c:v>
                </c:pt>
                <c:pt idx="464">
                  <c:v>3.8145603995201283E-2</c:v>
                </c:pt>
                <c:pt idx="465">
                  <c:v>5.8158181031206624E-2</c:v>
                </c:pt>
                <c:pt idx="466">
                  <c:v>-1.8229534147853332E-3</c:v>
                </c:pt>
                <c:pt idx="467">
                  <c:v>8.1770465852146756E-3</c:v>
                </c:pt>
                <c:pt idx="468">
                  <c:v>-5.1819809155784213E-2</c:v>
                </c:pt>
                <c:pt idx="469">
                  <c:v>2.816446954920937E-2</c:v>
                </c:pt>
                <c:pt idx="470">
                  <c:v>8.1739023262132893E-3</c:v>
                </c:pt>
                <c:pt idx="471">
                  <c:v>-6.1822953414785387E-2</c:v>
                </c:pt>
                <c:pt idx="472">
                  <c:v>8.1581810312065794E-3</c:v>
                </c:pt>
                <c:pt idx="473">
                  <c:v>-4.1838674709792079E-2</c:v>
                </c:pt>
                <c:pt idx="474">
                  <c:v>2.814874825420266E-2</c:v>
                </c:pt>
                <c:pt idx="475">
                  <c:v>1.8158181031206588E-2</c:v>
                </c:pt>
                <c:pt idx="476">
                  <c:v>-5.1835530450790701E-2</c:v>
                </c:pt>
                <c:pt idx="477">
                  <c:v>-1.8512517457973665E-3</c:v>
                </c:pt>
                <c:pt idx="478">
                  <c:v>-8.1851251745797216E-2</c:v>
                </c:pt>
                <c:pt idx="479">
                  <c:v>2.8123594182192013E-2</c:v>
                </c:pt>
                <c:pt idx="480">
                  <c:v>1.8133026959195941E-2</c:v>
                </c:pt>
                <c:pt idx="481">
                  <c:v>-3.186068452280133E-2</c:v>
                </c:pt>
                <c:pt idx="482">
                  <c:v>-1.1870117299805472E-2</c:v>
                </c:pt>
                <c:pt idx="483">
                  <c:v>-1.873261558806627E-3</c:v>
                </c:pt>
                <c:pt idx="484">
                  <c:v>8.1267384411933818E-3</c:v>
                </c:pt>
                <c:pt idx="485">
                  <c:v>-1.8701172998054627E-3</c:v>
                </c:pt>
                <c:pt idx="486">
                  <c:v>4.812988270019436E-2</c:v>
                </c:pt>
                <c:pt idx="487">
                  <c:v>-1.8543960047987529E-3</c:v>
                </c:pt>
                <c:pt idx="488">
                  <c:v>1.8145603995201265E-2</c:v>
                </c:pt>
                <c:pt idx="489">
                  <c:v>-1.8481074867959801E-3</c:v>
                </c:pt>
                <c:pt idx="490">
                  <c:v>-2.1848107486795998E-2</c:v>
                </c:pt>
                <c:pt idx="491">
                  <c:v>-2.1854396004798549E-2</c:v>
                </c:pt>
                <c:pt idx="492">
                  <c:v>-2.1860684522801321E-2</c:v>
                </c:pt>
                <c:pt idx="493">
                  <c:v>-1.1866973040804085E-2</c:v>
                </c:pt>
                <c:pt idx="494">
                  <c:v>1.8129882700194555E-2</c:v>
                </c:pt>
                <c:pt idx="495">
                  <c:v>2.8136171218197115E-2</c:v>
                </c:pt>
                <c:pt idx="496">
                  <c:v>8.145603995201256E-3</c:v>
                </c:pt>
                <c:pt idx="497">
                  <c:v>4.8148748254202678E-2</c:v>
                </c:pt>
                <c:pt idx="498">
                  <c:v>-3.1835530450790683E-2</c:v>
                </c:pt>
                <c:pt idx="499">
                  <c:v>-3.1844963227794842E-2</c:v>
                </c:pt>
                <c:pt idx="500">
                  <c:v>8.145603995201256E-3</c:v>
                </c:pt>
                <c:pt idx="501">
                  <c:v>-1.8512517457973665E-3</c:v>
                </c:pt>
                <c:pt idx="502">
                  <c:v>3.8148748254202669E-2</c:v>
                </c:pt>
                <c:pt idx="503">
                  <c:v>-5.1838674709792087E-2</c:v>
                </c:pt>
                <c:pt idx="504">
                  <c:v>-1.8543960047987529E-3</c:v>
                </c:pt>
                <c:pt idx="505">
                  <c:v>-2.1854396004798549E-2</c:v>
                </c:pt>
                <c:pt idx="506">
                  <c:v>-5.1860684522801348E-2</c:v>
                </c:pt>
                <c:pt idx="507">
                  <c:v>1.8123594182192004E-2</c:v>
                </c:pt>
                <c:pt idx="508">
                  <c:v>2.8129882700194564E-2</c:v>
                </c:pt>
                <c:pt idx="509">
                  <c:v>-3.186068452280133E-2</c:v>
                </c:pt>
                <c:pt idx="510">
                  <c:v>1.8129882700194555E-2</c:v>
                </c:pt>
                <c:pt idx="511">
                  <c:v>1.8136171218197328E-2</c:v>
                </c:pt>
                <c:pt idx="512">
                  <c:v>-3.1857540263800166E-2</c:v>
                </c:pt>
                <c:pt idx="513">
                  <c:v>3.8133026959195737E-2</c:v>
                </c:pt>
                <c:pt idx="514">
                  <c:v>-7.1854396004798593E-2</c:v>
                </c:pt>
                <c:pt idx="515">
                  <c:v>8.1235941821919955E-3</c:v>
                </c:pt>
                <c:pt idx="516">
                  <c:v>-4.1873261558806663E-2</c:v>
                </c:pt>
                <c:pt idx="517">
                  <c:v>-3.1885838594811977E-2</c:v>
                </c:pt>
                <c:pt idx="518">
                  <c:v>-5.1895271371816154E-2</c:v>
                </c:pt>
                <c:pt idx="519">
                  <c:v>1.8089007333177198E-2</c:v>
                </c:pt>
                <c:pt idx="520">
                  <c:v>3.8095295851179989E-2</c:v>
                </c:pt>
                <c:pt idx="521">
                  <c:v>-1.8921271128147232E-3</c:v>
                </c:pt>
                <c:pt idx="522">
                  <c:v>5.810787288718533E-2</c:v>
                </c:pt>
                <c:pt idx="523">
                  <c:v>-5.1873261558806671E-2</c:v>
                </c:pt>
                <c:pt idx="524">
                  <c:v>-7.1888982853813399E-2</c:v>
                </c:pt>
                <c:pt idx="525">
                  <c:v>4.8089007333177225E-2</c:v>
                </c:pt>
                <c:pt idx="526">
                  <c:v>-2.1895271371816127E-2</c:v>
                </c:pt>
                <c:pt idx="527">
                  <c:v>1.8098440110181357E-2</c:v>
                </c:pt>
                <c:pt idx="528">
                  <c:v>-1.1895271371816118E-2</c:v>
                </c:pt>
                <c:pt idx="529">
                  <c:v>4.8101584369182548E-2</c:v>
                </c:pt>
                <c:pt idx="530">
                  <c:v>-5.1882694335810831E-2</c:v>
                </c:pt>
                <c:pt idx="531">
                  <c:v>-1.898415630817496E-3</c:v>
                </c:pt>
                <c:pt idx="532">
                  <c:v>-4.1898415630817532E-2</c:v>
                </c:pt>
                <c:pt idx="533">
                  <c:v>2.8089007333177207E-2</c:v>
                </c:pt>
                <c:pt idx="534">
                  <c:v>-4.1901559889818696E-2</c:v>
                </c:pt>
                <c:pt idx="535">
                  <c:v>-3.6914136925823904E-2</c:v>
                </c:pt>
                <c:pt idx="536">
                  <c:v>-3.6925141832328645E-2</c:v>
                </c:pt>
                <c:pt idx="537">
                  <c:v>-4.1936146738833502E-2</c:v>
                </c:pt>
                <c:pt idx="538">
                  <c:v>-3.1948723774838816E-2</c:v>
                </c:pt>
                <c:pt idx="539">
                  <c:v>6.8041843448157335E-2</c:v>
                </c:pt>
                <c:pt idx="540">
                  <c:v>8.0638532611663205E-3</c:v>
                </c:pt>
                <c:pt idx="541">
                  <c:v>3.8066997520167956E-2</c:v>
                </c:pt>
                <c:pt idx="542">
                  <c:v>-5.1920425443826579E-2</c:v>
                </c:pt>
                <c:pt idx="543">
                  <c:v>-6.193614673883352E-2</c:v>
                </c:pt>
                <c:pt idx="544">
                  <c:v>-1.9550122928413405E-3</c:v>
                </c:pt>
                <c:pt idx="545">
                  <c:v>-0.12195501229284145</c:v>
                </c:pt>
                <c:pt idx="546">
                  <c:v>3.8007256599142725E-2</c:v>
                </c:pt>
                <c:pt idx="547">
                  <c:v>6.8019833635148075E-2</c:v>
                </c:pt>
                <c:pt idx="548">
                  <c:v>-3.1958156551842754E-2</c:v>
                </c:pt>
                <c:pt idx="549">
                  <c:v>2.8032410671153363E-2</c:v>
                </c:pt>
                <c:pt idx="550">
                  <c:v>-1.1958156551842736E-2</c:v>
                </c:pt>
                <c:pt idx="551">
                  <c:v>-4.1961300810844149E-2</c:v>
                </c:pt>
                <c:pt idx="552">
                  <c:v>8.0261221531505722E-3</c:v>
                </c:pt>
                <c:pt idx="553">
                  <c:v>1.8029266412151967E-2</c:v>
                </c:pt>
                <c:pt idx="554">
                  <c:v>-4.1964445069845313E-2</c:v>
                </c:pt>
                <c:pt idx="555">
                  <c:v>-4.1977022105850637E-2</c:v>
                </c:pt>
                <c:pt idx="556">
                  <c:v>-1.1989599141855933E-2</c:v>
                </c:pt>
                <c:pt idx="557">
                  <c:v>-1.9927434008573108E-3</c:v>
                </c:pt>
                <c:pt idx="558">
                  <c:v>3.8007256599142725E-2</c:v>
                </c:pt>
                <c:pt idx="559">
                  <c:v>7.8019833635148084E-2</c:v>
                </c:pt>
                <c:pt idx="560">
                  <c:v>1.8044987707158677E-2</c:v>
                </c:pt>
                <c:pt idx="561">
                  <c:v>2.8051276225161237E-2</c:v>
                </c:pt>
                <c:pt idx="562">
                  <c:v>-1.193929099783464E-2</c:v>
                </c:pt>
                <c:pt idx="563">
                  <c:v>8.0575647431639918E-3</c:v>
                </c:pt>
                <c:pt idx="564">
                  <c:v>-7.1939290997834693E-2</c:v>
                </c:pt>
                <c:pt idx="565">
                  <c:v>-3.196130081084414E-2</c:v>
                </c:pt>
                <c:pt idx="566">
                  <c:v>-1.9707335878480503E-3</c:v>
                </c:pt>
                <c:pt idx="567">
                  <c:v>8.0292664121519586E-3</c:v>
                </c:pt>
                <c:pt idx="568">
                  <c:v>-3.1967589328846691E-2</c:v>
                </c:pt>
                <c:pt idx="569">
                  <c:v>1.8022977894149417E-2</c:v>
                </c:pt>
                <c:pt idx="570">
                  <c:v>-1.1970733587848059E-2</c:v>
                </c:pt>
                <c:pt idx="571">
                  <c:v>3.8026122153150599E-2</c:v>
                </c:pt>
                <c:pt idx="572">
                  <c:v>5.803869918915594E-2</c:v>
                </c:pt>
                <c:pt idx="573">
                  <c:v>-1.1942435256836026E-2</c:v>
                </c:pt>
                <c:pt idx="574">
                  <c:v>-3.194557951583743E-2</c:v>
                </c:pt>
                <c:pt idx="575">
                  <c:v>-2.1955012292841358E-2</c:v>
                </c:pt>
                <c:pt idx="576">
                  <c:v>8.0386991891558957E-3</c:v>
                </c:pt>
                <c:pt idx="577">
                  <c:v>8.041843448157282E-3</c:v>
                </c:pt>
                <c:pt idx="578">
                  <c:v>-2.1955012292841358E-2</c:v>
                </c:pt>
                <c:pt idx="579">
                  <c:v>3.8038699189155922E-2</c:v>
                </c:pt>
                <c:pt idx="580">
                  <c:v>2.3051276225161121E-2</c:v>
                </c:pt>
                <c:pt idx="581">
                  <c:v>2.3059136872664476E-2</c:v>
                </c:pt>
                <c:pt idx="582">
                  <c:v>-3.1933002479831885E-2</c:v>
                </c:pt>
                <c:pt idx="583">
                  <c:v>-5.1942435256836061E-2</c:v>
                </c:pt>
                <c:pt idx="584">
                  <c:v>4.8041843448157318E-2</c:v>
                </c:pt>
                <c:pt idx="585">
                  <c:v>-2.1942435256836035E-2</c:v>
                </c:pt>
                <c:pt idx="586">
                  <c:v>-5.1948723774838834E-2</c:v>
                </c:pt>
                <c:pt idx="587">
                  <c:v>2.8035554930154749E-2</c:v>
                </c:pt>
                <c:pt idx="588">
                  <c:v>2.8044987707158686E-2</c:v>
                </c:pt>
                <c:pt idx="589">
                  <c:v>2.8054420484162623E-2</c:v>
                </c:pt>
                <c:pt idx="590">
                  <c:v>-6.193614673883352E-2</c:v>
                </c:pt>
                <c:pt idx="591">
                  <c:v>1.8044987707158677E-2</c:v>
                </c:pt>
                <c:pt idx="592">
                  <c:v>-1.1948723774838799E-2</c:v>
                </c:pt>
                <c:pt idx="593">
                  <c:v>8.8048131966159904E-2</c:v>
                </c:pt>
                <c:pt idx="594">
                  <c:v>5.807643029717191E-2</c:v>
                </c:pt>
                <c:pt idx="595">
                  <c:v>8.0952958511799622E-3</c:v>
                </c:pt>
                <c:pt idx="596">
                  <c:v>5.8098440110181393E-2</c:v>
                </c:pt>
                <c:pt idx="597">
                  <c:v>8.1173056641892227E-3</c:v>
                </c:pt>
                <c:pt idx="598">
                  <c:v>-3.1879550076809426E-2</c:v>
                </c:pt>
                <c:pt idx="599">
                  <c:v>-4.1888982853813372E-2</c:v>
                </c:pt>
                <c:pt idx="600">
                  <c:v>8.0984401101813486E-3</c:v>
                </c:pt>
                <c:pt idx="601">
                  <c:v>4.8101584369182548E-2</c:v>
                </c:pt>
                <c:pt idx="602">
                  <c:v>-1.1882694335810795E-2</c:v>
                </c:pt>
                <c:pt idx="603">
                  <c:v>4.8114161405188094E-2</c:v>
                </c:pt>
                <c:pt idx="604">
                  <c:v>2.8129882700194564E-2</c:v>
                </c:pt>
                <c:pt idx="605">
                  <c:v>-1.1860684522801312E-2</c:v>
                </c:pt>
                <c:pt idx="606">
                  <c:v>-1.1863828781802699E-2</c:v>
                </c:pt>
                <c:pt idx="607">
                  <c:v>-3.1866973040804103E-2</c:v>
                </c:pt>
                <c:pt idx="608">
                  <c:v>-4.1876405817808049E-2</c:v>
                </c:pt>
                <c:pt idx="609">
                  <c:v>6.8111017146186725E-2</c:v>
                </c:pt>
                <c:pt idx="610">
                  <c:v>-1.8669730408040763E-3</c:v>
                </c:pt>
                <c:pt idx="611">
                  <c:v>5.8133026959195755E-2</c:v>
                </c:pt>
                <c:pt idx="612">
                  <c:v>-1.8481074867959801E-3</c:v>
                </c:pt>
                <c:pt idx="613">
                  <c:v>2.8151892513204047E-2</c:v>
                </c:pt>
                <c:pt idx="614">
                  <c:v>-2.1838674709792061E-2</c:v>
                </c:pt>
                <c:pt idx="615">
                  <c:v>-2.1844963227794834E-2</c:v>
                </c:pt>
                <c:pt idx="616">
                  <c:v>-1.1851251745797375E-2</c:v>
                </c:pt>
                <c:pt idx="617">
                  <c:v>-9.1854396004798611E-2</c:v>
                </c:pt>
                <c:pt idx="618">
                  <c:v>2.811730566418924E-2</c:v>
                </c:pt>
                <c:pt idx="619">
                  <c:v>-2.1873261558806645E-2</c:v>
                </c:pt>
                <c:pt idx="620">
                  <c:v>2.8120449923190627E-2</c:v>
                </c:pt>
                <c:pt idx="621">
                  <c:v>-2.187011729980548E-2</c:v>
                </c:pt>
                <c:pt idx="622">
                  <c:v>3.8123594182192022E-2</c:v>
                </c:pt>
                <c:pt idx="623">
                  <c:v>-7.1863828781802752E-2</c:v>
                </c:pt>
                <c:pt idx="624">
                  <c:v>-8.1885838594812022E-2</c:v>
                </c:pt>
                <c:pt idx="625">
                  <c:v>5.8089007333177234E-2</c:v>
                </c:pt>
                <c:pt idx="626">
                  <c:v>-5.1892127112814768E-2</c:v>
                </c:pt>
                <c:pt idx="627">
                  <c:v>9.8092151592178656E-2</c:v>
                </c:pt>
                <c:pt idx="628">
                  <c:v>8.1235941821919955E-3</c:v>
                </c:pt>
                <c:pt idx="629">
                  <c:v>8.1267384411933818E-3</c:v>
                </c:pt>
                <c:pt idx="630">
                  <c:v>4.812988270019436E-2</c:v>
                </c:pt>
                <c:pt idx="631">
                  <c:v>-1.8543960047987529E-3</c:v>
                </c:pt>
                <c:pt idx="632">
                  <c:v>-3.1854396004798557E-2</c:v>
                </c:pt>
                <c:pt idx="633">
                  <c:v>-1.1863828781802699E-2</c:v>
                </c:pt>
                <c:pt idx="634">
                  <c:v>-5.1866973040804121E-2</c:v>
                </c:pt>
                <c:pt idx="635">
                  <c:v>8.8117305664189072E-2</c:v>
                </c:pt>
                <c:pt idx="636">
                  <c:v>3.8145603995201283E-2</c:v>
                </c:pt>
                <c:pt idx="637">
                  <c:v>-3.1841818968793456E-2</c:v>
                </c:pt>
                <c:pt idx="638">
                  <c:v>-8.1851251745797216E-2</c:v>
                </c:pt>
                <c:pt idx="639">
                  <c:v>-8.1876405817808084E-2</c:v>
                </c:pt>
                <c:pt idx="640">
                  <c:v>3.8098440110181375E-2</c:v>
                </c:pt>
                <c:pt idx="641">
                  <c:v>-9.1888982853813417E-2</c:v>
                </c:pt>
                <c:pt idx="642">
                  <c:v>-1.9172811848253701E-3</c:v>
                </c:pt>
                <c:pt idx="643">
                  <c:v>8.0827188151746387E-3</c:v>
                </c:pt>
                <c:pt idx="644">
                  <c:v>-9.1914136925823842E-2</c:v>
                </c:pt>
                <c:pt idx="645">
                  <c:v>7.8057564743163832E-2</c:v>
                </c:pt>
                <c:pt idx="646">
                  <c:v>4.8082718815174674E-2</c:v>
                </c:pt>
                <c:pt idx="647">
                  <c:v>3.8098440110181375E-2</c:v>
                </c:pt>
                <c:pt idx="648">
                  <c:v>-3.1888982853813364E-2</c:v>
                </c:pt>
                <c:pt idx="649">
                  <c:v>-1.1898415630817505E-2</c:v>
                </c:pt>
                <c:pt idx="650">
                  <c:v>-6.1901559889818714E-2</c:v>
                </c:pt>
                <c:pt idx="651">
                  <c:v>1.8079574556173261E-2</c:v>
                </c:pt>
                <c:pt idx="652">
                  <c:v>2.8085863074176043E-2</c:v>
                </c:pt>
                <c:pt idx="653">
                  <c:v>-3.1904704148820073E-2</c:v>
                </c:pt>
                <c:pt idx="654">
                  <c:v>-3.191413692582401E-2</c:v>
                </c:pt>
                <c:pt idx="655">
                  <c:v>1.8076430297171875E-2</c:v>
                </c:pt>
                <c:pt idx="656">
                  <c:v>4.8082718815174674E-2</c:v>
                </c:pt>
                <c:pt idx="657">
                  <c:v>-2.1901559889818678E-2</c:v>
                </c:pt>
                <c:pt idx="658">
                  <c:v>3.8092151592178602E-2</c:v>
                </c:pt>
                <c:pt idx="659">
                  <c:v>-1.1895271371816118E-2</c:v>
                </c:pt>
                <c:pt idx="660">
                  <c:v>-1.1898415630817505E-2</c:v>
                </c:pt>
                <c:pt idx="661">
                  <c:v>8.0984401101813486E-3</c:v>
                </c:pt>
                <c:pt idx="662">
                  <c:v>5.8101584369182557E-2</c:v>
                </c:pt>
                <c:pt idx="663">
                  <c:v>-3.1879550076809426E-2</c:v>
                </c:pt>
                <c:pt idx="664">
                  <c:v>-1.8889828538133369E-3</c:v>
                </c:pt>
                <c:pt idx="665">
                  <c:v>0.10811101714618654</c:v>
                </c:pt>
                <c:pt idx="666">
                  <c:v>2.8145603995201274E-2</c:v>
                </c:pt>
                <c:pt idx="667">
                  <c:v>4.8155036772205229E-2</c:v>
                </c:pt>
                <c:pt idx="668">
                  <c:v>1.8170758067211912E-2</c:v>
                </c:pt>
                <c:pt idx="669">
                  <c:v>2.8177046585214693E-2</c:v>
                </c:pt>
                <c:pt idx="670">
                  <c:v>1.8186479362218622E-2</c:v>
                </c:pt>
                <c:pt idx="671">
                  <c:v>-3.1807232119778872E-2</c:v>
                </c:pt>
                <c:pt idx="672">
                  <c:v>-1.1816664896782791E-2</c:v>
                </c:pt>
                <c:pt idx="673">
                  <c:v>-4.1819809155784204E-2</c:v>
                </c:pt>
                <c:pt idx="674">
                  <c:v>7.8167613808210579E-2</c:v>
                </c:pt>
                <c:pt idx="675">
                  <c:v>4.3192767880221306E-2</c:v>
                </c:pt>
                <c:pt idx="676">
                  <c:v>4.3206917045727211E-2</c:v>
                </c:pt>
                <c:pt idx="677">
                  <c:v>-4.1778933788766848E-2</c:v>
                </c:pt>
                <c:pt idx="678">
                  <c:v>-1.7915108247721356E-3</c:v>
                </c:pt>
                <c:pt idx="679">
                  <c:v>-8.1791510824772207E-2</c:v>
                </c:pt>
                <c:pt idx="680">
                  <c:v>-1.8166648967827825E-3</c:v>
                </c:pt>
                <c:pt idx="681">
                  <c:v>2.8183335103217244E-2</c:v>
                </c:pt>
                <c:pt idx="682">
                  <c:v>6.8192767880221217E-2</c:v>
                </c:pt>
                <c:pt idx="683">
                  <c:v>-4.1785222306769398E-2</c:v>
                </c:pt>
                <c:pt idx="684">
                  <c:v>-3.1797799342774713E-2</c:v>
                </c:pt>
                <c:pt idx="685">
                  <c:v>8.1927678802211634E-3</c:v>
                </c:pt>
                <c:pt idx="686">
                  <c:v>1.8195912139222559E-2</c:v>
                </c:pt>
                <c:pt idx="687">
                  <c:v>-3.1797799342774713E-2</c:v>
                </c:pt>
                <c:pt idx="688">
                  <c:v>3.819276788022119E-2</c:v>
                </c:pt>
                <c:pt idx="689">
                  <c:v>0.10820534491622635</c:v>
                </c:pt>
                <c:pt idx="690">
                  <c:v>-1.1760068234758725E-2</c:v>
                </c:pt>
                <c:pt idx="691">
                  <c:v>3.8236787506239933E-2</c:v>
                </c:pt>
                <c:pt idx="692">
                  <c:v>-2.1750635457754797E-2</c:v>
                </c:pt>
                <c:pt idx="693">
                  <c:v>8.8243076024242306E-2</c:v>
                </c:pt>
                <c:pt idx="694">
                  <c:v>-0.11172862564474517</c:v>
                </c:pt>
                <c:pt idx="695">
                  <c:v>5.8236787506239951E-2</c:v>
                </c:pt>
                <c:pt idx="696">
                  <c:v>6.8255653060247612E-2</c:v>
                </c:pt>
                <c:pt idx="697">
                  <c:v>-2.1722337126742985E-2</c:v>
                </c:pt>
                <c:pt idx="698">
                  <c:v>-6.1728625644745128E-2</c:v>
                </c:pt>
                <c:pt idx="699">
                  <c:v>-5.1747491198753437E-2</c:v>
                </c:pt>
                <c:pt idx="700">
                  <c:v>8.2367875062399065E-3</c:v>
                </c:pt>
                <c:pt idx="701">
                  <c:v>8.2399317652412929E-3</c:v>
                </c:pt>
                <c:pt idx="702">
                  <c:v>4.8243076024242493E-2</c:v>
                </c:pt>
                <c:pt idx="703">
                  <c:v>-3.1741202680750868E-2</c:v>
                </c:pt>
                <c:pt idx="704">
                  <c:v>8.24936454224523E-3</c:v>
                </c:pt>
                <c:pt idx="705">
                  <c:v>-0.14174749119875329</c:v>
                </c:pt>
                <c:pt idx="706">
                  <c:v>-0.11179151082477223</c:v>
                </c:pt>
                <c:pt idx="707">
                  <c:v>0.1381739023262134</c:v>
                </c:pt>
                <c:pt idx="708">
                  <c:v>-1.7820780477681986E-3</c:v>
                </c:pt>
                <c:pt idx="709">
                  <c:v>-0.12178207804776831</c:v>
                </c:pt>
                <c:pt idx="710">
                  <c:v>3.8180190844215867E-2</c:v>
                </c:pt>
                <c:pt idx="711">
                  <c:v>7.8192767880221226E-2</c:v>
                </c:pt>
                <c:pt idx="712">
                  <c:v>7.821792195223165E-2</c:v>
                </c:pt>
                <c:pt idx="713">
                  <c:v>3.8243076024242484E-2</c:v>
                </c:pt>
                <c:pt idx="714">
                  <c:v>1.825565306024779E-2</c:v>
                </c:pt>
                <c:pt idx="715">
                  <c:v>0.13826194157825045</c:v>
                </c:pt>
                <c:pt idx="716">
                  <c:v>8.3059612042690745E-3</c:v>
                </c:pt>
                <c:pt idx="717">
                  <c:v>3.8309105463270487E-2</c:v>
                </c:pt>
                <c:pt idx="718">
                  <c:v>8.3216824992762284E-3</c:v>
                </c:pt>
                <c:pt idx="719">
                  <c:v>-6.1675173241722892E-2</c:v>
                </c:pt>
                <c:pt idx="720">
                  <c:v>0.178305961204269</c:v>
                </c:pt>
                <c:pt idx="721">
                  <c:v>5.8362557866293407E-2</c:v>
                </c:pt>
                <c:pt idx="722">
                  <c:v>-6.1618576579698825E-2</c:v>
                </c:pt>
                <c:pt idx="723">
                  <c:v>1.8362557866293372E-2</c:v>
                </c:pt>
                <c:pt idx="724">
                  <c:v>0.13836884638429581</c:v>
                </c:pt>
                <c:pt idx="725">
                  <c:v>-2.158713398968537E-2</c:v>
                </c:pt>
                <c:pt idx="726">
                  <c:v>-5.1593422507687947E-2</c:v>
                </c:pt>
                <c:pt idx="727">
                  <c:v>-6.1609143802694888E-2</c:v>
                </c:pt>
                <c:pt idx="728">
                  <c:v>-3.1628009356702957E-2</c:v>
                </c:pt>
                <c:pt idx="729">
                  <c:v>6.8362557866293638E-2</c:v>
                </c:pt>
                <c:pt idx="730">
                  <c:v>2.8384567679302197E-2</c:v>
                </c:pt>
                <c:pt idx="731">
                  <c:v>0.11839400045630644</c:v>
                </c:pt>
                <c:pt idx="732">
                  <c:v>6.8431731564322362E-2</c:v>
                </c:pt>
                <c:pt idx="733">
                  <c:v>4.8453741377332271E-2</c:v>
                </c:pt>
                <c:pt idx="734">
                  <c:v>5.8469462672338324E-2</c:v>
                </c:pt>
                <c:pt idx="735">
                  <c:v>6.8488328226346429E-2</c:v>
                </c:pt>
                <c:pt idx="736">
                  <c:v>-7.1489661960644213E-2</c:v>
                </c:pt>
                <c:pt idx="737">
                  <c:v>-2.1511671773653429E-2</c:v>
                </c:pt>
                <c:pt idx="738">
                  <c:v>0.12848203970834371</c:v>
                </c:pt>
                <c:pt idx="739">
                  <c:v>8.5229150753609595E-3</c:v>
                </c:pt>
                <c:pt idx="740">
                  <c:v>8.5260593343625679E-3</c:v>
                </c:pt>
                <c:pt idx="741">
                  <c:v>7.8529203593364016E-2</c:v>
                </c:pt>
                <c:pt idx="742">
                  <c:v>-8.1445642334625479E-2</c:v>
                </c:pt>
                <c:pt idx="743">
                  <c:v>4.8529203593363768E-2</c:v>
                </c:pt>
                <c:pt idx="744">
                  <c:v>-1.4550751116297889E-3</c:v>
                </c:pt>
                <c:pt idx="745">
                  <c:v>-9.1455075111629647E-2</c:v>
                </c:pt>
                <c:pt idx="746">
                  <c:v>-4.1483373442641636E-2</c:v>
                </c:pt>
                <c:pt idx="747">
                  <c:v>4.8504049521353121E-2</c:v>
                </c:pt>
                <c:pt idx="748">
                  <c:v>2.8519770816359813E-2</c:v>
                </c:pt>
                <c:pt idx="749">
                  <c:v>3.8529203593363981E-2</c:v>
                </c:pt>
                <c:pt idx="750">
                  <c:v>9.8541780629369136E-2</c:v>
                </c:pt>
                <c:pt idx="751">
                  <c:v>-2.1426776780617551E-2</c:v>
                </c:pt>
                <c:pt idx="752">
                  <c:v>-4.1433065298620342E-2</c:v>
                </c:pt>
                <c:pt idx="753">
                  <c:v>0.11855435766537425</c:v>
                </c:pt>
                <c:pt idx="754">
                  <c:v>6.8592088773390625E-2</c:v>
                </c:pt>
                <c:pt idx="755">
                  <c:v>-7.1385901413600461E-2</c:v>
                </c:pt>
                <c:pt idx="756">
                  <c:v>-6.1407911226609269E-2</c:v>
                </c:pt>
                <c:pt idx="757">
                  <c:v>-8.1426776780617605E-2</c:v>
                </c:pt>
                <c:pt idx="758">
                  <c:v>-7.1451930852628465E-2</c:v>
                </c:pt>
                <c:pt idx="759">
                  <c:v>8.8526059334362639E-2</c:v>
                </c:pt>
                <c:pt idx="760">
                  <c:v>-5.1445642334625674E-2</c:v>
                </c:pt>
                <c:pt idx="761">
                  <c:v>9.8538636370367971E-2</c:v>
                </c:pt>
                <c:pt idx="762">
                  <c:v>-9.1429921039619E-2</c:v>
                </c:pt>
                <c:pt idx="763">
                  <c:v>-5.145821937063122E-2</c:v>
                </c:pt>
                <c:pt idx="764">
                  <c:v>-6.1473940665637716E-2</c:v>
                </c:pt>
                <c:pt idx="765">
                  <c:v>7.8507193780354534E-2</c:v>
                </c:pt>
                <c:pt idx="766">
                  <c:v>-0.10146765214763498</c:v>
                </c:pt>
                <c:pt idx="767">
                  <c:v>-1.1499094737648097E-2</c:v>
                </c:pt>
                <c:pt idx="768">
                  <c:v>-1.5022389966494742E-3</c:v>
                </c:pt>
                <c:pt idx="769">
                  <c:v>-1.1502238996649261E-2</c:v>
                </c:pt>
                <c:pt idx="770">
                  <c:v>5.3494616744348633E-2</c:v>
                </c:pt>
                <c:pt idx="771">
                  <c:v>5.3511910168856591E-2</c:v>
                </c:pt>
                <c:pt idx="772">
                  <c:v>8.8529203593363803E-2</c:v>
                </c:pt>
                <c:pt idx="773">
                  <c:v>-2.1442498075624261E-2</c:v>
                </c:pt>
                <c:pt idx="774">
                  <c:v>3.8551213406373019E-2</c:v>
                </c:pt>
                <c:pt idx="775">
                  <c:v>7.85637904423786E-2</c:v>
                </c:pt>
                <c:pt idx="776">
                  <c:v>-6.1411055485610877E-2</c:v>
                </c:pt>
                <c:pt idx="777">
                  <c:v>4.857007896038068E-2</c:v>
                </c:pt>
                <c:pt idx="778">
                  <c:v>8.5858002553877988E-3</c:v>
                </c:pt>
                <c:pt idx="779">
                  <c:v>0.10858894451438905</c:v>
                </c:pt>
                <c:pt idx="780">
                  <c:v>0.27862353136340401</c:v>
                </c:pt>
                <c:pt idx="781">
                  <c:v>5.8711570615440856E-2</c:v>
                </c:pt>
                <c:pt idx="782">
                  <c:v>-0.16126956383055102</c:v>
                </c:pt>
                <c:pt idx="783">
                  <c:v>-5.131987197457244E-2</c:v>
                </c:pt>
                <c:pt idx="784">
                  <c:v>-3.1335593269578688E-2</c:v>
                </c:pt>
                <c:pt idx="785">
                  <c:v>2.8654973953417429E-2</c:v>
                </c:pt>
                <c:pt idx="786">
                  <c:v>2.8664406730420922E-2</c:v>
                </c:pt>
                <c:pt idx="787">
                  <c:v>-0.15132616049257486</c:v>
                </c:pt>
                <c:pt idx="788">
                  <c:v>-7.137332437759536E-2</c:v>
                </c:pt>
                <c:pt idx="789">
                  <c:v>3.8604665809395922E-2</c:v>
                </c:pt>
                <c:pt idx="790">
                  <c:v>6.8617242845401272E-2</c:v>
                </c:pt>
                <c:pt idx="791">
                  <c:v>-1.3607473415895299E-3</c:v>
                </c:pt>
                <c:pt idx="792">
                  <c:v>-0.10136074734158962</c:v>
                </c:pt>
                <c:pt idx="793">
                  <c:v>-0.12139218993160306</c:v>
                </c:pt>
                <c:pt idx="794">
                  <c:v>-0.10142992103961923</c:v>
                </c:pt>
                <c:pt idx="795">
                  <c:v>-3.1461363629632366E-2</c:v>
                </c:pt>
                <c:pt idx="796">
                  <c:v>-3.1470796406635859E-2</c:v>
                </c:pt>
                <c:pt idx="797">
                  <c:v>0.10851977081635988</c:v>
                </c:pt>
                <c:pt idx="798">
                  <c:v>7.8554357665374219E-2</c:v>
                </c:pt>
                <c:pt idx="799">
                  <c:v>7.857951173738531E-2</c:v>
                </c:pt>
                <c:pt idx="800">
                  <c:v>-0.10139533419060376</c:v>
                </c:pt>
                <c:pt idx="801">
                  <c:v>-3.1426776780617782E-2</c:v>
                </c:pt>
                <c:pt idx="802">
                  <c:v>-5.1436209557621293E-2</c:v>
                </c:pt>
                <c:pt idx="803">
                  <c:v>4.8548069147371642E-2</c:v>
                </c:pt>
                <c:pt idx="804">
                  <c:v>-3.1436209557621275E-2</c:v>
                </c:pt>
                <c:pt idx="805">
                  <c:v>2.8554357665374397E-2</c:v>
                </c:pt>
                <c:pt idx="806">
                  <c:v>4.8563790442378352E-2</c:v>
                </c:pt>
                <c:pt idx="807">
                  <c:v>2.8579511737385488E-2</c:v>
                </c:pt>
                <c:pt idx="808">
                  <c:v>-0.13141105548561072</c:v>
                </c:pt>
                <c:pt idx="809">
                  <c:v>-0.1414519308526283</c:v>
                </c:pt>
                <c:pt idx="810">
                  <c:v>3.8504049521353334E-2</c:v>
                </c:pt>
                <c:pt idx="811">
                  <c:v>-1.4833734426416001E-3</c:v>
                </c:pt>
                <c:pt idx="812">
                  <c:v>-3.1483373442641849E-2</c:v>
                </c:pt>
                <c:pt idx="813">
                  <c:v>-0.10149280621964518</c:v>
                </c:pt>
                <c:pt idx="814">
                  <c:v>-1.1524248809659188E-2</c:v>
                </c:pt>
                <c:pt idx="815">
                  <c:v>-7.1527393068659961E-2</c:v>
                </c:pt>
                <c:pt idx="816">
                  <c:v>0.14845059711833031</c:v>
                </c:pt>
                <c:pt idx="817">
                  <c:v>-2.1502238996649492E-2</c:v>
                </c:pt>
                <c:pt idx="818">
                  <c:v>-5.1508527514652069E-2</c:v>
                </c:pt>
                <c:pt idx="819">
                  <c:v>0.14847575119034095</c:v>
                </c:pt>
                <c:pt idx="820">
                  <c:v>-6.1477084924638881E-2</c:v>
                </c:pt>
                <c:pt idx="821">
                  <c:v>2.8504049521353103E-2</c:v>
                </c:pt>
                <c:pt idx="822">
                  <c:v>-2.1486517701642782E-2</c:v>
                </c:pt>
                <c:pt idx="823">
                  <c:v>8.8507193780354765E-2</c:v>
                </c:pt>
                <c:pt idx="824">
                  <c:v>-3.1464507888633975E-2</c:v>
                </c:pt>
                <c:pt idx="825">
                  <c:v>-5.1473940665637485E-2</c:v>
                </c:pt>
                <c:pt idx="826">
                  <c:v>2.8510338039355432E-2</c:v>
                </c:pt>
                <c:pt idx="827">
                  <c:v>6.8519770816359848E-2</c:v>
                </c:pt>
                <c:pt idx="828">
                  <c:v>-1.1458219370631184E-2</c:v>
                </c:pt>
                <c:pt idx="829">
                  <c:v>9.8538636370367971E-2</c:v>
                </c:pt>
                <c:pt idx="830">
                  <c:v>4.857007896038068E-2</c:v>
                </c:pt>
                <c:pt idx="831">
                  <c:v>1.8585800255387586E-2</c:v>
                </c:pt>
                <c:pt idx="832">
                  <c:v>5.8592088773390394E-2</c:v>
                </c:pt>
                <c:pt idx="833">
                  <c:v>-8.1389045672601856E-2</c:v>
                </c:pt>
                <c:pt idx="834">
                  <c:v>8.5858002553877988E-3</c:v>
                </c:pt>
                <c:pt idx="835">
                  <c:v>7.8588944514389247E-2</c:v>
                </c:pt>
                <c:pt idx="836">
                  <c:v>-1.1385901413600408E-2</c:v>
                </c:pt>
                <c:pt idx="837">
                  <c:v>3.861095432739825E-2</c:v>
                </c:pt>
                <c:pt idx="838">
                  <c:v>0.10862353136340364</c:v>
                </c:pt>
                <c:pt idx="839">
                  <c:v>-6.1341881787581265E-2</c:v>
                </c:pt>
                <c:pt idx="840">
                  <c:v>6.3639252658410417E-2</c:v>
                </c:pt>
                <c:pt idx="841">
                  <c:v>6.3659690341919095E-2</c:v>
                </c:pt>
                <c:pt idx="842">
                  <c:v>-6.1319871974572226E-2</c:v>
                </c:pt>
                <c:pt idx="843">
                  <c:v>1.8661262471419526E-2</c:v>
                </c:pt>
                <c:pt idx="844">
                  <c:v>3.8667550989422317E-2</c:v>
                </c:pt>
                <c:pt idx="845">
                  <c:v>3.8680128025427862E-2</c:v>
                </c:pt>
                <c:pt idx="846">
                  <c:v>4.8692705061432751E-2</c:v>
                </c:pt>
                <c:pt idx="847">
                  <c:v>-1.1291573643560149E-2</c:v>
                </c:pt>
                <c:pt idx="848">
                  <c:v>3.8705282097438509E-2</c:v>
                </c:pt>
                <c:pt idx="849">
                  <c:v>-1.2821408665564249E-3</c:v>
                </c:pt>
                <c:pt idx="850">
                  <c:v>3.8717859133443611E-2</c:v>
                </c:pt>
                <c:pt idx="851">
                  <c:v>7.8730436169448748E-2</c:v>
                </c:pt>
                <c:pt idx="852">
                  <c:v>-6.1244409758540286E-2</c:v>
                </c:pt>
                <c:pt idx="853">
                  <c:v>0.18873672468745228</c:v>
                </c:pt>
                <c:pt idx="854">
                  <c:v>-1.1203534391523107E-2</c:v>
                </c:pt>
                <c:pt idx="855">
                  <c:v>0.18879332134947546</c:v>
                </c:pt>
                <c:pt idx="856">
                  <c:v>8.8853062270501049E-2</c:v>
                </c:pt>
                <c:pt idx="857">
                  <c:v>-0.251118639398487</c:v>
                </c:pt>
                <c:pt idx="858">
                  <c:v>3.8802754126479044E-2</c:v>
                </c:pt>
                <c:pt idx="859">
                  <c:v>6.8815331162485283E-2</c:v>
                </c:pt>
                <c:pt idx="860">
                  <c:v>-0.16116265902450566</c:v>
                </c:pt>
                <c:pt idx="861">
                  <c:v>-5.1212967168526635E-2</c:v>
                </c:pt>
                <c:pt idx="862">
                  <c:v>0.13877131153646616</c:v>
                </c:pt>
                <c:pt idx="863">
                  <c:v>6.8815331162485283E-2</c:v>
                </c:pt>
                <c:pt idx="864">
                  <c:v>5.8837340975494534E-2</c:v>
                </c:pt>
                <c:pt idx="865">
                  <c:v>1.8856206529502373E-2</c:v>
                </c:pt>
                <c:pt idx="866">
                  <c:v>1.8862495047505146E-2</c:v>
                </c:pt>
                <c:pt idx="867">
                  <c:v>-2.1131216434492561E-2</c:v>
                </c:pt>
                <c:pt idx="868">
                  <c:v>5.8862495047505181E-2</c:v>
                </c:pt>
                <c:pt idx="869">
                  <c:v>2.8881360601512807E-2</c:v>
                </c:pt>
                <c:pt idx="870">
                  <c:v>1.8890793378516513E-2</c:v>
                </c:pt>
                <c:pt idx="871">
                  <c:v>-1.1102918103480519E-2</c:v>
                </c:pt>
                <c:pt idx="872">
                  <c:v>0.12889393763751844</c:v>
                </c:pt>
                <c:pt idx="873">
                  <c:v>9.8934813004536437E-2</c:v>
                </c:pt>
                <c:pt idx="874">
                  <c:v>-3.1033744405450925E-2</c:v>
                </c:pt>
                <c:pt idx="875">
                  <c:v>3.8956822817544534E-2</c:v>
                </c:pt>
                <c:pt idx="876">
                  <c:v>-0.15103060014645031</c:v>
                </c:pt>
                <c:pt idx="877">
                  <c:v>-6.107776403146925E-2</c:v>
                </c:pt>
                <c:pt idx="878">
                  <c:v>-8.1096629585478475E-2</c:v>
                </c:pt>
                <c:pt idx="879">
                  <c:v>5.8878216342511003E-2</c:v>
                </c:pt>
                <c:pt idx="880">
                  <c:v>7.8897081896519339E-2</c:v>
                </c:pt>
                <c:pt idx="881">
                  <c:v>-3.1077764031469002E-2</c:v>
                </c:pt>
                <c:pt idx="882">
                  <c:v>2.8912803191525782E-2</c:v>
                </c:pt>
                <c:pt idx="883">
                  <c:v>3.8922235968530394E-2</c:v>
                </c:pt>
                <c:pt idx="884">
                  <c:v>2.8934813004536153E-2</c:v>
                </c:pt>
                <c:pt idx="885">
                  <c:v>4.8944245781538775E-2</c:v>
                </c:pt>
                <c:pt idx="886">
                  <c:v>-8.1040032923453076E-2</c:v>
                </c:pt>
                <c:pt idx="887">
                  <c:v>-2.1065186995463669E-2</c:v>
                </c:pt>
                <c:pt idx="888">
                  <c:v>-0.30107147551346758</c:v>
                </c:pt>
                <c:pt idx="889">
                  <c:v>2.8834196716492677E-2</c:v>
                </c:pt>
                <c:pt idx="890">
                  <c:v>2.8843629493497058E-2</c:v>
                </c:pt>
                <c:pt idx="891">
                  <c:v>-8.1146937729499324E-2</c:v>
                </c:pt>
                <c:pt idx="892">
                  <c:v>-0.13117209180150979</c:v>
                </c:pt>
                <c:pt idx="893">
                  <c:v>9.8787032831473276E-2</c:v>
                </c:pt>
                <c:pt idx="894">
                  <c:v>4.8818475421485985E-2</c:v>
                </c:pt>
                <c:pt idx="895">
                  <c:v>8.8341967164931035E-3</c:v>
                </c:pt>
                <c:pt idx="896">
                  <c:v>-7.1162659024505803E-2</c:v>
                </c:pt>
                <c:pt idx="897">
                  <c:v>-5.1184668837514824E-2</c:v>
                </c:pt>
                <c:pt idx="898">
                  <c:v>-1.6200390132521392E-2</c:v>
                </c:pt>
                <c:pt idx="899">
                  <c:v>-1.6205106521023804E-2</c:v>
                </c:pt>
                <c:pt idx="900">
                  <c:v>8.7901770904741383E-3</c:v>
                </c:pt>
                <c:pt idx="901">
                  <c:v>5.8793321349475569E-2</c:v>
                </c:pt>
                <c:pt idx="902">
                  <c:v>-7.1187813096516006E-2</c:v>
                </c:pt>
                <c:pt idx="903">
                  <c:v>-0.151209822909526</c:v>
                </c:pt>
                <c:pt idx="904">
                  <c:v>-2.1256986794545796E-2</c:v>
                </c:pt>
                <c:pt idx="905">
                  <c:v>8.8736724687452195E-2</c:v>
                </c:pt>
                <c:pt idx="906">
                  <c:v>-9.1234976981536597E-2</c:v>
                </c:pt>
                <c:pt idx="907">
                  <c:v>-9.1263275312547965E-2</c:v>
                </c:pt>
                <c:pt idx="908">
                  <c:v>5.8708426356439691E-2</c:v>
                </c:pt>
                <c:pt idx="909">
                  <c:v>8.872729191044737E-2</c:v>
                </c:pt>
                <c:pt idx="910">
                  <c:v>3.8755590241459803E-2</c:v>
                </c:pt>
                <c:pt idx="911">
                  <c:v>-0.10123183272253522</c:v>
                </c:pt>
                <c:pt idx="912">
                  <c:v>-2.126327531254768E-2</c:v>
                </c:pt>
                <c:pt idx="913">
                  <c:v>-5.1269563830551146E-2</c:v>
                </c:pt>
                <c:pt idx="914">
                  <c:v>3.8714714874442446E-2</c:v>
                </c:pt>
                <c:pt idx="915">
                  <c:v>8.872729191044737E-2</c:v>
                </c:pt>
                <c:pt idx="916">
                  <c:v>0.11875559024145987</c:v>
                </c:pt>
                <c:pt idx="917">
                  <c:v>-1.1206678650524271E-2</c:v>
                </c:pt>
                <c:pt idx="918">
                  <c:v>-1.1209822909525879E-2</c:v>
                </c:pt>
                <c:pt idx="919">
                  <c:v>7.8787032831473258E-2</c:v>
                </c:pt>
                <c:pt idx="920">
                  <c:v>4.3812186903483763E-2</c:v>
                </c:pt>
                <c:pt idx="921">
                  <c:v>4.3826336068989669E-2</c:v>
                </c:pt>
                <c:pt idx="922">
                  <c:v>3.8840485234495681E-2</c:v>
                </c:pt>
                <c:pt idx="923">
                  <c:v>-5.1146937729499076E-2</c:v>
                </c:pt>
                <c:pt idx="924">
                  <c:v>4.8837340975494303E-2</c:v>
                </c:pt>
                <c:pt idx="925">
                  <c:v>-4.6146937729499182E-2</c:v>
                </c:pt>
                <c:pt idx="926">
                  <c:v>-4.6161086895005088E-2</c:v>
                </c:pt>
                <c:pt idx="927">
                  <c:v>-0.10117523606051115</c:v>
                </c:pt>
                <c:pt idx="928">
                  <c:v>1.8793321349475534E-2</c:v>
                </c:pt>
                <c:pt idx="929">
                  <c:v>-0.16120039013252185</c:v>
                </c:pt>
                <c:pt idx="930">
                  <c:v>-2.1250698276543023E-2</c:v>
                </c:pt>
                <c:pt idx="931">
                  <c:v>7.8743013205454293E-2</c:v>
                </c:pt>
                <c:pt idx="932">
                  <c:v>-7.1231832722534971E-2</c:v>
                </c:pt>
                <c:pt idx="933">
                  <c:v>-0.11125384253554405</c:v>
                </c:pt>
                <c:pt idx="934">
                  <c:v>5.8711570615440856E-2</c:v>
                </c:pt>
                <c:pt idx="935">
                  <c:v>1.8730436169448694E-2</c:v>
                </c:pt>
                <c:pt idx="936">
                  <c:v>1.8736724687451911E-2</c:v>
                </c:pt>
                <c:pt idx="937">
                  <c:v>-0.16125698679454548</c:v>
                </c:pt>
                <c:pt idx="938">
                  <c:v>1.8692705061432946E-2</c:v>
                </c:pt>
                <c:pt idx="939">
                  <c:v>8.8698993579435559E-2</c:v>
                </c:pt>
                <c:pt idx="940">
                  <c:v>3.8727291910447548E-2</c:v>
                </c:pt>
                <c:pt idx="941">
                  <c:v>-6.1260131053546996E-2</c:v>
                </c:pt>
                <c:pt idx="942">
                  <c:v>-1.2789966075548165E-3</c:v>
                </c:pt>
                <c:pt idx="943">
                  <c:v>2.8721003392445432E-2</c:v>
                </c:pt>
                <c:pt idx="944">
                  <c:v>2.8730436169448925E-2</c:v>
                </c:pt>
                <c:pt idx="945">
                  <c:v>2.8739868946452862E-2</c:v>
                </c:pt>
                <c:pt idx="946">
                  <c:v>-3.125069827654281E-2</c:v>
                </c:pt>
                <c:pt idx="947">
                  <c:v>-0.13126013105354684</c:v>
                </c:pt>
                <c:pt idx="948">
                  <c:v>8.6989935794354878E-3</c:v>
                </c:pt>
                <c:pt idx="949">
                  <c:v>0.12870213783843676</c:v>
                </c:pt>
                <c:pt idx="950">
                  <c:v>9.8743013205454311E-2</c:v>
                </c:pt>
                <c:pt idx="951">
                  <c:v>3.8774455795467677E-2</c:v>
                </c:pt>
                <c:pt idx="952">
                  <c:v>-4.1212967168526848E-2</c:v>
                </c:pt>
                <c:pt idx="953">
                  <c:v>3.8774455795467677E-2</c:v>
                </c:pt>
                <c:pt idx="954">
                  <c:v>6.8787032831473471E-2</c:v>
                </c:pt>
                <c:pt idx="955">
                  <c:v>-2.1190957355517792E-2</c:v>
                </c:pt>
                <c:pt idx="956">
                  <c:v>4.8802754126479275E-2</c:v>
                </c:pt>
                <c:pt idx="957">
                  <c:v>3.8818475421486198E-2</c:v>
                </c:pt>
                <c:pt idx="958">
                  <c:v>4.8831052457491531E-2</c:v>
                </c:pt>
                <c:pt idx="959">
                  <c:v>-4.1153226247501618E-2</c:v>
                </c:pt>
                <c:pt idx="960">
                  <c:v>6.3834196716492819E-2</c:v>
                </c:pt>
                <c:pt idx="961">
                  <c:v>6.3854634400001942E-2</c:v>
                </c:pt>
                <c:pt idx="962">
                  <c:v>-2.1124927916489789E-2</c:v>
                </c:pt>
                <c:pt idx="963">
                  <c:v>-5.113121643449281E-2</c:v>
                </c:pt>
                <c:pt idx="964">
                  <c:v>6.8853062270501031E-2</c:v>
                </c:pt>
                <c:pt idx="965">
                  <c:v>-3.1124927916490019E-2</c:v>
                </c:pt>
                <c:pt idx="966">
                  <c:v>-1.1343606934937078E-3</c:v>
                </c:pt>
                <c:pt idx="967">
                  <c:v>8.886563930650615E-2</c:v>
                </c:pt>
                <c:pt idx="968">
                  <c:v>6.8893937637518832E-2</c:v>
                </c:pt>
                <c:pt idx="969">
                  <c:v>-0.11108405254947273</c:v>
                </c:pt>
                <c:pt idx="970">
                  <c:v>8.8813606015127888E-3</c:v>
                </c:pt>
                <c:pt idx="971">
                  <c:v>-1.1115495139485621E-2</c:v>
                </c:pt>
                <c:pt idx="972">
                  <c:v>8.8813606015127888E-3</c:v>
                </c:pt>
                <c:pt idx="973">
                  <c:v>-5.1115495139485656E-2</c:v>
                </c:pt>
                <c:pt idx="974">
                  <c:v>-0.23113121643449253</c:v>
                </c:pt>
                <c:pt idx="975">
                  <c:v>-0.15120353439152323</c:v>
                </c:pt>
                <c:pt idx="976">
                  <c:v>8.8749301723457297E-2</c:v>
                </c:pt>
                <c:pt idx="977">
                  <c:v>-0.13122239994553153</c:v>
                </c:pt>
                <c:pt idx="978">
                  <c:v>4.873672468745216E-2</c:v>
                </c:pt>
                <c:pt idx="979">
                  <c:v>-0.17124755401754177</c:v>
                </c:pt>
                <c:pt idx="980">
                  <c:v>7.8698993579435772E-2</c:v>
                </c:pt>
                <c:pt idx="981">
                  <c:v>0.11872414765144601</c:v>
                </c:pt>
                <c:pt idx="982">
                  <c:v>-0.11123812124053734</c:v>
                </c:pt>
                <c:pt idx="983">
                  <c:v>-0.10127270808955258</c:v>
                </c:pt>
                <c:pt idx="984">
                  <c:v>-1.3041506795654634E-3</c:v>
                </c:pt>
                <c:pt idx="985">
                  <c:v>0.14869584932043445</c:v>
                </c:pt>
                <c:pt idx="986">
                  <c:v>1.874301320545424E-2</c:v>
                </c:pt>
                <c:pt idx="987">
                  <c:v>1.8749301723457013E-2</c:v>
                </c:pt>
                <c:pt idx="988">
                  <c:v>-2.124440975854025E-2</c:v>
                </c:pt>
                <c:pt idx="989">
                  <c:v>-7.1250698276542845E-2</c:v>
                </c:pt>
                <c:pt idx="990">
                  <c:v>-5.127270808955231E-2</c:v>
                </c:pt>
                <c:pt idx="991">
                  <c:v>-8.1288429384559269E-2</c:v>
                </c:pt>
                <c:pt idx="992">
                  <c:v>-5.1313583456570111E-2</c:v>
                </c:pt>
                <c:pt idx="993">
                  <c:v>-1.3293047515761103E-3</c:v>
                </c:pt>
                <c:pt idx="994">
                  <c:v>8.8670695248424192E-2</c:v>
                </c:pt>
                <c:pt idx="995">
                  <c:v>1.8698993579435719E-2</c:v>
                </c:pt>
                <c:pt idx="996">
                  <c:v>1.8705282097438491E-2</c:v>
                </c:pt>
                <c:pt idx="997">
                  <c:v>-2.1288429384559215E-2</c:v>
                </c:pt>
                <c:pt idx="998">
                  <c:v>3.8705282097438509E-2</c:v>
                </c:pt>
                <c:pt idx="999">
                  <c:v>6.8717859133443415E-2</c:v>
                </c:pt>
                <c:pt idx="1000">
                  <c:v>7.8739868946453129E-2</c:v>
                </c:pt>
                <c:pt idx="1001">
                  <c:v>-2.1234976981536313E-2</c:v>
                </c:pt>
                <c:pt idx="1002">
                  <c:v>1.875873450046095E-2</c:v>
                </c:pt>
                <c:pt idx="1003">
                  <c:v>-6.1234976981536349E-2</c:v>
                </c:pt>
                <c:pt idx="1004">
                  <c:v>2.8746157464455635E-2</c:v>
                </c:pt>
                <c:pt idx="1005">
                  <c:v>-5.1244409758540055E-2</c:v>
                </c:pt>
                <c:pt idx="1006">
                  <c:v>-0.12126013105354705</c:v>
                </c:pt>
                <c:pt idx="1007">
                  <c:v>2.8702137838437114E-2</c:v>
                </c:pt>
                <c:pt idx="1008">
                  <c:v>9.8711570615440447E-2</c:v>
                </c:pt>
                <c:pt idx="1009">
                  <c:v>-9.1256986794545636E-2</c:v>
                </c:pt>
                <c:pt idx="1010">
                  <c:v>0.14871471487444232</c:v>
                </c:pt>
                <c:pt idx="1011">
                  <c:v>-0.15123812124053737</c:v>
                </c:pt>
                <c:pt idx="1012">
                  <c:v>-6.1285285125557643E-2</c:v>
                </c:pt>
                <c:pt idx="1013">
                  <c:v>-1.130415067956525E-2</c:v>
                </c:pt>
                <c:pt idx="1014">
                  <c:v>6.8692705061432768E-2</c:v>
                </c:pt>
                <c:pt idx="1015">
                  <c:v>7.8714714874442482E-2</c:v>
                </c:pt>
                <c:pt idx="1016">
                  <c:v>8.7398689464528445E-3</c:v>
                </c:pt>
                <c:pt idx="1017">
                  <c:v>-0.10125698679454542</c:v>
                </c:pt>
                <c:pt idx="1018">
                  <c:v>-4.1288429384559233E-2</c:v>
                </c:pt>
                <c:pt idx="1019">
                  <c:v>6.8698993579435541E-2</c:v>
                </c:pt>
                <c:pt idx="1020">
                  <c:v>3.8721003392445219E-2</c:v>
                </c:pt>
                <c:pt idx="1021">
                  <c:v>3.873358042845032E-2</c:v>
                </c:pt>
                <c:pt idx="1022">
                  <c:v>2.8746157464455635E-2</c:v>
                </c:pt>
                <c:pt idx="1023">
                  <c:v>7.8755590241459839E-2</c:v>
                </c:pt>
                <c:pt idx="1024">
                  <c:v>4.8780744313470681E-2</c:v>
                </c:pt>
                <c:pt idx="1025">
                  <c:v>1.8796465608477142E-2</c:v>
                </c:pt>
                <c:pt idx="1026">
                  <c:v>-2.1197245873520565E-2</c:v>
                </c:pt>
                <c:pt idx="1027">
                  <c:v>2.8796465608476929E-2</c:v>
                </c:pt>
                <c:pt idx="1028">
                  <c:v>9.880589838548115E-2</c:v>
                </c:pt>
                <c:pt idx="1029">
                  <c:v>-3.1162659024505768E-2</c:v>
                </c:pt>
                <c:pt idx="1030">
                  <c:v>-5.6172091801509616E-2</c:v>
                </c:pt>
                <c:pt idx="1031">
                  <c:v>-5.618938522601713E-2</c:v>
                </c:pt>
                <c:pt idx="1032">
                  <c:v>-5.1206678650524307E-2</c:v>
                </c:pt>
                <c:pt idx="1033">
                  <c:v>-3.1222399945531443E-2</c:v>
                </c:pt>
                <c:pt idx="1034">
                  <c:v>7.876816727746494E-2</c:v>
                </c:pt>
                <c:pt idx="1035">
                  <c:v>-1.2066786505244842E-3</c:v>
                </c:pt>
                <c:pt idx="1036">
                  <c:v>8.7933213494757467E-3</c:v>
                </c:pt>
                <c:pt idx="1037">
                  <c:v>8.8796465608476982E-2</c:v>
                </c:pt>
                <c:pt idx="1038">
                  <c:v>-6.1175236060511118E-2</c:v>
                </c:pt>
                <c:pt idx="1039">
                  <c:v>1.8805898385481079E-2</c:v>
                </c:pt>
                <c:pt idx="1040">
                  <c:v>-2.1187813096516184E-2</c:v>
                </c:pt>
                <c:pt idx="1041">
                  <c:v>0.10880589838548094</c:v>
                </c:pt>
                <c:pt idx="1042">
                  <c:v>-1.1159514765504142E-2</c:v>
                </c:pt>
                <c:pt idx="1043">
                  <c:v>-0.11116265902450539</c:v>
                </c:pt>
                <c:pt idx="1044">
                  <c:v>4.8802754126479275E-2</c:v>
                </c:pt>
                <c:pt idx="1045">
                  <c:v>-1.6181524578513962E-2</c:v>
                </c:pt>
                <c:pt idx="1046">
                  <c:v>-1.6186240967015486E-2</c:v>
                </c:pt>
                <c:pt idx="1047">
                  <c:v>-2.1190957355517792E-2</c:v>
                </c:pt>
                <c:pt idx="1048">
                  <c:v>7.880275412647908E-2</c:v>
                </c:pt>
                <c:pt idx="1049">
                  <c:v>-6.1172091801509509E-2</c:v>
                </c:pt>
                <c:pt idx="1050">
                  <c:v>-2.1190957355517792E-2</c:v>
                </c:pt>
                <c:pt idx="1051">
                  <c:v>4.8802754126479275E-2</c:v>
                </c:pt>
                <c:pt idx="1052">
                  <c:v>-6.1181524578513891E-2</c:v>
                </c:pt>
                <c:pt idx="1053">
                  <c:v>0.13879960986747841</c:v>
                </c:pt>
                <c:pt idx="1054">
                  <c:v>-4.1156370506503226E-2</c:v>
                </c:pt>
                <c:pt idx="1055">
                  <c:v>4.8831052457491531E-2</c:v>
                </c:pt>
                <c:pt idx="1056">
                  <c:v>4.3846773752498791E-2</c:v>
                </c:pt>
                <c:pt idx="1057">
                  <c:v>4.3860922918004253E-2</c:v>
                </c:pt>
                <c:pt idx="1058">
                  <c:v>9.8875072083509874E-2</c:v>
                </c:pt>
                <c:pt idx="1059">
                  <c:v>8.9065146735238798E-3</c:v>
                </c:pt>
                <c:pt idx="1060">
                  <c:v>-5.1090341067475009E-2</c:v>
                </c:pt>
                <c:pt idx="1061">
                  <c:v>-2.1106062362481026E-2</c:v>
                </c:pt>
                <c:pt idx="1062">
                  <c:v>-0.13111235088048456</c:v>
                </c:pt>
                <c:pt idx="1063">
                  <c:v>-0.10115322624750167</c:v>
                </c:pt>
                <c:pt idx="1064">
                  <c:v>6.8815331162485283E-2</c:v>
                </c:pt>
                <c:pt idx="1065">
                  <c:v>-2.1162659024505537E-2</c:v>
                </c:pt>
                <c:pt idx="1066">
                  <c:v>-1.1168947542508523E-2</c:v>
                </c:pt>
                <c:pt idx="1067">
                  <c:v>-5.1172091801509723E-2</c:v>
                </c:pt>
                <c:pt idx="1068">
                  <c:v>9.8812186903483923E-2</c:v>
                </c:pt>
                <c:pt idx="1069">
                  <c:v>-1.1156370506503421E-2</c:v>
                </c:pt>
                <c:pt idx="1070">
                  <c:v>1.8840485234495663E-2</c:v>
                </c:pt>
                <c:pt idx="1071">
                  <c:v>4.8846773752498684E-2</c:v>
                </c:pt>
                <c:pt idx="1072">
                  <c:v>-5.1137504952495139E-2</c:v>
                </c:pt>
                <c:pt idx="1073">
                  <c:v>0.14884677375249833</c:v>
                </c:pt>
                <c:pt idx="1074">
                  <c:v>-5.1106062362481275E-2</c:v>
                </c:pt>
                <c:pt idx="1075">
                  <c:v>8.8782163425116245E-3</c:v>
                </c:pt>
                <c:pt idx="1076">
                  <c:v>7.8881360601512629E-2</c:v>
                </c:pt>
                <c:pt idx="1077">
                  <c:v>2.8906514673524342E-2</c:v>
                </c:pt>
                <c:pt idx="1078">
                  <c:v>0.11891594745052725</c:v>
                </c:pt>
                <c:pt idx="1079">
                  <c:v>-0.15104632144145658</c:v>
                </c:pt>
                <c:pt idx="1080">
                  <c:v>3.8906514673524129E-2</c:v>
                </c:pt>
                <c:pt idx="1081">
                  <c:v>-7.1080908290470646E-2</c:v>
                </c:pt>
                <c:pt idx="1082">
                  <c:v>-2.1102918103480306E-2</c:v>
                </c:pt>
                <c:pt idx="1083">
                  <c:v>8.8890793378516797E-2</c:v>
                </c:pt>
                <c:pt idx="1084">
                  <c:v>6.8919091709529923E-2</c:v>
                </c:pt>
                <c:pt idx="1085">
                  <c:v>2.8941101522538482E-2</c:v>
                </c:pt>
                <c:pt idx="1086">
                  <c:v>1.8950534299542632E-2</c:v>
                </c:pt>
                <c:pt idx="1087">
                  <c:v>6.8956822817544783E-2</c:v>
                </c:pt>
                <c:pt idx="1088">
                  <c:v>1.8978832630554443E-2</c:v>
                </c:pt>
                <c:pt idx="1089">
                  <c:v>-4.1014878851443726E-2</c:v>
                </c:pt>
                <c:pt idx="1090">
                  <c:v>7.8972544112550835E-2</c:v>
                </c:pt>
                <c:pt idx="1091">
                  <c:v>-1.0023018154381447E-3</c:v>
                </c:pt>
                <c:pt idx="1092">
                  <c:v>-0.15100230181543761</c:v>
                </c:pt>
                <c:pt idx="1093">
                  <c:v>3.8950534299543094E-2</c:v>
                </c:pt>
                <c:pt idx="1094">
                  <c:v>1.8963111335546401E-2</c:v>
                </c:pt>
                <c:pt idx="1095">
                  <c:v>-5.1030600146449778E-2</c:v>
                </c:pt>
                <c:pt idx="1096">
                  <c:v>-8.1046321441456293E-2</c:v>
                </c:pt>
                <c:pt idx="1097">
                  <c:v>-1.0714755134673126E-3</c:v>
                </c:pt>
                <c:pt idx="1098">
                  <c:v>-3.1071475513467561E-2</c:v>
                </c:pt>
                <c:pt idx="1099">
                  <c:v>8.8919091709529496E-2</c:v>
                </c:pt>
                <c:pt idx="1100">
                  <c:v>4.3947390040541379E-2</c:v>
                </c:pt>
                <c:pt idx="1101">
                  <c:v>4.3961539206046396E-2</c:v>
                </c:pt>
                <c:pt idx="1102">
                  <c:v>2.897568837155351E-2</c:v>
                </c:pt>
                <c:pt idx="1103">
                  <c:v>-3.1014878851443939E-2</c:v>
                </c:pt>
                <c:pt idx="1104">
                  <c:v>-1.1024311628446526E-2</c:v>
                </c:pt>
                <c:pt idx="1105">
                  <c:v>2.8972544112551013E-2</c:v>
                </c:pt>
                <c:pt idx="1106">
                  <c:v>-2.1018023110444872E-2</c:v>
                </c:pt>
                <c:pt idx="1107">
                  <c:v>-2.1024311628446313E-2</c:v>
                </c:pt>
                <c:pt idx="1108">
                  <c:v>3.896939985355008E-2</c:v>
                </c:pt>
                <c:pt idx="1109">
                  <c:v>3.8981976889555625E-2</c:v>
                </c:pt>
                <c:pt idx="1110">
                  <c:v>-1.1005446074438652E-2</c:v>
                </c:pt>
                <c:pt idx="1111">
                  <c:v>4.8991409666560237E-2</c:v>
                </c:pt>
                <c:pt idx="1112">
                  <c:v>-2.0992869038433781E-2</c:v>
                </c:pt>
                <c:pt idx="1113">
                  <c:v>0.13900084244356492</c:v>
                </c:pt>
                <c:pt idx="1114">
                  <c:v>-5.0955137930418282E-2</c:v>
                </c:pt>
                <c:pt idx="1115">
                  <c:v>0.10902914077457471</c:v>
                </c:pt>
                <c:pt idx="1116">
                  <c:v>9.0637276235900899E-3</c:v>
                </c:pt>
                <c:pt idx="1117">
                  <c:v>4.9066871882591734E-2</c:v>
                </c:pt>
                <c:pt idx="1118">
                  <c:v>-2.0917406822402285E-2</c:v>
                </c:pt>
                <c:pt idx="1119">
                  <c:v>-9.2369534040415147E-4</c:v>
                </c:pt>
                <c:pt idx="1120">
                  <c:v>9.9076304659596381E-2</c:v>
                </c:pt>
                <c:pt idx="1121">
                  <c:v>0.11910774724960849</c:v>
                </c:pt>
                <c:pt idx="1122">
                  <c:v>-8.0854521642374166E-2</c:v>
                </c:pt>
                <c:pt idx="1123">
                  <c:v>-1.0879675714385861E-2</c:v>
                </c:pt>
                <c:pt idx="1124">
                  <c:v>5.9117180026613703E-2</c:v>
                </c:pt>
                <c:pt idx="1125">
                  <c:v>-6.086395441937853E-2</c:v>
                </c:pt>
                <c:pt idx="1126">
                  <c:v>-6.088281997338818E-2</c:v>
                </c:pt>
                <c:pt idx="1127">
                  <c:v>-8.0901685527395628E-2</c:v>
                </c:pt>
                <c:pt idx="1128">
                  <c:v>0.11907316040059346</c:v>
                </c:pt>
                <c:pt idx="1129">
                  <c:v>-7.0889108491390296E-2</c:v>
                </c:pt>
                <c:pt idx="1130">
                  <c:v>7.9088881695601465E-2</c:v>
                </c:pt>
                <c:pt idx="1131">
                  <c:v>0.11911403576761082</c:v>
                </c:pt>
                <c:pt idx="1132">
                  <c:v>7.9151766875627416E-2</c:v>
                </c:pt>
                <c:pt idx="1133">
                  <c:v>6.917692094763872E-2</c:v>
                </c:pt>
                <c:pt idx="1134">
                  <c:v>-5.080106923935368E-2</c:v>
                </c:pt>
                <c:pt idx="1135">
                  <c:v>-7.0816790534357743E-2</c:v>
                </c:pt>
                <c:pt idx="1136">
                  <c:v>-3.0838800347368078E-2</c:v>
                </c:pt>
                <c:pt idx="1137">
                  <c:v>0.11915176687562745</c:v>
                </c:pt>
                <c:pt idx="1138">
                  <c:v>-9.0810502016355876E-2</c:v>
                </c:pt>
                <c:pt idx="1139">
                  <c:v>-2.0838800347368291E-2</c:v>
                </c:pt>
                <c:pt idx="1140">
                  <c:v>3.9154911134628101E-2</c:v>
                </c:pt>
                <c:pt idx="1141">
                  <c:v>-8.3251182936638912E-4</c:v>
                </c:pt>
                <c:pt idx="1142">
                  <c:v>-0.11083251182936671</c:v>
                </c:pt>
                <c:pt idx="1143">
                  <c:v>-0.10086709867838017</c:v>
                </c:pt>
                <c:pt idx="1144">
                  <c:v>-0.10089854126839271</c:v>
                </c:pt>
                <c:pt idx="1145">
                  <c:v>9.9070016141592276E-2</c:v>
                </c:pt>
                <c:pt idx="1146">
                  <c:v>-9.0898541268392918E-2</c:v>
                </c:pt>
                <c:pt idx="1147">
                  <c:v>-9.0926839599406506E-2</c:v>
                </c:pt>
                <c:pt idx="1148">
                  <c:v>0.12904486206958143</c:v>
                </c:pt>
                <c:pt idx="1149">
                  <c:v>-1.0914262563400889E-2</c:v>
                </c:pt>
                <c:pt idx="1150">
                  <c:v>1.9082593177597751E-2</c:v>
                </c:pt>
                <c:pt idx="1151">
                  <c:v>-0.19091111830439811</c:v>
                </c:pt>
                <c:pt idx="1152">
                  <c:v>8.9029140774575133E-2</c:v>
                </c:pt>
                <c:pt idx="1153">
                  <c:v>-8.0942560894412985E-2</c:v>
                </c:pt>
                <c:pt idx="1154">
                  <c:v>-1.0967714966423792E-2</c:v>
                </c:pt>
                <c:pt idx="1155">
                  <c:v>-2.0970859225425187E-2</c:v>
                </c:pt>
                <c:pt idx="1156">
                  <c:v>-1.0977147743426841E-2</c:v>
                </c:pt>
                <c:pt idx="1157">
                  <c:v>9.0197079975720129E-3</c:v>
                </c:pt>
                <c:pt idx="1158">
                  <c:v>2.4022852256573302E-2</c:v>
                </c:pt>
                <c:pt idx="1159">
                  <c:v>2.403071290407599E-2</c:v>
                </c:pt>
                <c:pt idx="1160">
                  <c:v>-8.0961426448420859E-2</c:v>
                </c:pt>
                <c:pt idx="1161">
                  <c:v>-5.0986580520431701E-2</c:v>
                </c:pt>
                <c:pt idx="1162">
                  <c:v>-7.1002301815438429E-2</c:v>
                </c:pt>
                <c:pt idx="1163">
                  <c:v>9.8975688371553794E-2</c:v>
                </c:pt>
                <c:pt idx="1164">
                  <c:v>-0.15099286903843367</c:v>
                </c:pt>
                <c:pt idx="1165">
                  <c:v>5.8959967076547493E-2</c:v>
                </c:pt>
                <c:pt idx="1166">
                  <c:v>-0.10102116736944566</c:v>
                </c:pt>
                <c:pt idx="1167">
                  <c:v>-6.1052609959458159E-2</c:v>
                </c:pt>
                <c:pt idx="1168">
                  <c:v>1.8928524486532261E-2</c:v>
                </c:pt>
                <c:pt idx="1169">
                  <c:v>8.893481300453665E-2</c:v>
                </c:pt>
                <c:pt idx="1170">
                  <c:v>-1.0368886644531727E-3</c:v>
                </c:pt>
                <c:pt idx="1171">
                  <c:v>-3.1036888664453421E-2</c:v>
                </c:pt>
                <c:pt idx="1172">
                  <c:v>-0.16104632144145636</c:v>
                </c:pt>
                <c:pt idx="1173">
                  <c:v>-0.12109662958547851</c:v>
                </c:pt>
                <c:pt idx="1174">
                  <c:v>-1.1134360693493495E-2</c:v>
                </c:pt>
                <c:pt idx="1175">
                  <c:v>3.8862495047505163E-2</c:v>
                </c:pt>
                <c:pt idx="1176">
                  <c:v>-2.1124927916489789E-2</c:v>
                </c:pt>
                <c:pt idx="1177">
                  <c:v>-7.1131216434492828E-2</c:v>
                </c:pt>
                <c:pt idx="1178">
                  <c:v>2.8846773752498667E-2</c:v>
                </c:pt>
                <c:pt idx="1179">
                  <c:v>8.8562065295021419E-3</c:v>
                </c:pt>
                <c:pt idx="1180">
                  <c:v>-6.140649211496374E-3</c:v>
                </c:pt>
                <c:pt idx="1181">
                  <c:v>-6.1422213409967341E-3</c:v>
                </c:pt>
                <c:pt idx="1182">
                  <c:v>-0.10114379347049773</c:v>
                </c:pt>
                <c:pt idx="1183">
                  <c:v>4.8824763939488758E-2</c:v>
                </c:pt>
                <c:pt idx="1184">
                  <c:v>3.8840485234495681E-2</c:v>
                </c:pt>
                <c:pt idx="1185">
                  <c:v>3.3853062270500889E-2</c:v>
                </c:pt>
                <c:pt idx="1186">
                  <c:v>3.386406717700563E-2</c:v>
                </c:pt>
                <c:pt idx="1187">
                  <c:v>-4.1124927916489806E-2</c:v>
                </c:pt>
                <c:pt idx="1188">
                  <c:v>7.8862495047505199E-2</c:v>
                </c:pt>
                <c:pt idx="1189">
                  <c:v>5.8887649119515384E-2</c:v>
                </c:pt>
                <c:pt idx="1190">
                  <c:v>-4.1093485326475943E-2</c:v>
                </c:pt>
                <c:pt idx="1191">
                  <c:v>8.8939376375183343E-3</c:v>
                </c:pt>
                <c:pt idx="1192">
                  <c:v>1.889708189651973E-2</c:v>
                </c:pt>
                <c:pt idx="1193">
                  <c:v>-6.1096629585478457E-2</c:v>
                </c:pt>
                <c:pt idx="1194">
                  <c:v>-2.1115495139485851E-2</c:v>
                </c:pt>
                <c:pt idx="1195">
                  <c:v>5.3878216342511998E-2</c:v>
                </c:pt>
                <c:pt idx="1196">
                  <c:v>5.3895509767018623E-2</c:v>
                </c:pt>
              </c:numCache>
            </c:numRef>
          </c:yVal>
          <c:smooth val="0"/>
          <c:extLst>
            <c:ext xmlns:c16="http://schemas.microsoft.com/office/drawing/2014/chart" uri="{C3380CC4-5D6E-409C-BE32-E72D297353CC}">
              <c16:uniqueId val="{00000003-1D8E-AB4D-BAAD-4BFB95C6CCE1}"/>
            </c:ext>
          </c:extLst>
        </c:ser>
        <c:dLbls>
          <c:showLegendKey val="0"/>
          <c:showVal val="0"/>
          <c:showCatName val="0"/>
          <c:showSerName val="0"/>
          <c:showPercent val="0"/>
          <c:showBubbleSize val="0"/>
        </c:dLbls>
        <c:axId val="272448383"/>
        <c:axId val="272080431"/>
      </c:scatterChart>
      <c:valAx>
        <c:axId val="272448383"/>
        <c:scaling>
          <c:orientation val="minMax"/>
        </c:scaling>
        <c:delete val="0"/>
        <c:axPos val="b"/>
        <c:title>
          <c:tx>
            <c:rich>
              <a:bodyPr/>
              <a:lstStyle/>
              <a:p>
                <a:pPr>
                  <a:defRPr/>
                </a:pPr>
                <a:r>
                  <a:rPr lang="en-GB"/>
                  <a:t>X Variable 1</a:t>
                </a:r>
              </a:p>
            </c:rich>
          </c:tx>
          <c:overlay val="0"/>
        </c:title>
        <c:numFmt formatCode="0.00" sourceLinked="1"/>
        <c:majorTickMark val="out"/>
        <c:minorTickMark val="none"/>
        <c:tickLblPos val="nextTo"/>
        <c:crossAx val="272080431"/>
        <c:crosses val="autoZero"/>
        <c:crossBetween val="midCat"/>
      </c:valAx>
      <c:valAx>
        <c:axId val="272080431"/>
        <c:scaling>
          <c:orientation val="minMax"/>
        </c:scaling>
        <c:delete val="0"/>
        <c:axPos val="l"/>
        <c:title>
          <c:tx>
            <c:rich>
              <a:bodyPr/>
              <a:lstStyle/>
              <a:p>
                <a:pPr>
                  <a:defRPr/>
                </a:pPr>
                <a:r>
                  <a:rPr lang="en-GB"/>
                  <a:t>Residuals</a:t>
                </a:r>
              </a:p>
            </c:rich>
          </c:tx>
          <c:overlay val="0"/>
        </c:title>
        <c:numFmt formatCode="General" sourceLinked="1"/>
        <c:majorTickMark val="out"/>
        <c:minorTickMark val="none"/>
        <c:tickLblPos val="nextTo"/>
        <c:crossAx val="272448383"/>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X Variable 1 Line Fit  Plot</a:t>
            </a:r>
          </a:p>
        </c:rich>
      </c:tx>
      <c:overlay val="0"/>
    </c:title>
    <c:autoTitleDeleted val="0"/>
    <c:plotArea>
      <c:layout/>
      <c:scatterChart>
        <c:scatterStyle val="lineMarker"/>
        <c:varyColors val="0"/>
        <c:ser>
          <c:idx val="0"/>
          <c:order val="0"/>
          <c:tx>
            <c:v>Y</c:v>
          </c:tx>
          <c:spPr>
            <a:ln w="19050">
              <a:noFill/>
            </a:ln>
          </c:spPr>
          <c:xVal>
            <c:numRef>
              <c:f>'DGS10'!$F$13:$F$1209</c:f>
              <c:numCache>
                <c:formatCode>0.00</c:formatCode>
                <c:ptCount val="1197"/>
                <c:pt idx="0">
                  <c:v>2.09</c:v>
                </c:pt>
                <c:pt idx="1">
                  <c:v>2.09</c:v>
                </c:pt>
                <c:pt idx="2">
                  <c:v>2.06</c:v>
                </c:pt>
                <c:pt idx="3">
                  <c:v>2.0299999999999998</c:v>
                </c:pt>
                <c:pt idx="4">
                  <c:v>2.0099999999999998</c:v>
                </c:pt>
                <c:pt idx="5">
                  <c:v>2.0699999999999998</c:v>
                </c:pt>
                <c:pt idx="6">
                  <c:v>2.02</c:v>
                </c:pt>
                <c:pt idx="7">
                  <c:v>2</c:v>
                </c:pt>
                <c:pt idx="8">
                  <c:v>2.0499999999999998</c:v>
                </c:pt>
                <c:pt idx="9">
                  <c:v>2.0099999999999998</c:v>
                </c:pt>
                <c:pt idx="10">
                  <c:v>2</c:v>
                </c:pt>
                <c:pt idx="11">
                  <c:v>2.0299999999999998</c:v>
                </c:pt>
                <c:pt idx="12">
                  <c:v>1.98</c:v>
                </c:pt>
                <c:pt idx="13">
                  <c:v>1.96</c:v>
                </c:pt>
                <c:pt idx="14">
                  <c:v>2</c:v>
                </c:pt>
                <c:pt idx="15">
                  <c:v>2.04</c:v>
                </c:pt>
                <c:pt idx="16">
                  <c:v>2.0499999999999998</c:v>
                </c:pt>
                <c:pt idx="17">
                  <c:v>2.0699999999999998</c:v>
                </c:pt>
                <c:pt idx="18">
                  <c:v>2.0699999999999998</c:v>
                </c:pt>
                <c:pt idx="19">
                  <c:v>2.13</c:v>
                </c:pt>
                <c:pt idx="20">
                  <c:v>2.12</c:v>
                </c:pt>
                <c:pt idx="21">
                  <c:v>2.09</c:v>
                </c:pt>
                <c:pt idx="22">
                  <c:v>2.13</c:v>
                </c:pt>
                <c:pt idx="23">
                  <c:v>2.06</c:v>
                </c:pt>
                <c:pt idx="24">
                  <c:v>2.04</c:v>
                </c:pt>
                <c:pt idx="25">
                  <c:v>2.0499999999999998</c:v>
                </c:pt>
                <c:pt idx="26">
                  <c:v>2.0499999999999998</c:v>
                </c:pt>
                <c:pt idx="27">
                  <c:v>2.08</c:v>
                </c:pt>
                <c:pt idx="28">
                  <c:v>2.0499999999999998</c:v>
                </c:pt>
                <c:pt idx="29">
                  <c:v>2.08</c:v>
                </c:pt>
                <c:pt idx="30">
                  <c:v>2.08</c:v>
                </c:pt>
                <c:pt idx="31">
                  <c:v>2.06</c:v>
                </c:pt>
                <c:pt idx="32">
                  <c:v>2.06</c:v>
                </c:pt>
                <c:pt idx="33">
                  <c:v>2.02</c:v>
                </c:pt>
                <c:pt idx="34">
                  <c:v>1.9</c:v>
                </c:pt>
                <c:pt idx="35">
                  <c:v>1.86</c:v>
                </c:pt>
                <c:pt idx="36">
                  <c:v>1.75</c:v>
                </c:pt>
                <c:pt idx="37">
                  <c:v>1.73</c:v>
                </c:pt>
                <c:pt idx="38">
                  <c:v>1.71</c:v>
                </c:pt>
                <c:pt idx="39">
                  <c:v>1.72</c:v>
                </c:pt>
                <c:pt idx="40">
                  <c:v>1.74</c:v>
                </c:pt>
                <c:pt idx="41">
                  <c:v>1.65</c:v>
                </c:pt>
                <c:pt idx="42">
                  <c:v>1.68</c:v>
                </c:pt>
                <c:pt idx="43">
                  <c:v>1.59</c:v>
                </c:pt>
                <c:pt idx="44">
                  <c:v>1.52</c:v>
                </c:pt>
                <c:pt idx="45">
                  <c:v>1.55</c:v>
                </c:pt>
                <c:pt idx="46">
                  <c:v>1.6</c:v>
                </c:pt>
                <c:pt idx="47">
                  <c:v>1.55</c:v>
                </c:pt>
                <c:pt idx="48">
                  <c:v>1.59</c:v>
                </c:pt>
                <c:pt idx="49">
                  <c:v>1.62</c:v>
                </c:pt>
                <c:pt idx="50">
                  <c:v>1.52</c:v>
                </c:pt>
                <c:pt idx="51">
                  <c:v>1.54</c:v>
                </c:pt>
                <c:pt idx="52">
                  <c:v>1.49</c:v>
                </c:pt>
                <c:pt idx="53">
                  <c:v>1.47</c:v>
                </c:pt>
                <c:pt idx="54">
                  <c:v>1.5</c:v>
                </c:pt>
                <c:pt idx="55">
                  <c:v>1.5</c:v>
                </c:pt>
                <c:pt idx="56">
                  <c:v>1.4849999999999999</c:v>
                </c:pt>
                <c:pt idx="57">
                  <c:v>1.47</c:v>
                </c:pt>
                <c:pt idx="58">
                  <c:v>1.47</c:v>
                </c:pt>
                <c:pt idx="59">
                  <c:v>1.57</c:v>
                </c:pt>
                <c:pt idx="60">
                  <c:v>1.55</c:v>
                </c:pt>
                <c:pt idx="61">
                  <c:v>1.63</c:v>
                </c:pt>
                <c:pt idx="62">
                  <c:v>1.72</c:v>
                </c:pt>
                <c:pt idx="63">
                  <c:v>1.75</c:v>
                </c:pt>
                <c:pt idx="64">
                  <c:v>1.79</c:v>
                </c:pt>
                <c:pt idx="65">
                  <c:v>1.9</c:v>
                </c:pt>
                <c:pt idx="66">
                  <c:v>1.84</c:v>
                </c:pt>
                <c:pt idx="67">
                  <c:v>1.81</c:v>
                </c:pt>
                <c:pt idx="68">
                  <c:v>1.8</c:v>
                </c:pt>
                <c:pt idx="69">
                  <c:v>1.79</c:v>
                </c:pt>
                <c:pt idx="70">
                  <c:v>1.74</c:v>
                </c:pt>
                <c:pt idx="71">
                  <c:v>1.72</c:v>
                </c:pt>
                <c:pt idx="72">
                  <c:v>1.64</c:v>
                </c:pt>
                <c:pt idx="73">
                  <c:v>1.73</c:v>
                </c:pt>
                <c:pt idx="74">
                  <c:v>1.7</c:v>
                </c:pt>
                <c:pt idx="75">
                  <c:v>1.69</c:v>
                </c:pt>
                <c:pt idx="76">
                  <c:v>1.68</c:v>
                </c:pt>
                <c:pt idx="77">
                  <c:v>1.65</c:v>
                </c:pt>
                <c:pt idx="78">
                  <c:v>1.6</c:v>
                </c:pt>
                <c:pt idx="79">
                  <c:v>1.54</c:v>
                </c:pt>
                <c:pt idx="80">
                  <c:v>1.52</c:v>
                </c:pt>
                <c:pt idx="81">
                  <c:v>1.56</c:v>
                </c:pt>
                <c:pt idx="82">
                  <c:v>1.54</c:v>
                </c:pt>
                <c:pt idx="83">
                  <c:v>1.59</c:v>
                </c:pt>
                <c:pt idx="84">
                  <c:v>1.67</c:v>
                </c:pt>
                <c:pt idx="85">
                  <c:v>1.76</c:v>
                </c:pt>
                <c:pt idx="86">
                  <c:v>1.7650000000000001</c:v>
                </c:pt>
                <c:pt idx="87">
                  <c:v>1.77</c:v>
                </c:pt>
                <c:pt idx="88">
                  <c:v>1.75</c:v>
                </c:pt>
                <c:pt idx="89">
                  <c:v>1.76</c:v>
                </c:pt>
                <c:pt idx="90">
                  <c:v>1.76</c:v>
                </c:pt>
                <c:pt idx="91">
                  <c:v>1.8</c:v>
                </c:pt>
                <c:pt idx="92">
                  <c:v>1.78</c:v>
                </c:pt>
                <c:pt idx="93">
                  <c:v>1.77</c:v>
                </c:pt>
                <c:pt idx="94">
                  <c:v>1.77</c:v>
                </c:pt>
                <c:pt idx="95">
                  <c:v>1.8</c:v>
                </c:pt>
                <c:pt idx="96">
                  <c:v>1.85</c:v>
                </c:pt>
                <c:pt idx="97">
                  <c:v>1.84</c:v>
                </c:pt>
                <c:pt idx="98">
                  <c:v>1.78</c:v>
                </c:pt>
                <c:pt idx="99">
                  <c:v>1.69</c:v>
                </c:pt>
                <c:pt idx="100">
                  <c:v>1.73</c:v>
                </c:pt>
                <c:pt idx="101">
                  <c:v>1.79</c:v>
                </c:pt>
                <c:pt idx="102">
                  <c:v>1.86</c:v>
                </c:pt>
                <c:pt idx="103">
                  <c:v>1.81</c:v>
                </c:pt>
                <c:pt idx="104">
                  <c:v>1.92</c:v>
                </c:pt>
                <c:pt idx="105">
                  <c:v>1.94</c:v>
                </c:pt>
                <c:pt idx="106">
                  <c:v>1.93</c:v>
                </c:pt>
                <c:pt idx="107">
                  <c:v>1.92</c:v>
                </c:pt>
                <c:pt idx="108">
                  <c:v>1.88</c:v>
                </c:pt>
                <c:pt idx="109">
                  <c:v>1.82</c:v>
                </c:pt>
                <c:pt idx="110">
                  <c:v>1.84</c:v>
                </c:pt>
                <c:pt idx="111">
                  <c:v>1.81</c:v>
                </c:pt>
                <c:pt idx="112">
                  <c:v>1.79</c:v>
                </c:pt>
                <c:pt idx="113">
                  <c:v>1.73</c:v>
                </c:pt>
                <c:pt idx="114">
                  <c:v>1.77</c:v>
                </c:pt>
                <c:pt idx="115">
                  <c:v>1.77</c:v>
                </c:pt>
                <c:pt idx="116">
                  <c:v>1.76</c:v>
                </c:pt>
                <c:pt idx="117">
                  <c:v>1.74</c:v>
                </c:pt>
                <c:pt idx="118">
                  <c:v>1.77</c:v>
                </c:pt>
                <c:pt idx="119">
                  <c:v>1.7749999999999999</c:v>
                </c:pt>
                <c:pt idx="120">
                  <c:v>1.78</c:v>
                </c:pt>
                <c:pt idx="121">
                  <c:v>1.83</c:v>
                </c:pt>
                <c:pt idx="122">
                  <c:v>1.72</c:v>
                </c:pt>
                <c:pt idx="123">
                  <c:v>1.77</c:v>
                </c:pt>
                <c:pt idx="124">
                  <c:v>1.8</c:v>
                </c:pt>
                <c:pt idx="125">
                  <c:v>1.84</c:v>
                </c:pt>
                <c:pt idx="126">
                  <c:v>1.83</c:v>
                </c:pt>
                <c:pt idx="127">
                  <c:v>1.85</c:v>
                </c:pt>
                <c:pt idx="128">
                  <c:v>1.79</c:v>
                </c:pt>
                <c:pt idx="129">
                  <c:v>1.9</c:v>
                </c:pt>
                <c:pt idx="130">
                  <c:v>1.82</c:v>
                </c:pt>
                <c:pt idx="131">
                  <c:v>1.89</c:v>
                </c:pt>
                <c:pt idx="132">
                  <c:v>1.89</c:v>
                </c:pt>
                <c:pt idx="133">
                  <c:v>1.92</c:v>
                </c:pt>
                <c:pt idx="134">
                  <c:v>1.92</c:v>
                </c:pt>
                <c:pt idx="135">
                  <c:v>1.92</c:v>
                </c:pt>
                <c:pt idx="136">
                  <c:v>1.93</c:v>
                </c:pt>
                <c:pt idx="137">
                  <c:v>1.9</c:v>
                </c:pt>
                <c:pt idx="138">
                  <c:v>1.9</c:v>
                </c:pt>
                <c:pt idx="139">
                  <c:v>1.9</c:v>
                </c:pt>
                <c:pt idx="140">
                  <c:v>1.88</c:v>
                </c:pt>
                <c:pt idx="141">
                  <c:v>1.9</c:v>
                </c:pt>
                <c:pt idx="142">
                  <c:v>1.92</c:v>
                </c:pt>
                <c:pt idx="143">
                  <c:v>1.9</c:v>
                </c:pt>
                <c:pt idx="144">
                  <c:v>1.88</c:v>
                </c:pt>
                <c:pt idx="145">
                  <c:v>1.8</c:v>
                </c:pt>
                <c:pt idx="146">
                  <c:v>1.81</c:v>
                </c:pt>
                <c:pt idx="147">
                  <c:v>1.83</c:v>
                </c:pt>
                <c:pt idx="148">
                  <c:v>1.87</c:v>
                </c:pt>
                <c:pt idx="149">
                  <c:v>1.85</c:v>
                </c:pt>
                <c:pt idx="150">
                  <c:v>1.83</c:v>
                </c:pt>
                <c:pt idx="151">
                  <c:v>1.85</c:v>
                </c:pt>
                <c:pt idx="152">
                  <c:v>1.82</c:v>
                </c:pt>
                <c:pt idx="153">
                  <c:v>1.79</c:v>
                </c:pt>
                <c:pt idx="154">
                  <c:v>1.81</c:v>
                </c:pt>
                <c:pt idx="155">
                  <c:v>1.84</c:v>
                </c:pt>
                <c:pt idx="156">
                  <c:v>1.81</c:v>
                </c:pt>
                <c:pt idx="157">
                  <c:v>1.78</c:v>
                </c:pt>
                <c:pt idx="158">
                  <c:v>1.77</c:v>
                </c:pt>
                <c:pt idx="159">
                  <c:v>1.74</c:v>
                </c:pt>
                <c:pt idx="160">
                  <c:v>1.7</c:v>
                </c:pt>
                <c:pt idx="161">
                  <c:v>1.61</c:v>
                </c:pt>
                <c:pt idx="162">
                  <c:v>1.65</c:v>
                </c:pt>
                <c:pt idx="163">
                  <c:v>1.6</c:v>
                </c:pt>
                <c:pt idx="164">
                  <c:v>1.57</c:v>
                </c:pt>
                <c:pt idx="165">
                  <c:v>1.51</c:v>
                </c:pt>
                <c:pt idx="166">
                  <c:v>1.54</c:v>
                </c:pt>
                <c:pt idx="167">
                  <c:v>1.61</c:v>
                </c:pt>
                <c:pt idx="168">
                  <c:v>1.66</c:v>
                </c:pt>
                <c:pt idx="169">
                  <c:v>1.65</c:v>
                </c:pt>
                <c:pt idx="170">
                  <c:v>1.59</c:v>
                </c:pt>
                <c:pt idx="171">
                  <c:v>1.56</c:v>
                </c:pt>
                <c:pt idx="172">
                  <c:v>1.59</c:v>
                </c:pt>
                <c:pt idx="173">
                  <c:v>1.62</c:v>
                </c:pt>
                <c:pt idx="174">
                  <c:v>1.61</c:v>
                </c:pt>
                <c:pt idx="175">
                  <c:v>1.59</c:v>
                </c:pt>
                <c:pt idx="176">
                  <c:v>1.57</c:v>
                </c:pt>
                <c:pt idx="177">
                  <c:v>1.55</c:v>
                </c:pt>
                <c:pt idx="178">
                  <c:v>1.56</c:v>
                </c:pt>
                <c:pt idx="179">
                  <c:v>1.52</c:v>
                </c:pt>
                <c:pt idx="180">
                  <c:v>1.46</c:v>
                </c:pt>
                <c:pt idx="181">
                  <c:v>1.38</c:v>
                </c:pt>
                <c:pt idx="182">
                  <c:v>1.33</c:v>
                </c:pt>
                <c:pt idx="183">
                  <c:v>1.33</c:v>
                </c:pt>
                <c:pt idx="184">
                  <c:v>1.3</c:v>
                </c:pt>
                <c:pt idx="185">
                  <c:v>1.1299999999999999</c:v>
                </c:pt>
                <c:pt idx="186">
                  <c:v>1.1000000000000001</c:v>
                </c:pt>
                <c:pt idx="187">
                  <c:v>1.02</c:v>
                </c:pt>
                <c:pt idx="188">
                  <c:v>1.02</c:v>
                </c:pt>
                <c:pt idx="189">
                  <c:v>0.92</c:v>
                </c:pt>
                <c:pt idx="190">
                  <c:v>0.74</c:v>
                </c:pt>
                <c:pt idx="191">
                  <c:v>0.54</c:v>
                </c:pt>
                <c:pt idx="192">
                  <c:v>0.76</c:v>
                </c:pt>
                <c:pt idx="193">
                  <c:v>0.82</c:v>
                </c:pt>
                <c:pt idx="194">
                  <c:v>0.88</c:v>
                </c:pt>
                <c:pt idx="195">
                  <c:v>0.94</c:v>
                </c:pt>
                <c:pt idx="196">
                  <c:v>0.73</c:v>
                </c:pt>
                <c:pt idx="197">
                  <c:v>1.02</c:v>
                </c:pt>
                <c:pt idx="198">
                  <c:v>1.18</c:v>
                </c:pt>
                <c:pt idx="199">
                  <c:v>1.1200000000000001</c:v>
                </c:pt>
                <c:pt idx="200">
                  <c:v>0.92</c:v>
                </c:pt>
                <c:pt idx="201">
                  <c:v>0.76</c:v>
                </c:pt>
                <c:pt idx="202">
                  <c:v>0.84</c:v>
                </c:pt>
                <c:pt idx="203">
                  <c:v>0.88</c:v>
                </c:pt>
                <c:pt idx="204">
                  <c:v>0.83</c:v>
                </c:pt>
                <c:pt idx="205">
                  <c:v>0.72</c:v>
                </c:pt>
                <c:pt idx="206">
                  <c:v>0.7</c:v>
                </c:pt>
                <c:pt idx="207">
                  <c:v>0.7</c:v>
                </c:pt>
                <c:pt idx="208">
                  <c:v>0.62</c:v>
                </c:pt>
                <c:pt idx="209">
                  <c:v>0.63</c:v>
                </c:pt>
                <c:pt idx="210">
                  <c:v>0.62</c:v>
                </c:pt>
                <c:pt idx="211">
                  <c:v>0.67</c:v>
                </c:pt>
                <c:pt idx="212">
                  <c:v>0.75</c:v>
                </c:pt>
                <c:pt idx="213">
                  <c:v>0.77</c:v>
                </c:pt>
                <c:pt idx="214">
                  <c:v>0.73</c:v>
                </c:pt>
                <c:pt idx="215">
                  <c:v>0.745</c:v>
                </c:pt>
                <c:pt idx="216">
                  <c:v>0.76</c:v>
                </c:pt>
                <c:pt idx="217">
                  <c:v>0.76</c:v>
                </c:pt>
                <c:pt idx="218">
                  <c:v>0.63</c:v>
                </c:pt>
                <c:pt idx="219">
                  <c:v>0.61</c:v>
                </c:pt>
                <c:pt idx="220">
                  <c:v>0.65</c:v>
                </c:pt>
                <c:pt idx="221">
                  <c:v>0.63</c:v>
                </c:pt>
                <c:pt idx="222">
                  <c:v>0.57999999999999996</c:v>
                </c:pt>
                <c:pt idx="223">
                  <c:v>0.63</c:v>
                </c:pt>
                <c:pt idx="224">
                  <c:v>0.61</c:v>
                </c:pt>
                <c:pt idx="225">
                  <c:v>0.6</c:v>
                </c:pt>
                <c:pt idx="226">
                  <c:v>0.67</c:v>
                </c:pt>
                <c:pt idx="227">
                  <c:v>0.62</c:v>
                </c:pt>
                <c:pt idx="228">
                  <c:v>0.63</c:v>
                </c:pt>
                <c:pt idx="229">
                  <c:v>0.64</c:v>
                </c:pt>
                <c:pt idx="230">
                  <c:v>0.64</c:v>
                </c:pt>
                <c:pt idx="231">
                  <c:v>0.64</c:v>
                </c:pt>
                <c:pt idx="232">
                  <c:v>0.66</c:v>
                </c:pt>
                <c:pt idx="233">
                  <c:v>0.72</c:v>
                </c:pt>
                <c:pt idx="234">
                  <c:v>0.63</c:v>
                </c:pt>
                <c:pt idx="235">
                  <c:v>0.69</c:v>
                </c:pt>
                <c:pt idx="236">
                  <c:v>0.73</c:v>
                </c:pt>
                <c:pt idx="237">
                  <c:v>0.69</c:v>
                </c:pt>
                <c:pt idx="238">
                  <c:v>0.64</c:v>
                </c:pt>
                <c:pt idx="239">
                  <c:v>0.63</c:v>
                </c:pt>
                <c:pt idx="240">
                  <c:v>0.64</c:v>
                </c:pt>
                <c:pt idx="241">
                  <c:v>0.73</c:v>
                </c:pt>
                <c:pt idx="242">
                  <c:v>0.7</c:v>
                </c:pt>
                <c:pt idx="243">
                  <c:v>0.68</c:v>
                </c:pt>
                <c:pt idx="244">
                  <c:v>0.68</c:v>
                </c:pt>
                <c:pt idx="245">
                  <c:v>0.66</c:v>
                </c:pt>
                <c:pt idx="246">
                  <c:v>0.67500000000000004</c:v>
                </c:pt>
                <c:pt idx="247">
                  <c:v>0.69</c:v>
                </c:pt>
                <c:pt idx="248">
                  <c:v>0.68</c:v>
                </c:pt>
                <c:pt idx="249">
                  <c:v>0.7</c:v>
                </c:pt>
                <c:pt idx="250">
                  <c:v>0.65</c:v>
                </c:pt>
                <c:pt idx="251">
                  <c:v>0.66</c:v>
                </c:pt>
                <c:pt idx="252">
                  <c:v>0.68</c:v>
                </c:pt>
                <c:pt idx="253">
                  <c:v>0.77</c:v>
                </c:pt>
                <c:pt idx="254">
                  <c:v>0.82</c:v>
                </c:pt>
                <c:pt idx="255">
                  <c:v>0.91</c:v>
                </c:pt>
                <c:pt idx="256">
                  <c:v>0.88</c:v>
                </c:pt>
                <c:pt idx="257">
                  <c:v>0.84</c:v>
                </c:pt>
                <c:pt idx="258">
                  <c:v>0.75</c:v>
                </c:pt>
                <c:pt idx="259">
                  <c:v>0.66</c:v>
                </c:pt>
                <c:pt idx="260">
                  <c:v>0.71</c:v>
                </c:pt>
                <c:pt idx="261">
                  <c:v>0.71</c:v>
                </c:pt>
                <c:pt idx="262">
                  <c:v>0.75</c:v>
                </c:pt>
                <c:pt idx="263">
                  <c:v>0.74</c:v>
                </c:pt>
                <c:pt idx="264">
                  <c:v>0.71</c:v>
                </c:pt>
                <c:pt idx="265">
                  <c:v>0.7</c:v>
                </c:pt>
                <c:pt idx="266">
                  <c:v>0.71</c:v>
                </c:pt>
                <c:pt idx="267">
                  <c:v>0.72</c:v>
                </c:pt>
                <c:pt idx="268">
                  <c:v>0.69</c:v>
                </c:pt>
                <c:pt idx="269">
                  <c:v>0.68</c:v>
                </c:pt>
                <c:pt idx="270">
                  <c:v>0.64</c:v>
                </c:pt>
                <c:pt idx="271">
                  <c:v>0.64</c:v>
                </c:pt>
                <c:pt idx="272">
                  <c:v>0.66</c:v>
                </c:pt>
                <c:pt idx="273">
                  <c:v>0.69</c:v>
                </c:pt>
                <c:pt idx="274">
                  <c:v>0.68</c:v>
                </c:pt>
                <c:pt idx="275">
                  <c:v>0.68500000000000005</c:v>
                </c:pt>
                <c:pt idx="276">
                  <c:v>0.69</c:v>
                </c:pt>
                <c:pt idx="277">
                  <c:v>0.65</c:v>
                </c:pt>
                <c:pt idx="278">
                  <c:v>0.67</c:v>
                </c:pt>
                <c:pt idx="279">
                  <c:v>0.62</c:v>
                </c:pt>
                <c:pt idx="280">
                  <c:v>0.65</c:v>
                </c:pt>
                <c:pt idx="281">
                  <c:v>0.64</c:v>
                </c:pt>
                <c:pt idx="282">
                  <c:v>0.63</c:v>
                </c:pt>
                <c:pt idx="283">
                  <c:v>0.64</c:v>
                </c:pt>
                <c:pt idx="284">
                  <c:v>0.62</c:v>
                </c:pt>
                <c:pt idx="285">
                  <c:v>0.64</c:v>
                </c:pt>
                <c:pt idx="286">
                  <c:v>0.62</c:v>
                </c:pt>
                <c:pt idx="287">
                  <c:v>0.61</c:v>
                </c:pt>
                <c:pt idx="288">
                  <c:v>0.6</c:v>
                </c:pt>
                <c:pt idx="289">
                  <c:v>0.59</c:v>
                </c:pt>
                <c:pt idx="290">
                  <c:v>0.59</c:v>
                </c:pt>
                <c:pt idx="291">
                  <c:v>0.62</c:v>
                </c:pt>
                <c:pt idx="292">
                  <c:v>0.59</c:v>
                </c:pt>
                <c:pt idx="293">
                  <c:v>0.57999999999999996</c:v>
                </c:pt>
                <c:pt idx="294">
                  <c:v>0.55000000000000004</c:v>
                </c:pt>
                <c:pt idx="295">
                  <c:v>0.55000000000000004</c:v>
                </c:pt>
                <c:pt idx="296">
                  <c:v>0.56000000000000005</c:v>
                </c:pt>
                <c:pt idx="297">
                  <c:v>0.52</c:v>
                </c:pt>
                <c:pt idx="298">
                  <c:v>0.55000000000000004</c:v>
                </c:pt>
                <c:pt idx="299">
                  <c:v>0.55000000000000004</c:v>
                </c:pt>
                <c:pt idx="300">
                  <c:v>0.56999999999999995</c:v>
                </c:pt>
                <c:pt idx="301">
                  <c:v>0.59</c:v>
                </c:pt>
                <c:pt idx="302">
                  <c:v>0.64</c:v>
                </c:pt>
                <c:pt idx="303">
                  <c:v>0.69</c:v>
                </c:pt>
                <c:pt idx="304">
                  <c:v>0.71</c:v>
                </c:pt>
                <c:pt idx="305">
                  <c:v>0.71</c:v>
                </c:pt>
                <c:pt idx="306">
                  <c:v>0.69</c:v>
                </c:pt>
                <c:pt idx="307">
                  <c:v>0.67</c:v>
                </c:pt>
                <c:pt idx="308">
                  <c:v>0.68</c:v>
                </c:pt>
                <c:pt idx="309">
                  <c:v>0.65</c:v>
                </c:pt>
                <c:pt idx="310">
                  <c:v>0.64</c:v>
                </c:pt>
                <c:pt idx="311">
                  <c:v>0.65</c:v>
                </c:pt>
                <c:pt idx="312">
                  <c:v>0.69</c:v>
                </c:pt>
                <c:pt idx="313">
                  <c:v>0.69</c:v>
                </c:pt>
                <c:pt idx="314">
                  <c:v>0.74</c:v>
                </c:pt>
                <c:pt idx="315">
                  <c:v>0.74</c:v>
                </c:pt>
                <c:pt idx="316">
                  <c:v>0.72</c:v>
                </c:pt>
                <c:pt idx="317">
                  <c:v>0.68</c:v>
                </c:pt>
                <c:pt idx="318">
                  <c:v>0.66</c:v>
                </c:pt>
                <c:pt idx="319">
                  <c:v>0.63</c:v>
                </c:pt>
                <c:pt idx="320">
                  <c:v>0.72</c:v>
                </c:pt>
                <c:pt idx="321">
                  <c:v>0.70499999999999996</c:v>
                </c:pt>
                <c:pt idx="322">
                  <c:v>0.69</c:v>
                </c:pt>
                <c:pt idx="323">
                  <c:v>0.71</c:v>
                </c:pt>
                <c:pt idx="324">
                  <c:v>0.68</c:v>
                </c:pt>
                <c:pt idx="325">
                  <c:v>0.67</c:v>
                </c:pt>
                <c:pt idx="326">
                  <c:v>0.68</c:v>
                </c:pt>
                <c:pt idx="327">
                  <c:v>0.68</c:v>
                </c:pt>
                <c:pt idx="328">
                  <c:v>0.69</c:v>
                </c:pt>
                <c:pt idx="329">
                  <c:v>0.69</c:v>
                </c:pt>
                <c:pt idx="330">
                  <c:v>0.7</c:v>
                </c:pt>
                <c:pt idx="331">
                  <c:v>0.68</c:v>
                </c:pt>
                <c:pt idx="332">
                  <c:v>0.68</c:v>
                </c:pt>
                <c:pt idx="333">
                  <c:v>0.68</c:v>
                </c:pt>
                <c:pt idx="334">
                  <c:v>0.67</c:v>
                </c:pt>
                <c:pt idx="335">
                  <c:v>0.66</c:v>
                </c:pt>
                <c:pt idx="336">
                  <c:v>0.67</c:v>
                </c:pt>
                <c:pt idx="337">
                  <c:v>0.66</c:v>
                </c:pt>
                <c:pt idx="338">
                  <c:v>0.69</c:v>
                </c:pt>
                <c:pt idx="339">
                  <c:v>0.68</c:v>
                </c:pt>
                <c:pt idx="340">
                  <c:v>0.7</c:v>
                </c:pt>
                <c:pt idx="341">
                  <c:v>0.78</c:v>
                </c:pt>
                <c:pt idx="342">
                  <c:v>0.76</c:v>
                </c:pt>
                <c:pt idx="343">
                  <c:v>0.81</c:v>
                </c:pt>
                <c:pt idx="344">
                  <c:v>0.78</c:v>
                </c:pt>
                <c:pt idx="345">
                  <c:v>0.79</c:v>
                </c:pt>
                <c:pt idx="346">
                  <c:v>0.76500000000000001</c:v>
                </c:pt>
                <c:pt idx="347">
                  <c:v>0.74</c:v>
                </c:pt>
                <c:pt idx="348">
                  <c:v>0.73</c:v>
                </c:pt>
                <c:pt idx="349">
                  <c:v>0.74</c:v>
                </c:pt>
                <c:pt idx="350">
                  <c:v>0.76</c:v>
                </c:pt>
                <c:pt idx="351">
                  <c:v>0.78</c:v>
                </c:pt>
                <c:pt idx="352">
                  <c:v>0.81</c:v>
                </c:pt>
                <c:pt idx="353">
                  <c:v>0.83</c:v>
                </c:pt>
                <c:pt idx="354">
                  <c:v>0.87</c:v>
                </c:pt>
                <c:pt idx="355">
                  <c:v>0.85</c:v>
                </c:pt>
                <c:pt idx="356">
                  <c:v>0.81</c:v>
                </c:pt>
                <c:pt idx="357">
                  <c:v>0.79</c:v>
                </c:pt>
                <c:pt idx="358">
                  <c:v>0.79</c:v>
                </c:pt>
                <c:pt idx="359">
                  <c:v>0.85</c:v>
                </c:pt>
                <c:pt idx="360">
                  <c:v>0.88</c:v>
                </c:pt>
                <c:pt idx="361">
                  <c:v>0.87</c:v>
                </c:pt>
                <c:pt idx="362">
                  <c:v>0.9</c:v>
                </c:pt>
                <c:pt idx="363">
                  <c:v>0.78</c:v>
                </c:pt>
                <c:pt idx="364">
                  <c:v>0.79</c:v>
                </c:pt>
                <c:pt idx="365">
                  <c:v>0.83</c:v>
                </c:pt>
                <c:pt idx="366">
                  <c:v>0.96</c:v>
                </c:pt>
                <c:pt idx="367">
                  <c:v>0.98</c:v>
                </c:pt>
                <c:pt idx="368">
                  <c:v>0.92999999999999994</c:v>
                </c:pt>
                <c:pt idx="369">
                  <c:v>0.88</c:v>
                </c:pt>
                <c:pt idx="370">
                  <c:v>0.89</c:v>
                </c:pt>
                <c:pt idx="371">
                  <c:v>0.91</c:v>
                </c:pt>
                <c:pt idx="372">
                  <c:v>0.87</c:v>
                </c:pt>
                <c:pt idx="373">
                  <c:v>0.88</c:v>
                </c:pt>
                <c:pt idx="374">
                  <c:v>0.86</c:v>
                </c:pt>
                <c:pt idx="375">
                  <c:v>0.83</c:v>
                </c:pt>
                <c:pt idx="376">
                  <c:v>0.86</c:v>
                </c:pt>
                <c:pt idx="377">
                  <c:v>0.88</c:v>
                </c:pt>
                <c:pt idx="378">
                  <c:v>0.88</c:v>
                </c:pt>
                <c:pt idx="379">
                  <c:v>0.86</c:v>
                </c:pt>
                <c:pt idx="380">
                  <c:v>0.84</c:v>
                </c:pt>
                <c:pt idx="381">
                  <c:v>0.84</c:v>
                </c:pt>
                <c:pt idx="382">
                  <c:v>0.92</c:v>
                </c:pt>
                <c:pt idx="383">
                  <c:v>0.95</c:v>
                </c:pt>
                <c:pt idx="384">
                  <c:v>0.92</c:v>
                </c:pt>
                <c:pt idx="385">
                  <c:v>0.97</c:v>
                </c:pt>
                <c:pt idx="386">
                  <c:v>0.94</c:v>
                </c:pt>
                <c:pt idx="387">
                  <c:v>0.92</c:v>
                </c:pt>
                <c:pt idx="388">
                  <c:v>0.95</c:v>
                </c:pt>
                <c:pt idx="389">
                  <c:v>0.92</c:v>
                </c:pt>
                <c:pt idx="390">
                  <c:v>0.9</c:v>
                </c:pt>
                <c:pt idx="391">
                  <c:v>0.9</c:v>
                </c:pt>
                <c:pt idx="392">
                  <c:v>0.92</c:v>
                </c:pt>
                <c:pt idx="393">
                  <c:v>0.92</c:v>
                </c:pt>
                <c:pt idx="394">
                  <c:v>0.94</c:v>
                </c:pt>
                <c:pt idx="395">
                  <c:v>0.95</c:v>
                </c:pt>
                <c:pt idx="396">
                  <c:v>0.95</c:v>
                </c:pt>
                <c:pt idx="397">
                  <c:v>0.93</c:v>
                </c:pt>
                <c:pt idx="398">
                  <c:v>0.96</c:v>
                </c:pt>
                <c:pt idx="399">
                  <c:v>0.94</c:v>
                </c:pt>
                <c:pt idx="400">
                  <c:v>0.94</c:v>
                </c:pt>
                <c:pt idx="401">
                  <c:v>0.94</c:v>
                </c:pt>
                <c:pt idx="402">
                  <c:v>0.94</c:v>
                </c:pt>
                <c:pt idx="403">
                  <c:v>0.93</c:v>
                </c:pt>
                <c:pt idx="404">
                  <c:v>0.93</c:v>
                </c:pt>
                <c:pt idx="405">
                  <c:v>0.93</c:v>
                </c:pt>
                <c:pt idx="406">
                  <c:v>0.93</c:v>
                </c:pt>
                <c:pt idx="407">
                  <c:v>0.96</c:v>
                </c:pt>
                <c:pt idx="408">
                  <c:v>1.04</c:v>
                </c:pt>
                <c:pt idx="409">
                  <c:v>1.08</c:v>
                </c:pt>
                <c:pt idx="410">
                  <c:v>1.1299999999999999</c:v>
                </c:pt>
                <c:pt idx="411">
                  <c:v>1.1499999999999999</c:v>
                </c:pt>
                <c:pt idx="412">
                  <c:v>1.1499999999999999</c:v>
                </c:pt>
                <c:pt idx="413">
                  <c:v>1.1000000000000001</c:v>
                </c:pt>
                <c:pt idx="414">
                  <c:v>1.1499999999999999</c:v>
                </c:pt>
                <c:pt idx="415">
                  <c:v>1.1100000000000001</c:v>
                </c:pt>
                <c:pt idx="416">
                  <c:v>1.105</c:v>
                </c:pt>
                <c:pt idx="417">
                  <c:v>1.1000000000000001</c:v>
                </c:pt>
                <c:pt idx="418">
                  <c:v>1.1000000000000001</c:v>
                </c:pt>
                <c:pt idx="419">
                  <c:v>1.1200000000000001</c:v>
                </c:pt>
                <c:pt idx="420">
                  <c:v>1.1000000000000001</c:v>
                </c:pt>
                <c:pt idx="421">
                  <c:v>1.05</c:v>
                </c:pt>
                <c:pt idx="422">
                  <c:v>1.05</c:v>
                </c:pt>
                <c:pt idx="423">
                  <c:v>1.04</c:v>
                </c:pt>
                <c:pt idx="424">
                  <c:v>1.07</c:v>
                </c:pt>
                <c:pt idx="425">
                  <c:v>1.1100000000000001</c:v>
                </c:pt>
                <c:pt idx="426">
                  <c:v>1.0900000000000001</c:v>
                </c:pt>
                <c:pt idx="427">
                  <c:v>1.1200000000000001</c:v>
                </c:pt>
                <c:pt idx="428">
                  <c:v>1.1499999999999999</c:v>
                </c:pt>
                <c:pt idx="429">
                  <c:v>1.1499999999999999</c:v>
                </c:pt>
                <c:pt idx="430">
                  <c:v>1.19</c:v>
                </c:pt>
                <c:pt idx="431">
                  <c:v>1.19</c:v>
                </c:pt>
                <c:pt idx="432">
                  <c:v>1.18</c:v>
                </c:pt>
                <c:pt idx="433">
                  <c:v>1.1499999999999999</c:v>
                </c:pt>
                <c:pt idx="434">
                  <c:v>1.1599999999999999</c:v>
                </c:pt>
                <c:pt idx="435">
                  <c:v>1.2</c:v>
                </c:pt>
                <c:pt idx="436">
                  <c:v>1.25</c:v>
                </c:pt>
                <c:pt idx="437">
                  <c:v>1.3</c:v>
                </c:pt>
                <c:pt idx="438">
                  <c:v>1.29</c:v>
                </c:pt>
                <c:pt idx="439">
                  <c:v>1.29</c:v>
                </c:pt>
                <c:pt idx="440">
                  <c:v>1.34</c:v>
                </c:pt>
                <c:pt idx="441">
                  <c:v>1.37</c:v>
                </c:pt>
                <c:pt idx="442">
                  <c:v>1.37</c:v>
                </c:pt>
                <c:pt idx="443">
                  <c:v>1.38</c:v>
                </c:pt>
                <c:pt idx="444">
                  <c:v>1.54</c:v>
                </c:pt>
                <c:pt idx="445">
                  <c:v>1.44</c:v>
                </c:pt>
                <c:pt idx="446">
                  <c:v>1.45</c:v>
                </c:pt>
                <c:pt idx="447">
                  <c:v>1.42</c:v>
                </c:pt>
                <c:pt idx="448">
                  <c:v>1.47</c:v>
                </c:pt>
                <c:pt idx="449">
                  <c:v>1.54</c:v>
                </c:pt>
                <c:pt idx="450">
                  <c:v>1.56</c:v>
                </c:pt>
                <c:pt idx="451">
                  <c:v>1.59</c:v>
                </c:pt>
                <c:pt idx="452">
                  <c:v>1.55</c:v>
                </c:pt>
                <c:pt idx="453">
                  <c:v>1.53</c:v>
                </c:pt>
                <c:pt idx="454">
                  <c:v>1.54</c:v>
                </c:pt>
                <c:pt idx="455">
                  <c:v>1.64</c:v>
                </c:pt>
                <c:pt idx="456">
                  <c:v>1.62</c:v>
                </c:pt>
                <c:pt idx="457">
                  <c:v>1.62</c:v>
                </c:pt>
                <c:pt idx="458">
                  <c:v>1.63</c:v>
                </c:pt>
                <c:pt idx="459">
                  <c:v>1.71</c:v>
                </c:pt>
                <c:pt idx="460">
                  <c:v>1.74</c:v>
                </c:pt>
                <c:pt idx="461">
                  <c:v>1.69</c:v>
                </c:pt>
                <c:pt idx="462">
                  <c:v>1.63</c:v>
                </c:pt>
                <c:pt idx="463">
                  <c:v>1.62</c:v>
                </c:pt>
                <c:pt idx="464">
                  <c:v>1.63</c:v>
                </c:pt>
                <c:pt idx="465">
                  <c:v>1.67</c:v>
                </c:pt>
                <c:pt idx="466">
                  <c:v>1.73</c:v>
                </c:pt>
                <c:pt idx="467">
                  <c:v>1.73</c:v>
                </c:pt>
                <c:pt idx="468">
                  <c:v>1.74</c:v>
                </c:pt>
                <c:pt idx="469">
                  <c:v>1.69</c:v>
                </c:pt>
                <c:pt idx="470">
                  <c:v>1.72</c:v>
                </c:pt>
                <c:pt idx="471">
                  <c:v>1.73</c:v>
                </c:pt>
                <c:pt idx="472">
                  <c:v>1.67</c:v>
                </c:pt>
                <c:pt idx="473">
                  <c:v>1.68</c:v>
                </c:pt>
                <c:pt idx="474">
                  <c:v>1.64</c:v>
                </c:pt>
                <c:pt idx="475">
                  <c:v>1.67</c:v>
                </c:pt>
                <c:pt idx="476">
                  <c:v>1.69</c:v>
                </c:pt>
                <c:pt idx="477">
                  <c:v>1.64</c:v>
                </c:pt>
                <c:pt idx="478">
                  <c:v>1.64</c:v>
                </c:pt>
                <c:pt idx="479">
                  <c:v>1.56</c:v>
                </c:pt>
                <c:pt idx="480">
                  <c:v>1.59</c:v>
                </c:pt>
                <c:pt idx="481">
                  <c:v>1.61</c:v>
                </c:pt>
                <c:pt idx="482">
                  <c:v>1.58</c:v>
                </c:pt>
                <c:pt idx="483">
                  <c:v>1.57</c:v>
                </c:pt>
                <c:pt idx="484">
                  <c:v>1.57</c:v>
                </c:pt>
                <c:pt idx="485">
                  <c:v>1.58</c:v>
                </c:pt>
                <c:pt idx="486">
                  <c:v>1.58</c:v>
                </c:pt>
                <c:pt idx="487">
                  <c:v>1.63</c:v>
                </c:pt>
                <c:pt idx="488">
                  <c:v>1.63</c:v>
                </c:pt>
                <c:pt idx="489">
                  <c:v>1.65</c:v>
                </c:pt>
                <c:pt idx="490">
                  <c:v>1.65</c:v>
                </c:pt>
                <c:pt idx="491">
                  <c:v>1.63</c:v>
                </c:pt>
                <c:pt idx="492">
                  <c:v>1.61</c:v>
                </c:pt>
                <c:pt idx="493">
                  <c:v>1.59</c:v>
                </c:pt>
                <c:pt idx="494">
                  <c:v>1.58</c:v>
                </c:pt>
                <c:pt idx="495">
                  <c:v>1.6</c:v>
                </c:pt>
                <c:pt idx="496">
                  <c:v>1.63</c:v>
                </c:pt>
                <c:pt idx="497">
                  <c:v>1.64</c:v>
                </c:pt>
                <c:pt idx="498">
                  <c:v>1.69</c:v>
                </c:pt>
                <c:pt idx="499">
                  <c:v>1.66</c:v>
                </c:pt>
                <c:pt idx="500">
                  <c:v>1.63</c:v>
                </c:pt>
                <c:pt idx="501">
                  <c:v>1.64</c:v>
                </c:pt>
                <c:pt idx="502">
                  <c:v>1.64</c:v>
                </c:pt>
                <c:pt idx="503">
                  <c:v>1.68</c:v>
                </c:pt>
                <c:pt idx="504">
                  <c:v>1.63</c:v>
                </c:pt>
                <c:pt idx="505">
                  <c:v>1.63</c:v>
                </c:pt>
                <c:pt idx="506">
                  <c:v>1.61</c:v>
                </c:pt>
                <c:pt idx="507">
                  <c:v>1.56</c:v>
                </c:pt>
                <c:pt idx="508">
                  <c:v>1.58</c:v>
                </c:pt>
                <c:pt idx="509">
                  <c:v>1.61</c:v>
                </c:pt>
                <c:pt idx="510">
                  <c:v>1.58</c:v>
                </c:pt>
                <c:pt idx="511">
                  <c:v>1.6</c:v>
                </c:pt>
                <c:pt idx="512">
                  <c:v>1.62</c:v>
                </c:pt>
                <c:pt idx="513">
                  <c:v>1.59</c:v>
                </c:pt>
                <c:pt idx="514">
                  <c:v>1.63</c:v>
                </c:pt>
                <c:pt idx="515">
                  <c:v>1.56</c:v>
                </c:pt>
                <c:pt idx="516">
                  <c:v>1.57</c:v>
                </c:pt>
                <c:pt idx="517">
                  <c:v>1.53</c:v>
                </c:pt>
                <c:pt idx="518">
                  <c:v>1.5</c:v>
                </c:pt>
                <c:pt idx="519">
                  <c:v>1.45</c:v>
                </c:pt>
                <c:pt idx="520">
                  <c:v>1.47</c:v>
                </c:pt>
                <c:pt idx="521">
                  <c:v>1.51</c:v>
                </c:pt>
                <c:pt idx="522">
                  <c:v>1.51</c:v>
                </c:pt>
                <c:pt idx="523">
                  <c:v>1.57</c:v>
                </c:pt>
                <c:pt idx="524">
                  <c:v>1.52</c:v>
                </c:pt>
                <c:pt idx="525">
                  <c:v>1.45</c:v>
                </c:pt>
                <c:pt idx="526">
                  <c:v>1.5</c:v>
                </c:pt>
                <c:pt idx="527">
                  <c:v>1.48</c:v>
                </c:pt>
                <c:pt idx="528">
                  <c:v>1.5</c:v>
                </c:pt>
                <c:pt idx="529">
                  <c:v>1.49</c:v>
                </c:pt>
                <c:pt idx="530">
                  <c:v>1.54</c:v>
                </c:pt>
                <c:pt idx="531">
                  <c:v>1.49</c:v>
                </c:pt>
                <c:pt idx="532">
                  <c:v>1.49</c:v>
                </c:pt>
                <c:pt idx="533">
                  <c:v>1.45</c:v>
                </c:pt>
                <c:pt idx="534">
                  <c:v>1.48</c:v>
                </c:pt>
                <c:pt idx="535">
                  <c:v>1.44</c:v>
                </c:pt>
                <c:pt idx="536">
                  <c:v>1.405</c:v>
                </c:pt>
                <c:pt idx="537">
                  <c:v>1.37</c:v>
                </c:pt>
                <c:pt idx="538">
                  <c:v>1.33</c:v>
                </c:pt>
                <c:pt idx="539">
                  <c:v>1.3</c:v>
                </c:pt>
                <c:pt idx="540">
                  <c:v>1.37</c:v>
                </c:pt>
                <c:pt idx="541">
                  <c:v>1.38</c:v>
                </c:pt>
                <c:pt idx="542">
                  <c:v>1.42</c:v>
                </c:pt>
                <c:pt idx="543">
                  <c:v>1.37</c:v>
                </c:pt>
                <c:pt idx="544">
                  <c:v>1.31</c:v>
                </c:pt>
                <c:pt idx="545">
                  <c:v>1.31</c:v>
                </c:pt>
                <c:pt idx="546">
                  <c:v>1.19</c:v>
                </c:pt>
                <c:pt idx="547">
                  <c:v>1.23</c:v>
                </c:pt>
                <c:pt idx="548">
                  <c:v>1.3</c:v>
                </c:pt>
                <c:pt idx="549">
                  <c:v>1.27</c:v>
                </c:pt>
                <c:pt idx="550">
                  <c:v>1.3</c:v>
                </c:pt>
                <c:pt idx="551">
                  <c:v>1.29</c:v>
                </c:pt>
                <c:pt idx="552">
                  <c:v>1.25</c:v>
                </c:pt>
                <c:pt idx="553">
                  <c:v>1.26</c:v>
                </c:pt>
                <c:pt idx="554">
                  <c:v>1.28</c:v>
                </c:pt>
                <c:pt idx="555">
                  <c:v>1.24</c:v>
                </c:pt>
                <c:pt idx="556">
                  <c:v>1.2</c:v>
                </c:pt>
                <c:pt idx="557">
                  <c:v>1.19</c:v>
                </c:pt>
                <c:pt idx="558">
                  <c:v>1.19</c:v>
                </c:pt>
                <c:pt idx="559">
                  <c:v>1.23</c:v>
                </c:pt>
                <c:pt idx="560">
                  <c:v>1.31</c:v>
                </c:pt>
                <c:pt idx="561">
                  <c:v>1.33</c:v>
                </c:pt>
                <c:pt idx="562">
                  <c:v>1.36</c:v>
                </c:pt>
                <c:pt idx="563">
                  <c:v>1.35</c:v>
                </c:pt>
                <c:pt idx="564">
                  <c:v>1.36</c:v>
                </c:pt>
                <c:pt idx="565">
                  <c:v>1.29</c:v>
                </c:pt>
                <c:pt idx="566">
                  <c:v>1.26</c:v>
                </c:pt>
                <c:pt idx="567">
                  <c:v>1.26</c:v>
                </c:pt>
                <c:pt idx="568">
                  <c:v>1.27</c:v>
                </c:pt>
                <c:pt idx="569">
                  <c:v>1.24</c:v>
                </c:pt>
                <c:pt idx="570">
                  <c:v>1.26</c:v>
                </c:pt>
                <c:pt idx="571">
                  <c:v>1.25</c:v>
                </c:pt>
                <c:pt idx="572">
                  <c:v>1.29</c:v>
                </c:pt>
                <c:pt idx="573">
                  <c:v>1.35</c:v>
                </c:pt>
                <c:pt idx="574">
                  <c:v>1.34</c:v>
                </c:pt>
                <c:pt idx="575">
                  <c:v>1.31</c:v>
                </c:pt>
                <c:pt idx="576">
                  <c:v>1.29</c:v>
                </c:pt>
                <c:pt idx="577">
                  <c:v>1.3</c:v>
                </c:pt>
                <c:pt idx="578">
                  <c:v>1.31</c:v>
                </c:pt>
                <c:pt idx="579">
                  <c:v>1.29</c:v>
                </c:pt>
                <c:pt idx="580">
                  <c:v>1.33</c:v>
                </c:pt>
                <c:pt idx="581">
                  <c:v>1.355</c:v>
                </c:pt>
                <c:pt idx="582">
                  <c:v>1.38</c:v>
                </c:pt>
                <c:pt idx="583">
                  <c:v>1.35</c:v>
                </c:pt>
                <c:pt idx="584">
                  <c:v>1.3</c:v>
                </c:pt>
                <c:pt idx="585">
                  <c:v>1.35</c:v>
                </c:pt>
                <c:pt idx="586">
                  <c:v>1.33</c:v>
                </c:pt>
                <c:pt idx="587">
                  <c:v>1.28</c:v>
                </c:pt>
                <c:pt idx="588">
                  <c:v>1.31</c:v>
                </c:pt>
                <c:pt idx="589">
                  <c:v>1.34</c:v>
                </c:pt>
                <c:pt idx="590">
                  <c:v>1.37</c:v>
                </c:pt>
                <c:pt idx="591">
                  <c:v>1.31</c:v>
                </c:pt>
                <c:pt idx="592">
                  <c:v>1.33</c:v>
                </c:pt>
                <c:pt idx="593">
                  <c:v>1.32</c:v>
                </c:pt>
                <c:pt idx="594">
                  <c:v>1.41</c:v>
                </c:pt>
                <c:pt idx="595">
                  <c:v>1.47</c:v>
                </c:pt>
                <c:pt idx="596">
                  <c:v>1.48</c:v>
                </c:pt>
                <c:pt idx="597">
                  <c:v>1.54</c:v>
                </c:pt>
                <c:pt idx="598">
                  <c:v>1.55</c:v>
                </c:pt>
                <c:pt idx="599">
                  <c:v>1.52</c:v>
                </c:pt>
                <c:pt idx="600">
                  <c:v>1.48</c:v>
                </c:pt>
                <c:pt idx="601">
                  <c:v>1.49</c:v>
                </c:pt>
                <c:pt idx="602">
                  <c:v>1.54</c:v>
                </c:pt>
                <c:pt idx="603">
                  <c:v>1.53</c:v>
                </c:pt>
                <c:pt idx="604">
                  <c:v>1.58</c:v>
                </c:pt>
                <c:pt idx="605">
                  <c:v>1.61</c:v>
                </c:pt>
                <c:pt idx="606">
                  <c:v>1.6</c:v>
                </c:pt>
                <c:pt idx="607">
                  <c:v>1.59</c:v>
                </c:pt>
                <c:pt idx="608">
                  <c:v>1.56</c:v>
                </c:pt>
                <c:pt idx="609">
                  <c:v>1.52</c:v>
                </c:pt>
                <c:pt idx="610">
                  <c:v>1.59</c:v>
                </c:pt>
                <c:pt idx="611">
                  <c:v>1.59</c:v>
                </c:pt>
                <c:pt idx="612">
                  <c:v>1.65</c:v>
                </c:pt>
                <c:pt idx="613">
                  <c:v>1.65</c:v>
                </c:pt>
                <c:pt idx="614">
                  <c:v>1.68</c:v>
                </c:pt>
                <c:pt idx="615">
                  <c:v>1.66</c:v>
                </c:pt>
                <c:pt idx="616">
                  <c:v>1.64</c:v>
                </c:pt>
                <c:pt idx="617">
                  <c:v>1.63</c:v>
                </c:pt>
                <c:pt idx="618">
                  <c:v>1.54</c:v>
                </c:pt>
                <c:pt idx="619">
                  <c:v>1.57</c:v>
                </c:pt>
                <c:pt idx="620">
                  <c:v>1.55</c:v>
                </c:pt>
                <c:pt idx="621">
                  <c:v>1.58</c:v>
                </c:pt>
                <c:pt idx="622">
                  <c:v>1.56</c:v>
                </c:pt>
                <c:pt idx="623">
                  <c:v>1.6</c:v>
                </c:pt>
                <c:pt idx="624">
                  <c:v>1.53</c:v>
                </c:pt>
                <c:pt idx="625">
                  <c:v>1.45</c:v>
                </c:pt>
                <c:pt idx="626">
                  <c:v>1.51</c:v>
                </c:pt>
                <c:pt idx="627">
                  <c:v>1.46</c:v>
                </c:pt>
                <c:pt idx="628">
                  <c:v>1.56</c:v>
                </c:pt>
                <c:pt idx="629">
                  <c:v>1.57</c:v>
                </c:pt>
                <c:pt idx="630">
                  <c:v>1.58</c:v>
                </c:pt>
                <c:pt idx="631">
                  <c:v>1.63</c:v>
                </c:pt>
                <c:pt idx="632">
                  <c:v>1.63</c:v>
                </c:pt>
                <c:pt idx="633">
                  <c:v>1.6</c:v>
                </c:pt>
                <c:pt idx="634">
                  <c:v>1.59</c:v>
                </c:pt>
                <c:pt idx="635">
                  <c:v>1.54</c:v>
                </c:pt>
                <c:pt idx="636">
                  <c:v>1.63</c:v>
                </c:pt>
                <c:pt idx="637">
                  <c:v>1.67</c:v>
                </c:pt>
                <c:pt idx="638">
                  <c:v>1.64</c:v>
                </c:pt>
                <c:pt idx="639">
                  <c:v>1.56</c:v>
                </c:pt>
                <c:pt idx="640">
                  <c:v>1.48</c:v>
                </c:pt>
                <c:pt idx="641">
                  <c:v>1.52</c:v>
                </c:pt>
                <c:pt idx="642">
                  <c:v>1.43</c:v>
                </c:pt>
                <c:pt idx="643">
                  <c:v>1.43</c:v>
                </c:pt>
                <c:pt idx="644">
                  <c:v>1.44</c:v>
                </c:pt>
                <c:pt idx="645">
                  <c:v>1.35</c:v>
                </c:pt>
                <c:pt idx="646">
                  <c:v>1.43</c:v>
                </c:pt>
                <c:pt idx="647">
                  <c:v>1.48</c:v>
                </c:pt>
                <c:pt idx="648">
                  <c:v>1.52</c:v>
                </c:pt>
                <c:pt idx="649">
                  <c:v>1.49</c:v>
                </c:pt>
                <c:pt idx="650">
                  <c:v>1.48</c:v>
                </c:pt>
                <c:pt idx="651">
                  <c:v>1.42</c:v>
                </c:pt>
                <c:pt idx="652">
                  <c:v>1.44</c:v>
                </c:pt>
                <c:pt idx="653">
                  <c:v>1.47</c:v>
                </c:pt>
                <c:pt idx="654">
                  <c:v>1.44</c:v>
                </c:pt>
                <c:pt idx="655">
                  <c:v>1.41</c:v>
                </c:pt>
                <c:pt idx="656">
                  <c:v>1.43</c:v>
                </c:pt>
                <c:pt idx="657">
                  <c:v>1.48</c:v>
                </c:pt>
                <c:pt idx="658">
                  <c:v>1.46</c:v>
                </c:pt>
                <c:pt idx="659">
                  <c:v>1.5</c:v>
                </c:pt>
                <c:pt idx="660">
                  <c:v>1.49</c:v>
                </c:pt>
                <c:pt idx="661">
                  <c:v>1.48</c:v>
                </c:pt>
                <c:pt idx="662">
                  <c:v>1.49</c:v>
                </c:pt>
                <c:pt idx="663">
                  <c:v>1.55</c:v>
                </c:pt>
                <c:pt idx="664">
                  <c:v>1.52</c:v>
                </c:pt>
                <c:pt idx="665">
                  <c:v>1.52</c:v>
                </c:pt>
                <c:pt idx="666">
                  <c:v>1.63</c:v>
                </c:pt>
                <c:pt idx="667">
                  <c:v>1.66</c:v>
                </c:pt>
                <c:pt idx="668">
                  <c:v>1.71</c:v>
                </c:pt>
                <c:pt idx="669">
                  <c:v>1.73</c:v>
                </c:pt>
                <c:pt idx="670">
                  <c:v>1.76</c:v>
                </c:pt>
                <c:pt idx="671">
                  <c:v>1.78</c:v>
                </c:pt>
                <c:pt idx="672">
                  <c:v>1.75</c:v>
                </c:pt>
                <c:pt idx="673">
                  <c:v>1.74</c:v>
                </c:pt>
                <c:pt idx="674">
                  <c:v>1.7</c:v>
                </c:pt>
                <c:pt idx="675">
                  <c:v>1.78</c:v>
                </c:pt>
                <c:pt idx="676">
                  <c:v>1.8250000000000002</c:v>
                </c:pt>
                <c:pt idx="677">
                  <c:v>1.87</c:v>
                </c:pt>
                <c:pt idx="678">
                  <c:v>1.83</c:v>
                </c:pt>
                <c:pt idx="679">
                  <c:v>1.83</c:v>
                </c:pt>
                <c:pt idx="680">
                  <c:v>1.75</c:v>
                </c:pt>
                <c:pt idx="681">
                  <c:v>1.75</c:v>
                </c:pt>
                <c:pt idx="682">
                  <c:v>1.78</c:v>
                </c:pt>
                <c:pt idx="683">
                  <c:v>1.85</c:v>
                </c:pt>
                <c:pt idx="684">
                  <c:v>1.81</c:v>
                </c:pt>
                <c:pt idx="685">
                  <c:v>1.78</c:v>
                </c:pt>
                <c:pt idx="686">
                  <c:v>1.79</c:v>
                </c:pt>
                <c:pt idx="687">
                  <c:v>1.81</c:v>
                </c:pt>
                <c:pt idx="688">
                  <c:v>1.78</c:v>
                </c:pt>
                <c:pt idx="689">
                  <c:v>1.82</c:v>
                </c:pt>
                <c:pt idx="690">
                  <c:v>1.93</c:v>
                </c:pt>
                <c:pt idx="691">
                  <c:v>1.92</c:v>
                </c:pt>
                <c:pt idx="692">
                  <c:v>1.96</c:v>
                </c:pt>
                <c:pt idx="693">
                  <c:v>1.94</c:v>
                </c:pt>
                <c:pt idx="694">
                  <c:v>2.0299999999999998</c:v>
                </c:pt>
                <c:pt idx="695">
                  <c:v>1.92</c:v>
                </c:pt>
                <c:pt idx="696">
                  <c:v>1.98</c:v>
                </c:pt>
                <c:pt idx="697">
                  <c:v>2.0499999999999998</c:v>
                </c:pt>
                <c:pt idx="698">
                  <c:v>2.0299999999999998</c:v>
                </c:pt>
                <c:pt idx="699">
                  <c:v>1.97</c:v>
                </c:pt>
                <c:pt idx="700">
                  <c:v>1.92</c:v>
                </c:pt>
                <c:pt idx="701">
                  <c:v>1.93</c:v>
                </c:pt>
                <c:pt idx="702">
                  <c:v>1.94</c:v>
                </c:pt>
                <c:pt idx="703">
                  <c:v>1.99</c:v>
                </c:pt>
                <c:pt idx="704">
                  <c:v>1.96</c:v>
                </c:pt>
                <c:pt idx="705">
                  <c:v>1.97</c:v>
                </c:pt>
                <c:pt idx="706">
                  <c:v>1.83</c:v>
                </c:pt>
                <c:pt idx="707">
                  <c:v>1.72</c:v>
                </c:pt>
                <c:pt idx="708">
                  <c:v>1.86</c:v>
                </c:pt>
                <c:pt idx="709">
                  <c:v>1.86</c:v>
                </c:pt>
                <c:pt idx="710">
                  <c:v>1.74</c:v>
                </c:pt>
                <c:pt idx="711">
                  <c:v>1.78</c:v>
                </c:pt>
                <c:pt idx="712">
                  <c:v>1.86</c:v>
                </c:pt>
                <c:pt idx="713">
                  <c:v>1.94</c:v>
                </c:pt>
                <c:pt idx="714">
                  <c:v>1.98</c:v>
                </c:pt>
                <c:pt idx="715">
                  <c:v>2</c:v>
                </c:pt>
                <c:pt idx="716">
                  <c:v>2.14</c:v>
                </c:pt>
                <c:pt idx="717">
                  <c:v>2.15</c:v>
                </c:pt>
                <c:pt idx="718">
                  <c:v>2.19</c:v>
                </c:pt>
                <c:pt idx="719">
                  <c:v>2.2000000000000002</c:v>
                </c:pt>
                <c:pt idx="720">
                  <c:v>2.14</c:v>
                </c:pt>
                <c:pt idx="721">
                  <c:v>2.3199999999999998</c:v>
                </c:pt>
                <c:pt idx="722">
                  <c:v>2.38</c:v>
                </c:pt>
                <c:pt idx="723">
                  <c:v>2.3199999999999998</c:v>
                </c:pt>
                <c:pt idx="724">
                  <c:v>2.34</c:v>
                </c:pt>
                <c:pt idx="725">
                  <c:v>2.48</c:v>
                </c:pt>
                <c:pt idx="726">
                  <c:v>2.46</c:v>
                </c:pt>
                <c:pt idx="727">
                  <c:v>2.41</c:v>
                </c:pt>
                <c:pt idx="728">
                  <c:v>2.35</c:v>
                </c:pt>
                <c:pt idx="729">
                  <c:v>2.3199999999999998</c:v>
                </c:pt>
                <c:pt idx="730">
                  <c:v>2.39</c:v>
                </c:pt>
                <c:pt idx="731">
                  <c:v>2.42</c:v>
                </c:pt>
                <c:pt idx="732">
                  <c:v>2.54</c:v>
                </c:pt>
                <c:pt idx="733">
                  <c:v>2.61</c:v>
                </c:pt>
                <c:pt idx="734">
                  <c:v>2.66</c:v>
                </c:pt>
                <c:pt idx="735">
                  <c:v>2.72</c:v>
                </c:pt>
                <c:pt idx="736">
                  <c:v>2.79</c:v>
                </c:pt>
                <c:pt idx="737">
                  <c:v>2.72</c:v>
                </c:pt>
                <c:pt idx="738">
                  <c:v>2.7</c:v>
                </c:pt>
                <c:pt idx="739">
                  <c:v>2.83</c:v>
                </c:pt>
                <c:pt idx="740">
                  <c:v>2.84</c:v>
                </c:pt>
                <c:pt idx="741">
                  <c:v>2.85</c:v>
                </c:pt>
                <c:pt idx="742">
                  <c:v>2.93</c:v>
                </c:pt>
                <c:pt idx="743">
                  <c:v>2.85</c:v>
                </c:pt>
                <c:pt idx="744">
                  <c:v>2.9</c:v>
                </c:pt>
                <c:pt idx="745">
                  <c:v>2.9</c:v>
                </c:pt>
                <c:pt idx="746">
                  <c:v>2.81</c:v>
                </c:pt>
                <c:pt idx="747">
                  <c:v>2.77</c:v>
                </c:pt>
                <c:pt idx="748">
                  <c:v>2.82</c:v>
                </c:pt>
                <c:pt idx="749">
                  <c:v>2.85</c:v>
                </c:pt>
                <c:pt idx="750">
                  <c:v>2.89</c:v>
                </c:pt>
                <c:pt idx="751">
                  <c:v>2.99</c:v>
                </c:pt>
                <c:pt idx="752">
                  <c:v>2.97</c:v>
                </c:pt>
                <c:pt idx="753">
                  <c:v>2.93</c:v>
                </c:pt>
                <c:pt idx="754">
                  <c:v>3.05</c:v>
                </c:pt>
                <c:pt idx="755">
                  <c:v>3.12</c:v>
                </c:pt>
                <c:pt idx="756">
                  <c:v>3.05</c:v>
                </c:pt>
                <c:pt idx="757">
                  <c:v>2.99</c:v>
                </c:pt>
                <c:pt idx="758">
                  <c:v>2.91</c:v>
                </c:pt>
                <c:pt idx="759">
                  <c:v>2.84</c:v>
                </c:pt>
                <c:pt idx="760">
                  <c:v>2.93</c:v>
                </c:pt>
                <c:pt idx="761">
                  <c:v>2.88</c:v>
                </c:pt>
                <c:pt idx="762">
                  <c:v>2.98</c:v>
                </c:pt>
                <c:pt idx="763">
                  <c:v>2.89</c:v>
                </c:pt>
                <c:pt idx="764">
                  <c:v>2.84</c:v>
                </c:pt>
                <c:pt idx="765">
                  <c:v>2.78</c:v>
                </c:pt>
                <c:pt idx="766">
                  <c:v>2.86</c:v>
                </c:pt>
                <c:pt idx="767">
                  <c:v>2.76</c:v>
                </c:pt>
                <c:pt idx="768">
                  <c:v>2.75</c:v>
                </c:pt>
                <c:pt idx="769">
                  <c:v>2.75</c:v>
                </c:pt>
                <c:pt idx="770">
                  <c:v>2.74</c:v>
                </c:pt>
                <c:pt idx="771">
                  <c:v>2.7949999999999999</c:v>
                </c:pt>
                <c:pt idx="772">
                  <c:v>2.85</c:v>
                </c:pt>
                <c:pt idx="773">
                  <c:v>2.94</c:v>
                </c:pt>
                <c:pt idx="774">
                  <c:v>2.92</c:v>
                </c:pt>
                <c:pt idx="775">
                  <c:v>2.96</c:v>
                </c:pt>
                <c:pt idx="776">
                  <c:v>3.04</c:v>
                </c:pt>
                <c:pt idx="777">
                  <c:v>2.98</c:v>
                </c:pt>
                <c:pt idx="778">
                  <c:v>3.03</c:v>
                </c:pt>
                <c:pt idx="779">
                  <c:v>3.04</c:v>
                </c:pt>
                <c:pt idx="780">
                  <c:v>3.15</c:v>
                </c:pt>
                <c:pt idx="781">
                  <c:v>3.43</c:v>
                </c:pt>
                <c:pt idx="782">
                  <c:v>3.49</c:v>
                </c:pt>
                <c:pt idx="783">
                  <c:v>3.33</c:v>
                </c:pt>
                <c:pt idx="784">
                  <c:v>3.28</c:v>
                </c:pt>
                <c:pt idx="785">
                  <c:v>3.25</c:v>
                </c:pt>
                <c:pt idx="786">
                  <c:v>3.2800000000000002</c:v>
                </c:pt>
                <c:pt idx="787">
                  <c:v>3.31</c:v>
                </c:pt>
                <c:pt idx="788">
                  <c:v>3.16</c:v>
                </c:pt>
                <c:pt idx="789">
                  <c:v>3.09</c:v>
                </c:pt>
                <c:pt idx="790">
                  <c:v>3.13</c:v>
                </c:pt>
                <c:pt idx="791">
                  <c:v>3.2</c:v>
                </c:pt>
                <c:pt idx="792">
                  <c:v>3.2</c:v>
                </c:pt>
                <c:pt idx="793">
                  <c:v>3.1</c:v>
                </c:pt>
                <c:pt idx="794">
                  <c:v>2.98</c:v>
                </c:pt>
                <c:pt idx="795">
                  <c:v>2.88</c:v>
                </c:pt>
                <c:pt idx="796">
                  <c:v>2.8499999999999996</c:v>
                </c:pt>
                <c:pt idx="797">
                  <c:v>2.82</c:v>
                </c:pt>
                <c:pt idx="798">
                  <c:v>2.93</c:v>
                </c:pt>
                <c:pt idx="799">
                  <c:v>3.01</c:v>
                </c:pt>
                <c:pt idx="800">
                  <c:v>3.09</c:v>
                </c:pt>
                <c:pt idx="801">
                  <c:v>2.99</c:v>
                </c:pt>
                <c:pt idx="802">
                  <c:v>2.96</c:v>
                </c:pt>
                <c:pt idx="803">
                  <c:v>2.91</c:v>
                </c:pt>
                <c:pt idx="804">
                  <c:v>2.96</c:v>
                </c:pt>
                <c:pt idx="805">
                  <c:v>2.93</c:v>
                </c:pt>
                <c:pt idx="806">
                  <c:v>2.96</c:v>
                </c:pt>
                <c:pt idx="807">
                  <c:v>3.01</c:v>
                </c:pt>
                <c:pt idx="808">
                  <c:v>3.04</c:v>
                </c:pt>
                <c:pt idx="809">
                  <c:v>2.91</c:v>
                </c:pt>
                <c:pt idx="810">
                  <c:v>2.77</c:v>
                </c:pt>
                <c:pt idx="811">
                  <c:v>2.81</c:v>
                </c:pt>
                <c:pt idx="812">
                  <c:v>2.81</c:v>
                </c:pt>
                <c:pt idx="813">
                  <c:v>2.78</c:v>
                </c:pt>
                <c:pt idx="814">
                  <c:v>2.68</c:v>
                </c:pt>
                <c:pt idx="815">
                  <c:v>2.67</c:v>
                </c:pt>
                <c:pt idx="816">
                  <c:v>2.6</c:v>
                </c:pt>
                <c:pt idx="817">
                  <c:v>2.75</c:v>
                </c:pt>
                <c:pt idx="818">
                  <c:v>2.73</c:v>
                </c:pt>
                <c:pt idx="819">
                  <c:v>2.68</c:v>
                </c:pt>
                <c:pt idx="820">
                  <c:v>2.83</c:v>
                </c:pt>
                <c:pt idx="821">
                  <c:v>2.77</c:v>
                </c:pt>
                <c:pt idx="822">
                  <c:v>2.8</c:v>
                </c:pt>
                <c:pt idx="823">
                  <c:v>2.78</c:v>
                </c:pt>
                <c:pt idx="824">
                  <c:v>2.87</c:v>
                </c:pt>
                <c:pt idx="825">
                  <c:v>2.84</c:v>
                </c:pt>
                <c:pt idx="826">
                  <c:v>2.79</c:v>
                </c:pt>
                <c:pt idx="827">
                  <c:v>2.82</c:v>
                </c:pt>
                <c:pt idx="828">
                  <c:v>2.89</c:v>
                </c:pt>
                <c:pt idx="829">
                  <c:v>2.88</c:v>
                </c:pt>
                <c:pt idx="830">
                  <c:v>2.98</c:v>
                </c:pt>
                <c:pt idx="831">
                  <c:v>3.03</c:v>
                </c:pt>
                <c:pt idx="832">
                  <c:v>3.05</c:v>
                </c:pt>
                <c:pt idx="833">
                  <c:v>3.11</c:v>
                </c:pt>
                <c:pt idx="834">
                  <c:v>3.03</c:v>
                </c:pt>
                <c:pt idx="835">
                  <c:v>3.04</c:v>
                </c:pt>
                <c:pt idx="836">
                  <c:v>3.12</c:v>
                </c:pt>
                <c:pt idx="837">
                  <c:v>3.11</c:v>
                </c:pt>
                <c:pt idx="838">
                  <c:v>3.15</c:v>
                </c:pt>
                <c:pt idx="839">
                  <c:v>3.26</c:v>
                </c:pt>
                <c:pt idx="840">
                  <c:v>3.2</c:v>
                </c:pt>
                <c:pt idx="841">
                  <c:v>3.2650000000000001</c:v>
                </c:pt>
                <c:pt idx="842">
                  <c:v>3.33</c:v>
                </c:pt>
                <c:pt idx="843">
                  <c:v>3.27</c:v>
                </c:pt>
                <c:pt idx="844">
                  <c:v>3.29</c:v>
                </c:pt>
                <c:pt idx="845">
                  <c:v>3.33</c:v>
                </c:pt>
                <c:pt idx="846">
                  <c:v>3.37</c:v>
                </c:pt>
                <c:pt idx="847">
                  <c:v>3.42</c:v>
                </c:pt>
                <c:pt idx="848">
                  <c:v>3.41</c:v>
                </c:pt>
                <c:pt idx="849">
                  <c:v>3.45</c:v>
                </c:pt>
                <c:pt idx="850">
                  <c:v>3.45</c:v>
                </c:pt>
                <c:pt idx="851">
                  <c:v>3.49</c:v>
                </c:pt>
                <c:pt idx="852">
                  <c:v>3.57</c:v>
                </c:pt>
                <c:pt idx="853">
                  <c:v>3.51</c:v>
                </c:pt>
                <c:pt idx="854">
                  <c:v>3.7</c:v>
                </c:pt>
                <c:pt idx="855">
                  <c:v>3.69</c:v>
                </c:pt>
                <c:pt idx="856">
                  <c:v>3.88</c:v>
                </c:pt>
                <c:pt idx="857">
                  <c:v>3.97</c:v>
                </c:pt>
                <c:pt idx="858">
                  <c:v>3.72</c:v>
                </c:pt>
                <c:pt idx="859">
                  <c:v>3.76</c:v>
                </c:pt>
                <c:pt idx="860">
                  <c:v>3.83</c:v>
                </c:pt>
                <c:pt idx="861">
                  <c:v>3.67</c:v>
                </c:pt>
                <c:pt idx="862">
                  <c:v>3.62</c:v>
                </c:pt>
                <c:pt idx="863">
                  <c:v>3.76</c:v>
                </c:pt>
                <c:pt idx="864">
                  <c:v>3.83</c:v>
                </c:pt>
                <c:pt idx="865">
                  <c:v>3.89</c:v>
                </c:pt>
                <c:pt idx="866">
                  <c:v>3.91</c:v>
                </c:pt>
                <c:pt idx="867">
                  <c:v>3.93</c:v>
                </c:pt>
                <c:pt idx="868">
                  <c:v>3.91</c:v>
                </c:pt>
                <c:pt idx="869">
                  <c:v>3.97</c:v>
                </c:pt>
                <c:pt idx="870">
                  <c:v>4</c:v>
                </c:pt>
                <c:pt idx="871">
                  <c:v>4.0199999999999996</c:v>
                </c:pt>
                <c:pt idx="872">
                  <c:v>4.01</c:v>
                </c:pt>
                <c:pt idx="873">
                  <c:v>4.1399999999999997</c:v>
                </c:pt>
                <c:pt idx="874">
                  <c:v>4.24</c:v>
                </c:pt>
                <c:pt idx="875">
                  <c:v>4.21</c:v>
                </c:pt>
                <c:pt idx="876">
                  <c:v>4.25</c:v>
                </c:pt>
                <c:pt idx="877">
                  <c:v>4.0999999999999996</c:v>
                </c:pt>
                <c:pt idx="878">
                  <c:v>4.04</c:v>
                </c:pt>
                <c:pt idx="879">
                  <c:v>3.96</c:v>
                </c:pt>
                <c:pt idx="880">
                  <c:v>4.0199999999999996</c:v>
                </c:pt>
                <c:pt idx="881">
                  <c:v>4.0999999999999996</c:v>
                </c:pt>
                <c:pt idx="882">
                  <c:v>4.07</c:v>
                </c:pt>
                <c:pt idx="883">
                  <c:v>4.0999999999999996</c:v>
                </c:pt>
                <c:pt idx="884">
                  <c:v>4.1399999999999997</c:v>
                </c:pt>
                <c:pt idx="885">
                  <c:v>4.17</c:v>
                </c:pt>
                <c:pt idx="886">
                  <c:v>4.22</c:v>
                </c:pt>
                <c:pt idx="887">
                  <c:v>4.1399999999999997</c:v>
                </c:pt>
                <c:pt idx="888">
                  <c:v>4.12</c:v>
                </c:pt>
                <c:pt idx="889">
                  <c:v>3.82</c:v>
                </c:pt>
                <c:pt idx="890">
                  <c:v>3.8499999999999996</c:v>
                </c:pt>
                <c:pt idx="891">
                  <c:v>3.88</c:v>
                </c:pt>
                <c:pt idx="892">
                  <c:v>3.8</c:v>
                </c:pt>
                <c:pt idx="893">
                  <c:v>3.67</c:v>
                </c:pt>
                <c:pt idx="894">
                  <c:v>3.77</c:v>
                </c:pt>
                <c:pt idx="895">
                  <c:v>3.82</c:v>
                </c:pt>
                <c:pt idx="896">
                  <c:v>3.83</c:v>
                </c:pt>
                <c:pt idx="897">
                  <c:v>3.76</c:v>
                </c:pt>
                <c:pt idx="898">
                  <c:v>3.71</c:v>
                </c:pt>
                <c:pt idx="899">
                  <c:v>3.6950000000000003</c:v>
                </c:pt>
                <c:pt idx="900">
                  <c:v>3.68</c:v>
                </c:pt>
                <c:pt idx="901">
                  <c:v>3.69</c:v>
                </c:pt>
                <c:pt idx="902">
                  <c:v>3.75</c:v>
                </c:pt>
                <c:pt idx="903">
                  <c:v>3.68</c:v>
                </c:pt>
                <c:pt idx="904">
                  <c:v>3.53</c:v>
                </c:pt>
                <c:pt idx="905">
                  <c:v>3.51</c:v>
                </c:pt>
                <c:pt idx="906">
                  <c:v>3.6</c:v>
                </c:pt>
                <c:pt idx="907">
                  <c:v>3.51</c:v>
                </c:pt>
                <c:pt idx="908">
                  <c:v>3.42</c:v>
                </c:pt>
                <c:pt idx="909">
                  <c:v>3.48</c:v>
                </c:pt>
                <c:pt idx="910">
                  <c:v>3.57</c:v>
                </c:pt>
                <c:pt idx="911">
                  <c:v>3.61</c:v>
                </c:pt>
                <c:pt idx="912">
                  <c:v>3.51</c:v>
                </c:pt>
                <c:pt idx="913">
                  <c:v>3.49</c:v>
                </c:pt>
                <c:pt idx="914">
                  <c:v>3.44</c:v>
                </c:pt>
                <c:pt idx="915">
                  <c:v>3.48</c:v>
                </c:pt>
                <c:pt idx="916">
                  <c:v>3.57</c:v>
                </c:pt>
                <c:pt idx="917">
                  <c:v>3.69</c:v>
                </c:pt>
                <c:pt idx="918">
                  <c:v>3.68</c:v>
                </c:pt>
                <c:pt idx="919">
                  <c:v>3.67</c:v>
                </c:pt>
                <c:pt idx="920">
                  <c:v>3.75</c:v>
                </c:pt>
                <c:pt idx="921">
                  <c:v>3.7949999999999999</c:v>
                </c:pt>
                <c:pt idx="922">
                  <c:v>3.84</c:v>
                </c:pt>
                <c:pt idx="923">
                  <c:v>3.88</c:v>
                </c:pt>
                <c:pt idx="924">
                  <c:v>3.83</c:v>
                </c:pt>
                <c:pt idx="925">
                  <c:v>3.88</c:v>
                </c:pt>
                <c:pt idx="926">
                  <c:v>3.835</c:v>
                </c:pt>
                <c:pt idx="927">
                  <c:v>3.79</c:v>
                </c:pt>
                <c:pt idx="928">
                  <c:v>3.69</c:v>
                </c:pt>
                <c:pt idx="929">
                  <c:v>3.71</c:v>
                </c:pt>
                <c:pt idx="930">
                  <c:v>3.55</c:v>
                </c:pt>
                <c:pt idx="931">
                  <c:v>3.53</c:v>
                </c:pt>
                <c:pt idx="932">
                  <c:v>3.61</c:v>
                </c:pt>
                <c:pt idx="933">
                  <c:v>3.54</c:v>
                </c:pt>
                <c:pt idx="934">
                  <c:v>3.43</c:v>
                </c:pt>
                <c:pt idx="935">
                  <c:v>3.49</c:v>
                </c:pt>
                <c:pt idx="936">
                  <c:v>3.51</c:v>
                </c:pt>
                <c:pt idx="937">
                  <c:v>3.53</c:v>
                </c:pt>
                <c:pt idx="938">
                  <c:v>3.37</c:v>
                </c:pt>
                <c:pt idx="939">
                  <c:v>3.39</c:v>
                </c:pt>
                <c:pt idx="940">
                  <c:v>3.48</c:v>
                </c:pt>
                <c:pt idx="941">
                  <c:v>3.52</c:v>
                </c:pt>
                <c:pt idx="942">
                  <c:v>3.46</c:v>
                </c:pt>
                <c:pt idx="943">
                  <c:v>3.46</c:v>
                </c:pt>
                <c:pt idx="944">
                  <c:v>3.49</c:v>
                </c:pt>
                <c:pt idx="945">
                  <c:v>3.52</c:v>
                </c:pt>
                <c:pt idx="946">
                  <c:v>3.55</c:v>
                </c:pt>
                <c:pt idx="947">
                  <c:v>3.52</c:v>
                </c:pt>
                <c:pt idx="948">
                  <c:v>3.39</c:v>
                </c:pt>
                <c:pt idx="949">
                  <c:v>3.4</c:v>
                </c:pt>
                <c:pt idx="950">
                  <c:v>3.53</c:v>
                </c:pt>
                <c:pt idx="951">
                  <c:v>3.63</c:v>
                </c:pt>
                <c:pt idx="952">
                  <c:v>3.67</c:v>
                </c:pt>
                <c:pt idx="953">
                  <c:v>3.63</c:v>
                </c:pt>
                <c:pt idx="954">
                  <c:v>3.67</c:v>
                </c:pt>
                <c:pt idx="955">
                  <c:v>3.74</c:v>
                </c:pt>
                <c:pt idx="956">
                  <c:v>3.72</c:v>
                </c:pt>
                <c:pt idx="957">
                  <c:v>3.77</c:v>
                </c:pt>
                <c:pt idx="958">
                  <c:v>3.81</c:v>
                </c:pt>
                <c:pt idx="959">
                  <c:v>3.86</c:v>
                </c:pt>
                <c:pt idx="960">
                  <c:v>3.82</c:v>
                </c:pt>
                <c:pt idx="961">
                  <c:v>3.8849999999999998</c:v>
                </c:pt>
                <c:pt idx="962">
                  <c:v>3.95</c:v>
                </c:pt>
                <c:pt idx="963">
                  <c:v>3.93</c:v>
                </c:pt>
                <c:pt idx="964">
                  <c:v>3.88</c:v>
                </c:pt>
                <c:pt idx="965">
                  <c:v>3.95</c:v>
                </c:pt>
                <c:pt idx="966">
                  <c:v>3.92</c:v>
                </c:pt>
                <c:pt idx="967">
                  <c:v>3.92</c:v>
                </c:pt>
                <c:pt idx="968">
                  <c:v>4.01</c:v>
                </c:pt>
                <c:pt idx="969">
                  <c:v>4.08</c:v>
                </c:pt>
                <c:pt idx="970">
                  <c:v>3.97</c:v>
                </c:pt>
                <c:pt idx="971">
                  <c:v>3.98</c:v>
                </c:pt>
                <c:pt idx="972">
                  <c:v>3.97</c:v>
                </c:pt>
                <c:pt idx="973">
                  <c:v>3.98</c:v>
                </c:pt>
                <c:pt idx="974">
                  <c:v>3.93</c:v>
                </c:pt>
                <c:pt idx="975">
                  <c:v>3.7</c:v>
                </c:pt>
                <c:pt idx="976">
                  <c:v>3.55</c:v>
                </c:pt>
                <c:pt idx="977">
                  <c:v>3.64</c:v>
                </c:pt>
                <c:pt idx="978">
                  <c:v>3.51</c:v>
                </c:pt>
                <c:pt idx="979">
                  <c:v>3.56</c:v>
                </c:pt>
                <c:pt idx="980">
                  <c:v>3.39</c:v>
                </c:pt>
                <c:pt idx="981">
                  <c:v>3.47</c:v>
                </c:pt>
                <c:pt idx="982">
                  <c:v>3.59</c:v>
                </c:pt>
                <c:pt idx="983">
                  <c:v>3.48</c:v>
                </c:pt>
                <c:pt idx="984">
                  <c:v>3.38</c:v>
                </c:pt>
                <c:pt idx="985">
                  <c:v>3.38</c:v>
                </c:pt>
                <c:pt idx="986">
                  <c:v>3.53</c:v>
                </c:pt>
                <c:pt idx="987">
                  <c:v>3.55</c:v>
                </c:pt>
                <c:pt idx="988">
                  <c:v>3.57</c:v>
                </c:pt>
                <c:pt idx="989">
                  <c:v>3.55</c:v>
                </c:pt>
                <c:pt idx="990">
                  <c:v>3.48</c:v>
                </c:pt>
                <c:pt idx="991">
                  <c:v>3.43</c:v>
                </c:pt>
                <c:pt idx="992">
                  <c:v>3.35</c:v>
                </c:pt>
                <c:pt idx="993">
                  <c:v>3.3</c:v>
                </c:pt>
                <c:pt idx="994">
                  <c:v>3.3</c:v>
                </c:pt>
                <c:pt idx="995">
                  <c:v>3.39</c:v>
                </c:pt>
                <c:pt idx="996">
                  <c:v>3.41</c:v>
                </c:pt>
                <c:pt idx="997">
                  <c:v>3.43</c:v>
                </c:pt>
                <c:pt idx="998">
                  <c:v>3.41</c:v>
                </c:pt>
                <c:pt idx="999">
                  <c:v>3.45</c:v>
                </c:pt>
                <c:pt idx="1000">
                  <c:v>3.52</c:v>
                </c:pt>
                <c:pt idx="1001">
                  <c:v>3.6</c:v>
                </c:pt>
                <c:pt idx="1002">
                  <c:v>3.58</c:v>
                </c:pt>
                <c:pt idx="1003">
                  <c:v>3.6</c:v>
                </c:pt>
                <c:pt idx="1004">
                  <c:v>3.54</c:v>
                </c:pt>
                <c:pt idx="1005">
                  <c:v>3.57</c:v>
                </c:pt>
                <c:pt idx="1006">
                  <c:v>3.52</c:v>
                </c:pt>
                <c:pt idx="1007">
                  <c:v>3.4</c:v>
                </c:pt>
                <c:pt idx="1008">
                  <c:v>3.43</c:v>
                </c:pt>
                <c:pt idx="1009">
                  <c:v>3.53</c:v>
                </c:pt>
                <c:pt idx="1010">
                  <c:v>3.44</c:v>
                </c:pt>
                <c:pt idx="1011">
                  <c:v>3.59</c:v>
                </c:pt>
                <c:pt idx="1012">
                  <c:v>3.44</c:v>
                </c:pt>
                <c:pt idx="1013">
                  <c:v>3.38</c:v>
                </c:pt>
                <c:pt idx="1014">
                  <c:v>3.37</c:v>
                </c:pt>
                <c:pt idx="1015">
                  <c:v>3.44</c:v>
                </c:pt>
                <c:pt idx="1016">
                  <c:v>3.52</c:v>
                </c:pt>
                <c:pt idx="1017">
                  <c:v>3.53</c:v>
                </c:pt>
                <c:pt idx="1018">
                  <c:v>3.43</c:v>
                </c:pt>
                <c:pt idx="1019">
                  <c:v>3.39</c:v>
                </c:pt>
                <c:pt idx="1020">
                  <c:v>3.46</c:v>
                </c:pt>
                <c:pt idx="1021">
                  <c:v>3.5</c:v>
                </c:pt>
                <c:pt idx="1022">
                  <c:v>3.54</c:v>
                </c:pt>
                <c:pt idx="1023">
                  <c:v>3.57</c:v>
                </c:pt>
                <c:pt idx="1024">
                  <c:v>3.65</c:v>
                </c:pt>
                <c:pt idx="1025">
                  <c:v>3.7</c:v>
                </c:pt>
                <c:pt idx="1026">
                  <c:v>3.72</c:v>
                </c:pt>
                <c:pt idx="1027">
                  <c:v>3.7</c:v>
                </c:pt>
                <c:pt idx="1028">
                  <c:v>3.73</c:v>
                </c:pt>
                <c:pt idx="1029">
                  <c:v>3.83</c:v>
                </c:pt>
                <c:pt idx="1030">
                  <c:v>3.8</c:v>
                </c:pt>
                <c:pt idx="1031">
                  <c:v>3.7450000000000001</c:v>
                </c:pt>
                <c:pt idx="1032">
                  <c:v>3.69</c:v>
                </c:pt>
                <c:pt idx="1033">
                  <c:v>3.64</c:v>
                </c:pt>
                <c:pt idx="1034">
                  <c:v>3.61</c:v>
                </c:pt>
                <c:pt idx="1035">
                  <c:v>3.69</c:v>
                </c:pt>
                <c:pt idx="1036">
                  <c:v>3.69</c:v>
                </c:pt>
                <c:pt idx="1037">
                  <c:v>3.7</c:v>
                </c:pt>
                <c:pt idx="1038">
                  <c:v>3.79</c:v>
                </c:pt>
                <c:pt idx="1039">
                  <c:v>3.73</c:v>
                </c:pt>
                <c:pt idx="1040">
                  <c:v>3.75</c:v>
                </c:pt>
                <c:pt idx="1041">
                  <c:v>3.73</c:v>
                </c:pt>
                <c:pt idx="1042">
                  <c:v>3.84</c:v>
                </c:pt>
                <c:pt idx="1043">
                  <c:v>3.83</c:v>
                </c:pt>
                <c:pt idx="1044">
                  <c:v>3.72</c:v>
                </c:pt>
                <c:pt idx="1045">
                  <c:v>3.77</c:v>
                </c:pt>
                <c:pt idx="1046">
                  <c:v>3.7549999999999999</c:v>
                </c:pt>
                <c:pt idx="1047">
                  <c:v>3.74</c:v>
                </c:pt>
                <c:pt idx="1048">
                  <c:v>3.72</c:v>
                </c:pt>
                <c:pt idx="1049">
                  <c:v>3.8</c:v>
                </c:pt>
                <c:pt idx="1050">
                  <c:v>3.74</c:v>
                </c:pt>
                <c:pt idx="1051">
                  <c:v>3.72</c:v>
                </c:pt>
                <c:pt idx="1052">
                  <c:v>3.77</c:v>
                </c:pt>
                <c:pt idx="1053">
                  <c:v>3.71</c:v>
                </c:pt>
                <c:pt idx="1054">
                  <c:v>3.85</c:v>
                </c:pt>
                <c:pt idx="1055">
                  <c:v>3.81</c:v>
                </c:pt>
                <c:pt idx="1056">
                  <c:v>3.86</c:v>
                </c:pt>
                <c:pt idx="1057">
                  <c:v>3.9050000000000002</c:v>
                </c:pt>
                <c:pt idx="1058">
                  <c:v>3.95</c:v>
                </c:pt>
                <c:pt idx="1059">
                  <c:v>4.05</c:v>
                </c:pt>
                <c:pt idx="1060">
                  <c:v>4.0599999999999996</c:v>
                </c:pt>
                <c:pt idx="1061">
                  <c:v>4.01</c:v>
                </c:pt>
                <c:pt idx="1062">
                  <c:v>3.99</c:v>
                </c:pt>
                <c:pt idx="1063">
                  <c:v>3.86</c:v>
                </c:pt>
                <c:pt idx="1064">
                  <c:v>3.76</c:v>
                </c:pt>
                <c:pt idx="1065">
                  <c:v>3.83</c:v>
                </c:pt>
                <c:pt idx="1066">
                  <c:v>3.81</c:v>
                </c:pt>
                <c:pt idx="1067">
                  <c:v>3.8</c:v>
                </c:pt>
                <c:pt idx="1068">
                  <c:v>3.75</c:v>
                </c:pt>
                <c:pt idx="1069">
                  <c:v>3.85</c:v>
                </c:pt>
                <c:pt idx="1070">
                  <c:v>3.84</c:v>
                </c:pt>
                <c:pt idx="1071">
                  <c:v>3.86</c:v>
                </c:pt>
                <c:pt idx="1072">
                  <c:v>3.91</c:v>
                </c:pt>
                <c:pt idx="1073">
                  <c:v>3.86</c:v>
                </c:pt>
                <c:pt idx="1074">
                  <c:v>4.01</c:v>
                </c:pt>
                <c:pt idx="1075">
                  <c:v>3.96</c:v>
                </c:pt>
                <c:pt idx="1076">
                  <c:v>3.97</c:v>
                </c:pt>
                <c:pt idx="1077">
                  <c:v>4.05</c:v>
                </c:pt>
                <c:pt idx="1078">
                  <c:v>4.08</c:v>
                </c:pt>
                <c:pt idx="1079">
                  <c:v>4.2</c:v>
                </c:pt>
                <c:pt idx="1080">
                  <c:v>4.05</c:v>
                </c:pt>
                <c:pt idx="1081">
                  <c:v>4.09</c:v>
                </c:pt>
                <c:pt idx="1082">
                  <c:v>4.0199999999999996</c:v>
                </c:pt>
                <c:pt idx="1083">
                  <c:v>4</c:v>
                </c:pt>
                <c:pt idx="1084">
                  <c:v>4.09</c:v>
                </c:pt>
                <c:pt idx="1085">
                  <c:v>4.16</c:v>
                </c:pt>
                <c:pt idx="1086">
                  <c:v>4.1900000000000004</c:v>
                </c:pt>
                <c:pt idx="1087">
                  <c:v>4.21</c:v>
                </c:pt>
                <c:pt idx="1088">
                  <c:v>4.28</c:v>
                </c:pt>
                <c:pt idx="1089">
                  <c:v>4.3</c:v>
                </c:pt>
                <c:pt idx="1090">
                  <c:v>4.26</c:v>
                </c:pt>
                <c:pt idx="1091">
                  <c:v>4.34</c:v>
                </c:pt>
                <c:pt idx="1092">
                  <c:v>4.34</c:v>
                </c:pt>
                <c:pt idx="1093">
                  <c:v>4.1900000000000004</c:v>
                </c:pt>
                <c:pt idx="1094">
                  <c:v>4.2300000000000004</c:v>
                </c:pt>
                <c:pt idx="1095">
                  <c:v>4.25</c:v>
                </c:pt>
                <c:pt idx="1096">
                  <c:v>4.2</c:v>
                </c:pt>
                <c:pt idx="1097">
                  <c:v>4.12</c:v>
                </c:pt>
                <c:pt idx="1098">
                  <c:v>4.12</c:v>
                </c:pt>
                <c:pt idx="1099">
                  <c:v>4.09</c:v>
                </c:pt>
                <c:pt idx="1100">
                  <c:v>4.18</c:v>
                </c:pt>
                <c:pt idx="1101">
                  <c:v>4.2249999999999996</c:v>
                </c:pt>
                <c:pt idx="1102">
                  <c:v>4.2699999999999996</c:v>
                </c:pt>
                <c:pt idx="1103">
                  <c:v>4.3</c:v>
                </c:pt>
                <c:pt idx="1104">
                  <c:v>4.2699999999999996</c:v>
                </c:pt>
                <c:pt idx="1105">
                  <c:v>4.26</c:v>
                </c:pt>
                <c:pt idx="1106">
                  <c:v>4.29</c:v>
                </c:pt>
                <c:pt idx="1107">
                  <c:v>4.2699999999999996</c:v>
                </c:pt>
                <c:pt idx="1108">
                  <c:v>4.25</c:v>
                </c:pt>
                <c:pt idx="1109">
                  <c:v>4.29</c:v>
                </c:pt>
                <c:pt idx="1110">
                  <c:v>4.33</c:v>
                </c:pt>
                <c:pt idx="1111">
                  <c:v>4.32</c:v>
                </c:pt>
                <c:pt idx="1112">
                  <c:v>4.37</c:v>
                </c:pt>
                <c:pt idx="1113">
                  <c:v>4.3499999999999996</c:v>
                </c:pt>
                <c:pt idx="1114">
                  <c:v>4.49</c:v>
                </c:pt>
                <c:pt idx="1115">
                  <c:v>4.4400000000000004</c:v>
                </c:pt>
                <c:pt idx="1116">
                  <c:v>4.55</c:v>
                </c:pt>
                <c:pt idx="1117">
                  <c:v>4.5599999999999996</c:v>
                </c:pt>
                <c:pt idx="1118">
                  <c:v>4.6100000000000003</c:v>
                </c:pt>
                <c:pt idx="1119">
                  <c:v>4.59</c:v>
                </c:pt>
                <c:pt idx="1120">
                  <c:v>4.59</c:v>
                </c:pt>
                <c:pt idx="1121">
                  <c:v>4.6900000000000004</c:v>
                </c:pt>
                <c:pt idx="1122">
                  <c:v>4.8099999999999996</c:v>
                </c:pt>
                <c:pt idx="1123">
                  <c:v>4.7300000000000004</c:v>
                </c:pt>
                <c:pt idx="1124">
                  <c:v>4.72</c:v>
                </c:pt>
                <c:pt idx="1125">
                  <c:v>4.78</c:v>
                </c:pt>
                <c:pt idx="1126">
                  <c:v>4.7200000000000006</c:v>
                </c:pt>
                <c:pt idx="1127">
                  <c:v>4.66</c:v>
                </c:pt>
                <c:pt idx="1128">
                  <c:v>4.58</c:v>
                </c:pt>
                <c:pt idx="1129">
                  <c:v>4.7</c:v>
                </c:pt>
                <c:pt idx="1130">
                  <c:v>4.63</c:v>
                </c:pt>
                <c:pt idx="1131">
                  <c:v>4.71</c:v>
                </c:pt>
                <c:pt idx="1132">
                  <c:v>4.83</c:v>
                </c:pt>
                <c:pt idx="1133">
                  <c:v>4.91</c:v>
                </c:pt>
                <c:pt idx="1134">
                  <c:v>4.9800000000000004</c:v>
                </c:pt>
                <c:pt idx="1135">
                  <c:v>4.93</c:v>
                </c:pt>
                <c:pt idx="1136">
                  <c:v>4.8600000000000003</c:v>
                </c:pt>
                <c:pt idx="1137">
                  <c:v>4.83</c:v>
                </c:pt>
                <c:pt idx="1138">
                  <c:v>4.95</c:v>
                </c:pt>
                <c:pt idx="1139">
                  <c:v>4.8600000000000003</c:v>
                </c:pt>
                <c:pt idx="1140">
                  <c:v>4.84</c:v>
                </c:pt>
                <c:pt idx="1141">
                  <c:v>4.88</c:v>
                </c:pt>
                <c:pt idx="1142">
                  <c:v>4.88</c:v>
                </c:pt>
                <c:pt idx="1143">
                  <c:v>4.7699999999999996</c:v>
                </c:pt>
                <c:pt idx="1144">
                  <c:v>4.67</c:v>
                </c:pt>
                <c:pt idx="1145">
                  <c:v>4.57</c:v>
                </c:pt>
                <c:pt idx="1146">
                  <c:v>4.67</c:v>
                </c:pt>
                <c:pt idx="1147">
                  <c:v>4.58</c:v>
                </c:pt>
                <c:pt idx="1148">
                  <c:v>4.49</c:v>
                </c:pt>
                <c:pt idx="1149">
                  <c:v>4.62</c:v>
                </c:pt>
                <c:pt idx="1150">
                  <c:v>4.6100000000000003</c:v>
                </c:pt>
                <c:pt idx="1151">
                  <c:v>4.63</c:v>
                </c:pt>
                <c:pt idx="1152">
                  <c:v>4.4400000000000004</c:v>
                </c:pt>
                <c:pt idx="1153">
                  <c:v>4.53</c:v>
                </c:pt>
                <c:pt idx="1154">
                  <c:v>4.45</c:v>
                </c:pt>
                <c:pt idx="1155">
                  <c:v>4.4400000000000004</c:v>
                </c:pt>
                <c:pt idx="1156">
                  <c:v>4.42</c:v>
                </c:pt>
                <c:pt idx="1157">
                  <c:v>4.41</c:v>
                </c:pt>
                <c:pt idx="1158">
                  <c:v>4.42</c:v>
                </c:pt>
                <c:pt idx="1159">
                  <c:v>4.4450000000000003</c:v>
                </c:pt>
                <c:pt idx="1160">
                  <c:v>4.47</c:v>
                </c:pt>
                <c:pt idx="1161">
                  <c:v>4.3899999999999997</c:v>
                </c:pt>
                <c:pt idx="1162">
                  <c:v>4.34</c:v>
                </c:pt>
                <c:pt idx="1163">
                  <c:v>4.2699999999999996</c:v>
                </c:pt>
                <c:pt idx="1164">
                  <c:v>4.37</c:v>
                </c:pt>
                <c:pt idx="1165">
                  <c:v>4.22</c:v>
                </c:pt>
                <c:pt idx="1166">
                  <c:v>4.28</c:v>
                </c:pt>
                <c:pt idx="1167">
                  <c:v>4.18</c:v>
                </c:pt>
                <c:pt idx="1168">
                  <c:v>4.12</c:v>
                </c:pt>
                <c:pt idx="1169">
                  <c:v>4.1399999999999997</c:v>
                </c:pt>
                <c:pt idx="1170">
                  <c:v>4.2300000000000004</c:v>
                </c:pt>
                <c:pt idx="1171">
                  <c:v>4.2300000000000004</c:v>
                </c:pt>
                <c:pt idx="1172">
                  <c:v>4.2</c:v>
                </c:pt>
                <c:pt idx="1173">
                  <c:v>4.04</c:v>
                </c:pt>
                <c:pt idx="1174">
                  <c:v>3.92</c:v>
                </c:pt>
                <c:pt idx="1175">
                  <c:v>3.91</c:v>
                </c:pt>
                <c:pt idx="1176">
                  <c:v>3.95</c:v>
                </c:pt>
                <c:pt idx="1177">
                  <c:v>3.93</c:v>
                </c:pt>
                <c:pt idx="1178">
                  <c:v>3.86</c:v>
                </c:pt>
                <c:pt idx="1179">
                  <c:v>3.89</c:v>
                </c:pt>
                <c:pt idx="1180">
                  <c:v>3.9</c:v>
                </c:pt>
                <c:pt idx="1181">
                  <c:v>3.895</c:v>
                </c:pt>
                <c:pt idx="1182">
                  <c:v>3.89</c:v>
                </c:pt>
                <c:pt idx="1183">
                  <c:v>3.79</c:v>
                </c:pt>
                <c:pt idx="1184">
                  <c:v>3.84</c:v>
                </c:pt>
                <c:pt idx="1185">
                  <c:v>3.88</c:v>
                </c:pt>
                <c:pt idx="1186">
                  <c:v>3.915</c:v>
                </c:pt>
                <c:pt idx="1187">
                  <c:v>3.95</c:v>
                </c:pt>
                <c:pt idx="1188">
                  <c:v>3.91</c:v>
                </c:pt>
                <c:pt idx="1189">
                  <c:v>3.99</c:v>
                </c:pt>
                <c:pt idx="1190">
                  <c:v>4.05</c:v>
                </c:pt>
                <c:pt idx="1191">
                  <c:v>4.01</c:v>
                </c:pt>
                <c:pt idx="1192">
                  <c:v>4.0199999999999996</c:v>
                </c:pt>
                <c:pt idx="1193">
                  <c:v>4.04</c:v>
                </c:pt>
                <c:pt idx="1194">
                  <c:v>3.98</c:v>
                </c:pt>
                <c:pt idx="1195">
                  <c:v>3.96</c:v>
                </c:pt>
                <c:pt idx="1196">
                  <c:v>4.0150000000000006</c:v>
                </c:pt>
              </c:numCache>
            </c:numRef>
          </c:xVal>
          <c:yVal>
            <c:numRef>
              <c:f>'DGS10'!$B$13:$B$1209</c:f>
              <c:numCache>
                <c:formatCode>0.00</c:formatCode>
                <c:ptCount val="1197"/>
                <c:pt idx="0">
                  <c:v>2.09</c:v>
                </c:pt>
                <c:pt idx="1">
                  <c:v>2.06</c:v>
                </c:pt>
                <c:pt idx="2">
                  <c:v>2.0299999999999998</c:v>
                </c:pt>
                <c:pt idx="3">
                  <c:v>2.0099999999999998</c:v>
                </c:pt>
                <c:pt idx="4">
                  <c:v>2.0699999999999998</c:v>
                </c:pt>
                <c:pt idx="5">
                  <c:v>2.02</c:v>
                </c:pt>
                <c:pt idx="6">
                  <c:v>2</c:v>
                </c:pt>
                <c:pt idx="7">
                  <c:v>2.0499999999999998</c:v>
                </c:pt>
                <c:pt idx="8">
                  <c:v>2.0099999999999998</c:v>
                </c:pt>
                <c:pt idx="9">
                  <c:v>2</c:v>
                </c:pt>
                <c:pt idx="10">
                  <c:v>2.0299999999999998</c:v>
                </c:pt>
                <c:pt idx="11">
                  <c:v>1.98</c:v>
                </c:pt>
                <c:pt idx="12">
                  <c:v>1.96</c:v>
                </c:pt>
                <c:pt idx="13">
                  <c:v>2</c:v>
                </c:pt>
                <c:pt idx="14">
                  <c:v>2.04</c:v>
                </c:pt>
                <c:pt idx="15">
                  <c:v>2.0499999999999998</c:v>
                </c:pt>
                <c:pt idx="16">
                  <c:v>2.0699999999999998</c:v>
                </c:pt>
                <c:pt idx="17">
                  <c:v>2.0699999999999998</c:v>
                </c:pt>
                <c:pt idx="18">
                  <c:v>2.13</c:v>
                </c:pt>
                <c:pt idx="19">
                  <c:v>2.12</c:v>
                </c:pt>
                <c:pt idx="20">
                  <c:v>2.09</c:v>
                </c:pt>
                <c:pt idx="21">
                  <c:v>2.13</c:v>
                </c:pt>
                <c:pt idx="22">
                  <c:v>2.06</c:v>
                </c:pt>
                <c:pt idx="23">
                  <c:v>2.04</c:v>
                </c:pt>
                <c:pt idx="24">
                  <c:v>2.0499999999999998</c:v>
                </c:pt>
                <c:pt idx="25">
                  <c:v>2.0499999999999998</c:v>
                </c:pt>
                <c:pt idx="26">
                  <c:v>2.08</c:v>
                </c:pt>
                <c:pt idx="27">
                  <c:v>2.0499999999999998</c:v>
                </c:pt>
                <c:pt idx="28">
                  <c:v>2.08</c:v>
                </c:pt>
                <c:pt idx="29">
                  <c:v>2.08</c:v>
                </c:pt>
                <c:pt idx="30">
                  <c:v>2.06</c:v>
                </c:pt>
                <c:pt idx="31">
                  <c:v>2.06</c:v>
                </c:pt>
                <c:pt idx="32">
                  <c:v>2.02</c:v>
                </c:pt>
                <c:pt idx="33">
                  <c:v>1.9</c:v>
                </c:pt>
                <c:pt idx="34">
                  <c:v>1.86</c:v>
                </c:pt>
                <c:pt idx="35">
                  <c:v>1.75</c:v>
                </c:pt>
                <c:pt idx="36">
                  <c:v>1.73</c:v>
                </c:pt>
                <c:pt idx="37">
                  <c:v>1.71</c:v>
                </c:pt>
                <c:pt idx="38">
                  <c:v>1.72</c:v>
                </c:pt>
                <c:pt idx="39">
                  <c:v>1.74</c:v>
                </c:pt>
                <c:pt idx="40">
                  <c:v>1.65</c:v>
                </c:pt>
                <c:pt idx="41">
                  <c:v>1.68</c:v>
                </c:pt>
                <c:pt idx="42">
                  <c:v>1.59</c:v>
                </c:pt>
                <c:pt idx="43">
                  <c:v>1.52</c:v>
                </c:pt>
                <c:pt idx="44">
                  <c:v>1.55</c:v>
                </c:pt>
                <c:pt idx="45">
                  <c:v>1.6</c:v>
                </c:pt>
                <c:pt idx="46">
                  <c:v>1.55</c:v>
                </c:pt>
                <c:pt idx="47">
                  <c:v>1.59</c:v>
                </c:pt>
                <c:pt idx="48">
                  <c:v>1.62</c:v>
                </c:pt>
                <c:pt idx="49">
                  <c:v>1.52</c:v>
                </c:pt>
                <c:pt idx="50">
                  <c:v>1.54</c:v>
                </c:pt>
                <c:pt idx="51">
                  <c:v>1.49</c:v>
                </c:pt>
                <c:pt idx="52">
                  <c:v>1.47</c:v>
                </c:pt>
                <c:pt idx="53">
                  <c:v>1.5</c:v>
                </c:pt>
                <c:pt idx="54">
                  <c:v>1.5</c:v>
                </c:pt>
                <c:pt idx="55">
                  <c:v>1.4849999999999999</c:v>
                </c:pt>
                <c:pt idx="56">
                  <c:v>1.47</c:v>
                </c:pt>
                <c:pt idx="57">
                  <c:v>1.47</c:v>
                </c:pt>
                <c:pt idx="58">
                  <c:v>1.57</c:v>
                </c:pt>
                <c:pt idx="59">
                  <c:v>1.55</c:v>
                </c:pt>
                <c:pt idx="60">
                  <c:v>1.63</c:v>
                </c:pt>
                <c:pt idx="61">
                  <c:v>1.72</c:v>
                </c:pt>
                <c:pt idx="62">
                  <c:v>1.75</c:v>
                </c:pt>
                <c:pt idx="63">
                  <c:v>1.79</c:v>
                </c:pt>
                <c:pt idx="64">
                  <c:v>1.9</c:v>
                </c:pt>
                <c:pt idx="65">
                  <c:v>1.84</c:v>
                </c:pt>
                <c:pt idx="66">
                  <c:v>1.81</c:v>
                </c:pt>
                <c:pt idx="67">
                  <c:v>1.8</c:v>
                </c:pt>
                <c:pt idx="68">
                  <c:v>1.79</c:v>
                </c:pt>
                <c:pt idx="69">
                  <c:v>1.74</c:v>
                </c:pt>
                <c:pt idx="70">
                  <c:v>1.72</c:v>
                </c:pt>
                <c:pt idx="71">
                  <c:v>1.64</c:v>
                </c:pt>
                <c:pt idx="72">
                  <c:v>1.73</c:v>
                </c:pt>
                <c:pt idx="73">
                  <c:v>1.7</c:v>
                </c:pt>
                <c:pt idx="74">
                  <c:v>1.69</c:v>
                </c:pt>
                <c:pt idx="75">
                  <c:v>1.68</c:v>
                </c:pt>
                <c:pt idx="76">
                  <c:v>1.65</c:v>
                </c:pt>
                <c:pt idx="77">
                  <c:v>1.6</c:v>
                </c:pt>
                <c:pt idx="78">
                  <c:v>1.54</c:v>
                </c:pt>
                <c:pt idx="79">
                  <c:v>1.52</c:v>
                </c:pt>
                <c:pt idx="80">
                  <c:v>1.56</c:v>
                </c:pt>
                <c:pt idx="81">
                  <c:v>1.54</c:v>
                </c:pt>
                <c:pt idx="82">
                  <c:v>1.59</c:v>
                </c:pt>
                <c:pt idx="83">
                  <c:v>1.67</c:v>
                </c:pt>
                <c:pt idx="84">
                  <c:v>1.76</c:v>
                </c:pt>
                <c:pt idx="85">
                  <c:v>1.7650000000000001</c:v>
                </c:pt>
                <c:pt idx="86">
                  <c:v>1.77</c:v>
                </c:pt>
                <c:pt idx="87">
                  <c:v>1.75</c:v>
                </c:pt>
                <c:pt idx="88">
                  <c:v>1.76</c:v>
                </c:pt>
                <c:pt idx="89">
                  <c:v>1.76</c:v>
                </c:pt>
                <c:pt idx="90">
                  <c:v>1.8</c:v>
                </c:pt>
                <c:pt idx="91">
                  <c:v>1.78</c:v>
                </c:pt>
                <c:pt idx="92">
                  <c:v>1.77</c:v>
                </c:pt>
                <c:pt idx="93">
                  <c:v>1.77</c:v>
                </c:pt>
                <c:pt idx="94">
                  <c:v>1.8</c:v>
                </c:pt>
                <c:pt idx="95">
                  <c:v>1.85</c:v>
                </c:pt>
                <c:pt idx="96">
                  <c:v>1.84</c:v>
                </c:pt>
                <c:pt idx="97">
                  <c:v>1.78</c:v>
                </c:pt>
                <c:pt idx="98">
                  <c:v>1.69</c:v>
                </c:pt>
                <c:pt idx="99">
                  <c:v>1.73</c:v>
                </c:pt>
                <c:pt idx="100">
                  <c:v>1.79</c:v>
                </c:pt>
                <c:pt idx="101">
                  <c:v>1.86</c:v>
                </c:pt>
                <c:pt idx="102">
                  <c:v>1.81</c:v>
                </c:pt>
                <c:pt idx="103">
                  <c:v>1.92</c:v>
                </c:pt>
                <c:pt idx="104">
                  <c:v>1.94</c:v>
                </c:pt>
                <c:pt idx="105">
                  <c:v>1.93</c:v>
                </c:pt>
                <c:pt idx="106">
                  <c:v>1.92</c:v>
                </c:pt>
                <c:pt idx="107">
                  <c:v>1.88</c:v>
                </c:pt>
                <c:pt idx="108">
                  <c:v>1.82</c:v>
                </c:pt>
                <c:pt idx="109">
                  <c:v>1.84</c:v>
                </c:pt>
                <c:pt idx="110">
                  <c:v>1.81</c:v>
                </c:pt>
                <c:pt idx="111">
                  <c:v>1.79</c:v>
                </c:pt>
                <c:pt idx="112">
                  <c:v>1.73</c:v>
                </c:pt>
                <c:pt idx="113">
                  <c:v>1.77</c:v>
                </c:pt>
                <c:pt idx="114">
                  <c:v>1.77</c:v>
                </c:pt>
                <c:pt idx="115">
                  <c:v>1.76</c:v>
                </c:pt>
                <c:pt idx="116">
                  <c:v>1.74</c:v>
                </c:pt>
                <c:pt idx="117">
                  <c:v>1.77</c:v>
                </c:pt>
                <c:pt idx="118">
                  <c:v>1.7749999999999999</c:v>
                </c:pt>
                <c:pt idx="119">
                  <c:v>1.78</c:v>
                </c:pt>
                <c:pt idx="120">
                  <c:v>1.83</c:v>
                </c:pt>
                <c:pt idx="121">
                  <c:v>1.72</c:v>
                </c:pt>
                <c:pt idx="122">
                  <c:v>1.77</c:v>
                </c:pt>
                <c:pt idx="123">
                  <c:v>1.8</c:v>
                </c:pt>
                <c:pt idx="124">
                  <c:v>1.84</c:v>
                </c:pt>
                <c:pt idx="125">
                  <c:v>1.83</c:v>
                </c:pt>
                <c:pt idx="126">
                  <c:v>1.85</c:v>
                </c:pt>
                <c:pt idx="127">
                  <c:v>1.79</c:v>
                </c:pt>
                <c:pt idx="128">
                  <c:v>1.9</c:v>
                </c:pt>
                <c:pt idx="129">
                  <c:v>1.82</c:v>
                </c:pt>
                <c:pt idx="130">
                  <c:v>1.89</c:v>
                </c:pt>
                <c:pt idx="131">
                  <c:v>1.89</c:v>
                </c:pt>
                <c:pt idx="132">
                  <c:v>1.92</c:v>
                </c:pt>
                <c:pt idx="133">
                  <c:v>1.92</c:v>
                </c:pt>
                <c:pt idx="134">
                  <c:v>1.92</c:v>
                </c:pt>
                <c:pt idx="135">
                  <c:v>1.93</c:v>
                </c:pt>
                <c:pt idx="136">
                  <c:v>1.9</c:v>
                </c:pt>
                <c:pt idx="137">
                  <c:v>1.9</c:v>
                </c:pt>
                <c:pt idx="138">
                  <c:v>1.9</c:v>
                </c:pt>
                <c:pt idx="139">
                  <c:v>1.88</c:v>
                </c:pt>
                <c:pt idx="140">
                  <c:v>1.9</c:v>
                </c:pt>
                <c:pt idx="141">
                  <c:v>1.92</c:v>
                </c:pt>
                <c:pt idx="142">
                  <c:v>1.9</c:v>
                </c:pt>
                <c:pt idx="143">
                  <c:v>1.88</c:v>
                </c:pt>
                <c:pt idx="144">
                  <c:v>1.8</c:v>
                </c:pt>
                <c:pt idx="145">
                  <c:v>1.81</c:v>
                </c:pt>
                <c:pt idx="146">
                  <c:v>1.83</c:v>
                </c:pt>
                <c:pt idx="147">
                  <c:v>1.87</c:v>
                </c:pt>
                <c:pt idx="148">
                  <c:v>1.85</c:v>
                </c:pt>
                <c:pt idx="149">
                  <c:v>1.83</c:v>
                </c:pt>
                <c:pt idx="150">
                  <c:v>1.85</c:v>
                </c:pt>
                <c:pt idx="151">
                  <c:v>1.82</c:v>
                </c:pt>
                <c:pt idx="152">
                  <c:v>1.79</c:v>
                </c:pt>
                <c:pt idx="153">
                  <c:v>1.81</c:v>
                </c:pt>
                <c:pt idx="154">
                  <c:v>1.84</c:v>
                </c:pt>
                <c:pt idx="155">
                  <c:v>1.81</c:v>
                </c:pt>
                <c:pt idx="156">
                  <c:v>1.78</c:v>
                </c:pt>
                <c:pt idx="157">
                  <c:v>1.77</c:v>
                </c:pt>
                <c:pt idx="158">
                  <c:v>1.74</c:v>
                </c:pt>
                <c:pt idx="159">
                  <c:v>1.7</c:v>
                </c:pt>
                <c:pt idx="160">
                  <c:v>1.61</c:v>
                </c:pt>
                <c:pt idx="161">
                  <c:v>1.65</c:v>
                </c:pt>
                <c:pt idx="162">
                  <c:v>1.6</c:v>
                </c:pt>
                <c:pt idx="163">
                  <c:v>1.57</c:v>
                </c:pt>
                <c:pt idx="164">
                  <c:v>1.51</c:v>
                </c:pt>
                <c:pt idx="165">
                  <c:v>1.54</c:v>
                </c:pt>
                <c:pt idx="166">
                  <c:v>1.61</c:v>
                </c:pt>
                <c:pt idx="167">
                  <c:v>1.66</c:v>
                </c:pt>
                <c:pt idx="168">
                  <c:v>1.65</c:v>
                </c:pt>
                <c:pt idx="169">
                  <c:v>1.59</c:v>
                </c:pt>
                <c:pt idx="170">
                  <c:v>1.56</c:v>
                </c:pt>
                <c:pt idx="171">
                  <c:v>1.59</c:v>
                </c:pt>
                <c:pt idx="172">
                  <c:v>1.62</c:v>
                </c:pt>
                <c:pt idx="173">
                  <c:v>1.61</c:v>
                </c:pt>
                <c:pt idx="174">
                  <c:v>1.59</c:v>
                </c:pt>
                <c:pt idx="175">
                  <c:v>1.57</c:v>
                </c:pt>
                <c:pt idx="176">
                  <c:v>1.55</c:v>
                </c:pt>
                <c:pt idx="177">
                  <c:v>1.56</c:v>
                </c:pt>
                <c:pt idx="178">
                  <c:v>1.52</c:v>
                </c:pt>
                <c:pt idx="179">
                  <c:v>1.46</c:v>
                </c:pt>
                <c:pt idx="180">
                  <c:v>1.38</c:v>
                </c:pt>
                <c:pt idx="181">
                  <c:v>1.33</c:v>
                </c:pt>
                <c:pt idx="182">
                  <c:v>1.33</c:v>
                </c:pt>
                <c:pt idx="183">
                  <c:v>1.3</c:v>
                </c:pt>
                <c:pt idx="184">
                  <c:v>1.1299999999999999</c:v>
                </c:pt>
                <c:pt idx="185">
                  <c:v>1.1000000000000001</c:v>
                </c:pt>
                <c:pt idx="186">
                  <c:v>1.02</c:v>
                </c:pt>
                <c:pt idx="187">
                  <c:v>1.02</c:v>
                </c:pt>
                <c:pt idx="188">
                  <c:v>0.92</c:v>
                </c:pt>
                <c:pt idx="189">
                  <c:v>0.74</c:v>
                </c:pt>
                <c:pt idx="190">
                  <c:v>0.54</c:v>
                </c:pt>
                <c:pt idx="191">
                  <c:v>0.76</c:v>
                </c:pt>
                <c:pt idx="192">
                  <c:v>0.82</c:v>
                </c:pt>
                <c:pt idx="193">
                  <c:v>0.88</c:v>
                </c:pt>
                <c:pt idx="194">
                  <c:v>0.94</c:v>
                </c:pt>
                <c:pt idx="195">
                  <c:v>0.73</c:v>
                </c:pt>
                <c:pt idx="196">
                  <c:v>1.02</c:v>
                </c:pt>
                <c:pt idx="197">
                  <c:v>1.18</c:v>
                </c:pt>
                <c:pt idx="198">
                  <c:v>1.1200000000000001</c:v>
                </c:pt>
                <c:pt idx="199">
                  <c:v>0.92</c:v>
                </c:pt>
                <c:pt idx="200">
                  <c:v>0.76</c:v>
                </c:pt>
                <c:pt idx="201">
                  <c:v>0.84</c:v>
                </c:pt>
                <c:pt idx="202">
                  <c:v>0.88</c:v>
                </c:pt>
                <c:pt idx="203">
                  <c:v>0.83</c:v>
                </c:pt>
                <c:pt idx="204">
                  <c:v>0.72</c:v>
                </c:pt>
                <c:pt idx="205">
                  <c:v>0.7</c:v>
                </c:pt>
                <c:pt idx="206">
                  <c:v>0.7</c:v>
                </c:pt>
                <c:pt idx="207">
                  <c:v>0.62</c:v>
                </c:pt>
                <c:pt idx="208">
                  <c:v>0.63</c:v>
                </c:pt>
                <c:pt idx="209">
                  <c:v>0.62</c:v>
                </c:pt>
                <c:pt idx="210">
                  <c:v>0.67</c:v>
                </c:pt>
                <c:pt idx="211">
                  <c:v>0.75</c:v>
                </c:pt>
                <c:pt idx="212">
                  <c:v>0.77</c:v>
                </c:pt>
                <c:pt idx="213">
                  <c:v>0.73</c:v>
                </c:pt>
                <c:pt idx="214">
                  <c:v>0.745</c:v>
                </c:pt>
                <c:pt idx="215">
                  <c:v>0.76</c:v>
                </c:pt>
                <c:pt idx="216">
                  <c:v>0.76</c:v>
                </c:pt>
                <c:pt idx="217">
                  <c:v>0.63</c:v>
                </c:pt>
                <c:pt idx="218">
                  <c:v>0.61</c:v>
                </c:pt>
                <c:pt idx="219">
                  <c:v>0.65</c:v>
                </c:pt>
                <c:pt idx="220">
                  <c:v>0.63</c:v>
                </c:pt>
                <c:pt idx="221">
                  <c:v>0.57999999999999996</c:v>
                </c:pt>
                <c:pt idx="222">
                  <c:v>0.63</c:v>
                </c:pt>
                <c:pt idx="223">
                  <c:v>0.61</c:v>
                </c:pt>
                <c:pt idx="224">
                  <c:v>0.6</c:v>
                </c:pt>
                <c:pt idx="225">
                  <c:v>0.67</c:v>
                </c:pt>
                <c:pt idx="226">
                  <c:v>0.62</c:v>
                </c:pt>
                <c:pt idx="227">
                  <c:v>0.63</c:v>
                </c:pt>
                <c:pt idx="228">
                  <c:v>0.64</c:v>
                </c:pt>
                <c:pt idx="229">
                  <c:v>0.64</c:v>
                </c:pt>
                <c:pt idx="230">
                  <c:v>0.64</c:v>
                </c:pt>
                <c:pt idx="231">
                  <c:v>0.66</c:v>
                </c:pt>
                <c:pt idx="232">
                  <c:v>0.72</c:v>
                </c:pt>
                <c:pt idx="233">
                  <c:v>0.63</c:v>
                </c:pt>
                <c:pt idx="234">
                  <c:v>0.69</c:v>
                </c:pt>
                <c:pt idx="235">
                  <c:v>0.73</c:v>
                </c:pt>
                <c:pt idx="236">
                  <c:v>0.69</c:v>
                </c:pt>
                <c:pt idx="237">
                  <c:v>0.64</c:v>
                </c:pt>
                <c:pt idx="238">
                  <c:v>0.63</c:v>
                </c:pt>
                <c:pt idx="239">
                  <c:v>0.64</c:v>
                </c:pt>
                <c:pt idx="240">
                  <c:v>0.73</c:v>
                </c:pt>
                <c:pt idx="241">
                  <c:v>0.7</c:v>
                </c:pt>
                <c:pt idx="242">
                  <c:v>0.68</c:v>
                </c:pt>
                <c:pt idx="243">
                  <c:v>0.68</c:v>
                </c:pt>
                <c:pt idx="244">
                  <c:v>0.66</c:v>
                </c:pt>
                <c:pt idx="245">
                  <c:v>0.67500000000000004</c:v>
                </c:pt>
                <c:pt idx="246">
                  <c:v>0.69</c:v>
                </c:pt>
                <c:pt idx="247">
                  <c:v>0.68</c:v>
                </c:pt>
                <c:pt idx="248">
                  <c:v>0.7</c:v>
                </c:pt>
                <c:pt idx="249">
                  <c:v>0.65</c:v>
                </c:pt>
                <c:pt idx="250">
                  <c:v>0.66</c:v>
                </c:pt>
                <c:pt idx="251">
                  <c:v>0.68</c:v>
                </c:pt>
                <c:pt idx="252">
                  <c:v>0.77</c:v>
                </c:pt>
                <c:pt idx="253">
                  <c:v>0.82</c:v>
                </c:pt>
                <c:pt idx="254">
                  <c:v>0.91</c:v>
                </c:pt>
                <c:pt idx="255">
                  <c:v>0.88</c:v>
                </c:pt>
                <c:pt idx="256">
                  <c:v>0.84</c:v>
                </c:pt>
                <c:pt idx="257">
                  <c:v>0.75</c:v>
                </c:pt>
                <c:pt idx="258">
                  <c:v>0.66</c:v>
                </c:pt>
                <c:pt idx="259">
                  <c:v>0.71</c:v>
                </c:pt>
                <c:pt idx="260">
                  <c:v>0.71</c:v>
                </c:pt>
                <c:pt idx="261">
                  <c:v>0.75</c:v>
                </c:pt>
                <c:pt idx="262">
                  <c:v>0.74</c:v>
                </c:pt>
                <c:pt idx="263">
                  <c:v>0.71</c:v>
                </c:pt>
                <c:pt idx="264">
                  <c:v>0.7</c:v>
                </c:pt>
                <c:pt idx="265">
                  <c:v>0.71</c:v>
                </c:pt>
                <c:pt idx="266">
                  <c:v>0.72</c:v>
                </c:pt>
                <c:pt idx="267">
                  <c:v>0.69</c:v>
                </c:pt>
                <c:pt idx="268">
                  <c:v>0.68</c:v>
                </c:pt>
                <c:pt idx="269">
                  <c:v>0.64</c:v>
                </c:pt>
                <c:pt idx="270">
                  <c:v>0.64</c:v>
                </c:pt>
                <c:pt idx="271">
                  <c:v>0.66</c:v>
                </c:pt>
                <c:pt idx="272">
                  <c:v>0.69</c:v>
                </c:pt>
                <c:pt idx="273">
                  <c:v>0.68</c:v>
                </c:pt>
                <c:pt idx="274">
                  <c:v>0.68500000000000005</c:v>
                </c:pt>
                <c:pt idx="275">
                  <c:v>0.69</c:v>
                </c:pt>
                <c:pt idx="276">
                  <c:v>0.65</c:v>
                </c:pt>
                <c:pt idx="277">
                  <c:v>0.67</c:v>
                </c:pt>
                <c:pt idx="278">
                  <c:v>0.62</c:v>
                </c:pt>
                <c:pt idx="279">
                  <c:v>0.65</c:v>
                </c:pt>
                <c:pt idx="280">
                  <c:v>0.64</c:v>
                </c:pt>
                <c:pt idx="281">
                  <c:v>0.63</c:v>
                </c:pt>
                <c:pt idx="282">
                  <c:v>0.64</c:v>
                </c:pt>
                <c:pt idx="283">
                  <c:v>0.62</c:v>
                </c:pt>
                <c:pt idx="284">
                  <c:v>0.64</c:v>
                </c:pt>
                <c:pt idx="285">
                  <c:v>0.62</c:v>
                </c:pt>
                <c:pt idx="286">
                  <c:v>0.61</c:v>
                </c:pt>
                <c:pt idx="287">
                  <c:v>0.6</c:v>
                </c:pt>
                <c:pt idx="288">
                  <c:v>0.59</c:v>
                </c:pt>
                <c:pt idx="289">
                  <c:v>0.59</c:v>
                </c:pt>
                <c:pt idx="290">
                  <c:v>0.62</c:v>
                </c:pt>
                <c:pt idx="291">
                  <c:v>0.59</c:v>
                </c:pt>
                <c:pt idx="292">
                  <c:v>0.57999999999999996</c:v>
                </c:pt>
                <c:pt idx="293">
                  <c:v>0.55000000000000004</c:v>
                </c:pt>
                <c:pt idx="294">
                  <c:v>0.55000000000000004</c:v>
                </c:pt>
                <c:pt idx="295">
                  <c:v>0.56000000000000005</c:v>
                </c:pt>
                <c:pt idx="296">
                  <c:v>0.52</c:v>
                </c:pt>
                <c:pt idx="297">
                  <c:v>0.55000000000000004</c:v>
                </c:pt>
                <c:pt idx="298">
                  <c:v>0.55000000000000004</c:v>
                </c:pt>
                <c:pt idx="299">
                  <c:v>0.56999999999999995</c:v>
                </c:pt>
                <c:pt idx="300">
                  <c:v>0.59</c:v>
                </c:pt>
                <c:pt idx="301">
                  <c:v>0.64</c:v>
                </c:pt>
                <c:pt idx="302">
                  <c:v>0.69</c:v>
                </c:pt>
                <c:pt idx="303">
                  <c:v>0.71</c:v>
                </c:pt>
                <c:pt idx="304">
                  <c:v>0.71</c:v>
                </c:pt>
                <c:pt idx="305">
                  <c:v>0.69</c:v>
                </c:pt>
                <c:pt idx="306">
                  <c:v>0.67</c:v>
                </c:pt>
                <c:pt idx="307">
                  <c:v>0.68</c:v>
                </c:pt>
                <c:pt idx="308">
                  <c:v>0.65</c:v>
                </c:pt>
                <c:pt idx="309">
                  <c:v>0.64</c:v>
                </c:pt>
                <c:pt idx="310">
                  <c:v>0.65</c:v>
                </c:pt>
                <c:pt idx="311">
                  <c:v>0.69</c:v>
                </c:pt>
                <c:pt idx="312">
                  <c:v>0.69</c:v>
                </c:pt>
                <c:pt idx="313">
                  <c:v>0.74</c:v>
                </c:pt>
                <c:pt idx="314">
                  <c:v>0.74</c:v>
                </c:pt>
                <c:pt idx="315">
                  <c:v>0.72</c:v>
                </c:pt>
                <c:pt idx="316">
                  <c:v>0.68</c:v>
                </c:pt>
                <c:pt idx="317">
                  <c:v>0.66</c:v>
                </c:pt>
                <c:pt idx="318">
                  <c:v>0.63</c:v>
                </c:pt>
                <c:pt idx="319">
                  <c:v>0.72</c:v>
                </c:pt>
                <c:pt idx="320">
                  <c:v>0.70499999999999996</c:v>
                </c:pt>
                <c:pt idx="321">
                  <c:v>0.69</c:v>
                </c:pt>
                <c:pt idx="322">
                  <c:v>0.71</c:v>
                </c:pt>
                <c:pt idx="323">
                  <c:v>0.68</c:v>
                </c:pt>
                <c:pt idx="324">
                  <c:v>0.67</c:v>
                </c:pt>
                <c:pt idx="325">
                  <c:v>0.68</c:v>
                </c:pt>
                <c:pt idx="326">
                  <c:v>0.68</c:v>
                </c:pt>
                <c:pt idx="327">
                  <c:v>0.69</c:v>
                </c:pt>
                <c:pt idx="328">
                  <c:v>0.69</c:v>
                </c:pt>
                <c:pt idx="329">
                  <c:v>0.7</c:v>
                </c:pt>
                <c:pt idx="330">
                  <c:v>0.68</c:v>
                </c:pt>
                <c:pt idx="331">
                  <c:v>0.68</c:v>
                </c:pt>
                <c:pt idx="332">
                  <c:v>0.68</c:v>
                </c:pt>
                <c:pt idx="333">
                  <c:v>0.67</c:v>
                </c:pt>
                <c:pt idx="334">
                  <c:v>0.66</c:v>
                </c:pt>
                <c:pt idx="335">
                  <c:v>0.67</c:v>
                </c:pt>
                <c:pt idx="336">
                  <c:v>0.66</c:v>
                </c:pt>
                <c:pt idx="337">
                  <c:v>0.69</c:v>
                </c:pt>
                <c:pt idx="338">
                  <c:v>0.68</c:v>
                </c:pt>
                <c:pt idx="339">
                  <c:v>0.7</c:v>
                </c:pt>
                <c:pt idx="340">
                  <c:v>0.78</c:v>
                </c:pt>
                <c:pt idx="341">
                  <c:v>0.76</c:v>
                </c:pt>
                <c:pt idx="342">
                  <c:v>0.81</c:v>
                </c:pt>
                <c:pt idx="343">
                  <c:v>0.78</c:v>
                </c:pt>
                <c:pt idx="344">
                  <c:v>0.79</c:v>
                </c:pt>
                <c:pt idx="345">
                  <c:v>0.76500000000000001</c:v>
                </c:pt>
                <c:pt idx="346">
                  <c:v>0.74</c:v>
                </c:pt>
                <c:pt idx="347">
                  <c:v>0.73</c:v>
                </c:pt>
                <c:pt idx="348">
                  <c:v>0.74</c:v>
                </c:pt>
                <c:pt idx="349">
                  <c:v>0.76</c:v>
                </c:pt>
                <c:pt idx="350">
                  <c:v>0.78</c:v>
                </c:pt>
                <c:pt idx="351">
                  <c:v>0.81</c:v>
                </c:pt>
                <c:pt idx="352">
                  <c:v>0.83</c:v>
                </c:pt>
                <c:pt idx="353">
                  <c:v>0.87</c:v>
                </c:pt>
                <c:pt idx="354">
                  <c:v>0.85</c:v>
                </c:pt>
                <c:pt idx="355">
                  <c:v>0.81</c:v>
                </c:pt>
                <c:pt idx="356">
                  <c:v>0.79</c:v>
                </c:pt>
                <c:pt idx="357">
                  <c:v>0.79</c:v>
                </c:pt>
                <c:pt idx="358">
                  <c:v>0.85</c:v>
                </c:pt>
                <c:pt idx="359">
                  <c:v>0.88</c:v>
                </c:pt>
                <c:pt idx="360">
                  <c:v>0.87</c:v>
                </c:pt>
                <c:pt idx="361">
                  <c:v>0.9</c:v>
                </c:pt>
                <c:pt idx="362">
                  <c:v>0.78</c:v>
                </c:pt>
                <c:pt idx="363">
                  <c:v>0.79</c:v>
                </c:pt>
                <c:pt idx="364">
                  <c:v>0.83</c:v>
                </c:pt>
                <c:pt idx="365">
                  <c:v>0.96</c:v>
                </c:pt>
                <c:pt idx="366">
                  <c:v>0.98</c:v>
                </c:pt>
                <c:pt idx="367">
                  <c:v>0.92999999999999994</c:v>
                </c:pt>
                <c:pt idx="368">
                  <c:v>0.88</c:v>
                </c:pt>
                <c:pt idx="369">
                  <c:v>0.89</c:v>
                </c:pt>
                <c:pt idx="370">
                  <c:v>0.91</c:v>
                </c:pt>
                <c:pt idx="371">
                  <c:v>0.87</c:v>
                </c:pt>
                <c:pt idx="372">
                  <c:v>0.88</c:v>
                </c:pt>
                <c:pt idx="373">
                  <c:v>0.86</c:v>
                </c:pt>
                <c:pt idx="374">
                  <c:v>0.83</c:v>
                </c:pt>
                <c:pt idx="375">
                  <c:v>0.86</c:v>
                </c:pt>
                <c:pt idx="376">
                  <c:v>0.88</c:v>
                </c:pt>
                <c:pt idx="377">
                  <c:v>0.88</c:v>
                </c:pt>
                <c:pt idx="378">
                  <c:v>0.86</c:v>
                </c:pt>
                <c:pt idx="379">
                  <c:v>0.84</c:v>
                </c:pt>
                <c:pt idx="380">
                  <c:v>0.84</c:v>
                </c:pt>
                <c:pt idx="381">
                  <c:v>0.92</c:v>
                </c:pt>
                <c:pt idx="382">
                  <c:v>0.95</c:v>
                </c:pt>
                <c:pt idx="383">
                  <c:v>0.92</c:v>
                </c:pt>
                <c:pt idx="384">
                  <c:v>0.97</c:v>
                </c:pt>
                <c:pt idx="385">
                  <c:v>0.94</c:v>
                </c:pt>
                <c:pt idx="386">
                  <c:v>0.92</c:v>
                </c:pt>
                <c:pt idx="387">
                  <c:v>0.95</c:v>
                </c:pt>
                <c:pt idx="388">
                  <c:v>0.92</c:v>
                </c:pt>
                <c:pt idx="389">
                  <c:v>0.9</c:v>
                </c:pt>
                <c:pt idx="390">
                  <c:v>0.9</c:v>
                </c:pt>
                <c:pt idx="391">
                  <c:v>0.92</c:v>
                </c:pt>
                <c:pt idx="392">
                  <c:v>0.92</c:v>
                </c:pt>
                <c:pt idx="393">
                  <c:v>0.94</c:v>
                </c:pt>
                <c:pt idx="394">
                  <c:v>0.95</c:v>
                </c:pt>
                <c:pt idx="395">
                  <c:v>0.95</c:v>
                </c:pt>
                <c:pt idx="396">
                  <c:v>0.93</c:v>
                </c:pt>
                <c:pt idx="397">
                  <c:v>0.96</c:v>
                </c:pt>
                <c:pt idx="398">
                  <c:v>0.94</c:v>
                </c:pt>
                <c:pt idx="399">
                  <c:v>0.94</c:v>
                </c:pt>
                <c:pt idx="400">
                  <c:v>0.94</c:v>
                </c:pt>
                <c:pt idx="401">
                  <c:v>0.94</c:v>
                </c:pt>
                <c:pt idx="402">
                  <c:v>0.93</c:v>
                </c:pt>
                <c:pt idx="403">
                  <c:v>0.93</c:v>
                </c:pt>
                <c:pt idx="404">
                  <c:v>0.93</c:v>
                </c:pt>
                <c:pt idx="405">
                  <c:v>0.93</c:v>
                </c:pt>
                <c:pt idx="406">
                  <c:v>0.96</c:v>
                </c:pt>
                <c:pt idx="407">
                  <c:v>1.04</c:v>
                </c:pt>
                <c:pt idx="408">
                  <c:v>1.08</c:v>
                </c:pt>
                <c:pt idx="409">
                  <c:v>1.1299999999999999</c:v>
                </c:pt>
                <c:pt idx="410">
                  <c:v>1.1499999999999999</c:v>
                </c:pt>
                <c:pt idx="411">
                  <c:v>1.1499999999999999</c:v>
                </c:pt>
                <c:pt idx="412">
                  <c:v>1.1000000000000001</c:v>
                </c:pt>
                <c:pt idx="413">
                  <c:v>1.1499999999999999</c:v>
                </c:pt>
                <c:pt idx="414">
                  <c:v>1.1100000000000001</c:v>
                </c:pt>
                <c:pt idx="415">
                  <c:v>1.105</c:v>
                </c:pt>
                <c:pt idx="416">
                  <c:v>1.1000000000000001</c:v>
                </c:pt>
                <c:pt idx="417">
                  <c:v>1.1000000000000001</c:v>
                </c:pt>
                <c:pt idx="418">
                  <c:v>1.1200000000000001</c:v>
                </c:pt>
                <c:pt idx="419">
                  <c:v>1.1000000000000001</c:v>
                </c:pt>
                <c:pt idx="420">
                  <c:v>1.05</c:v>
                </c:pt>
                <c:pt idx="421">
                  <c:v>1.05</c:v>
                </c:pt>
                <c:pt idx="422">
                  <c:v>1.04</c:v>
                </c:pt>
                <c:pt idx="423">
                  <c:v>1.07</c:v>
                </c:pt>
                <c:pt idx="424">
                  <c:v>1.1100000000000001</c:v>
                </c:pt>
                <c:pt idx="425">
                  <c:v>1.0900000000000001</c:v>
                </c:pt>
                <c:pt idx="426">
                  <c:v>1.1200000000000001</c:v>
                </c:pt>
                <c:pt idx="427">
                  <c:v>1.1499999999999999</c:v>
                </c:pt>
                <c:pt idx="428">
                  <c:v>1.1499999999999999</c:v>
                </c:pt>
                <c:pt idx="429">
                  <c:v>1.19</c:v>
                </c:pt>
                <c:pt idx="430">
                  <c:v>1.19</c:v>
                </c:pt>
                <c:pt idx="431">
                  <c:v>1.18</c:v>
                </c:pt>
                <c:pt idx="432">
                  <c:v>1.1499999999999999</c:v>
                </c:pt>
                <c:pt idx="433">
                  <c:v>1.1599999999999999</c:v>
                </c:pt>
                <c:pt idx="434">
                  <c:v>1.2</c:v>
                </c:pt>
                <c:pt idx="435">
                  <c:v>1.25</c:v>
                </c:pt>
                <c:pt idx="436">
                  <c:v>1.3</c:v>
                </c:pt>
                <c:pt idx="437">
                  <c:v>1.29</c:v>
                </c:pt>
                <c:pt idx="438">
                  <c:v>1.29</c:v>
                </c:pt>
                <c:pt idx="439">
                  <c:v>1.34</c:v>
                </c:pt>
                <c:pt idx="440">
                  <c:v>1.37</c:v>
                </c:pt>
                <c:pt idx="441">
                  <c:v>1.37</c:v>
                </c:pt>
                <c:pt idx="442">
                  <c:v>1.38</c:v>
                </c:pt>
                <c:pt idx="443">
                  <c:v>1.54</c:v>
                </c:pt>
                <c:pt idx="444">
                  <c:v>1.44</c:v>
                </c:pt>
                <c:pt idx="445">
                  <c:v>1.45</c:v>
                </c:pt>
                <c:pt idx="446">
                  <c:v>1.42</c:v>
                </c:pt>
                <c:pt idx="447">
                  <c:v>1.47</c:v>
                </c:pt>
                <c:pt idx="448">
                  <c:v>1.54</c:v>
                </c:pt>
                <c:pt idx="449">
                  <c:v>1.56</c:v>
                </c:pt>
                <c:pt idx="450">
                  <c:v>1.59</c:v>
                </c:pt>
                <c:pt idx="451">
                  <c:v>1.55</c:v>
                </c:pt>
                <c:pt idx="452">
                  <c:v>1.53</c:v>
                </c:pt>
                <c:pt idx="453">
                  <c:v>1.54</c:v>
                </c:pt>
                <c:pt idx="454">
                  <c:v>1.64</c:v>
                </c:pt>
                <c:pt idx="455">
                  <c:v>1.62</c:v>
                </c:pt>
                <c:pt idx="456">
                  <c:v>1.62</c:v>
                </c:pt>
                <c:pt idx="457">
                  <c:v>1.63</c:v>
                </c:pt>
                <c:pt idx="458">
                  <c:v>1.71</c:v>
                </c:pt>
                <c:pt idx="459">
                  <c:v>1.74</c:v>
                </c:pt>
                <c:pt idx="460">
                  <c:v>1.69</c:v>
                </c:pt>
                <c:pt idx="461">
                  <c:v>1.63</c:v>
                </c:pt>
                <c:pt idx="462">
                  <c:v>1.62</c:v>
                </c:pt>
                <c:pt idx="463">
                  <c:v>1.63</c:v>
                </c:pt>
                <c:pt idx="464">
                  <c:v>1.67</c:v>
                </c:pt>
                <c:pt idx="465">
                  <c:v>1.73</c:v>
                </c:pt>
                <c:pt idx="466">
                  <c:v>1.73</c:v>
                </c:pt>
                <c:pt idx="467">
                  <c:v>1.74</c:v>
                </c:pt>
                <c:pt idx="468">
                  <c:v>1.69</c:v>
                </c:pt>
                <c:pt idx="469">
                  <c:v>1.72</c:v>
                </c:pt>
                <c:pt idx="470">
                  <c:v>1.73</c:v>
                </c:pt>
                <c:pt idx="471">
                  <c:v>1.67</c:v>
                </c:pt>
                <c:pt idx="472">
                  <c:v>1.68</c:v>
                </c:pt>
                <c:pt idx="473">
                  <c:v>1.64</c:v>
                </c:pt>
                <c:pt idx="474">
                  <c:v>1.67</c:v>
                </c:pt>
                <c:pt idx="475">
                  <c:v>1.69</c:v>
                </c:pt>
                <c:pt idx="476">
                  <c:v>1.64</c:v>
                </c:pt>
                <c:pt idx="477">
                  <c:v>1.64</c:v>
                </c:pt>
                <c:pt idx="478">
                  <c:v>1.56</c:v>
                </c:pt>
                <c:pt idx="479">
                  <c:v>1.59</c:v>
                </c:pt>
                <c:pt idx="480">
                  <c:v>1.61</c:v>
                </c:pt>
                <c:pt idx="481">
                  <c:v>1.58</c:v>
                </c:pt>
                <c:pt idx="482">
                  <c:v>1.57</c:v>
                </c:pt>
                <c:pt idx="483">
                  <c:v>1.57</c:v>
                </c:pt>
                <c:pt idx="484">
                  <c:v>1.58</c:v>
                </c:pt>
                <c:pt idx="485">
                  <c:v>1.58</c:v>
                </c:pt>
                <c:pt idx="486">
                  <c:v>1.63</c:v>
                </c:pt>
                <c:pt idx="487">
                  <c:v>1.63</c:v>
                </c:pt>
                <c:pt idx="488">
                  <c:v>1.65</c:v>
                </c:pt>
                <c:pt idx="489">
                  <c:v>1.65</c:v>
                </c:pt>
                <c:pt idx="490">
                  <c:v>1.63</c:v>
                </c:pt>
                <c:pt idx="491">
                  <c:v>1.61</c:v>
                </c:pt>
                <c:pt idx="492">
                  <c:v>1.59</c:v>
                </c:pt>
                <c:pt idx="493">
                  <c:v>1.58</c:v>
                </c:pt>
                <c:pt idx="494">
                  <c:v>1.6</c:v>
                </c:pt>
                <c:pt idx="495">
                  <c:v>1.63</c:v>
                </c:pt>
                <c:pt idx="496">
                  <c:v>1.64</c:v>
                </c:pt>
                <c:pt idx="497">
                  <c:v>1.69</c:v>
                </c:pt>
                <c:pt idx="498">
                  <c:v>1.66</c:v>
                </c:pt>
                <c:pt idx="499">
                  <c:v>1.63</c:v>
                </c:pt>
                <c:pt idx="500">
                  <c:v>1.64</c:v>
                </c:pt>
                <c:pt idx="501">
                  <c:v>1.64</c:v>
                </c:pt>
                <c:pt idx="502">
                  <c:v>1.68</c:v>
                </c:pt>
                <c:pt idx="503">
                  <c:v>1.63</c:v>
                </c:pt>
                <c:pt idx="504">
                  <c:v>1.63</c:v>
                </c:pt>
                <c:pt idx="505">
                  <c:v>1.61</c:v>
                </c:pt>
                <c:pt idx="506">
                  <c:v>1.56</c:v>
                </c:pt>
                <c:pt idx="507">
                  <c:v>1.58</c:v>
                </c:pt>
                <c:pt idx="508">
                  <c:v>1.61</c:v>
                </c:pt>
                <c:pt idx="509">
                  <c:v>1.58</c:v>
                </c:pt>
                <c:pt idx="510">
                  <c:v>1.6</c:v>
                </c:pt>
                <c:pt idx="511">
                  <c:v>1.62</c:v>
                </c:pt>
                <c:pt idx="512">
                  <c:v>1.59</c:v>
                </c:pt>
                <c:pt idx="513">
                  <c:v>1.63</c:v>
                </c:pt>
                <c:pt idx="514">
                  <c:v>1.56</c:v>
                </c:pt>
                <c:pt idx="515">
                  <c:v>1.57</c:v>
                </c:pt>
                <c:pt idx="516">
                  <c:v>1.53</c:v>
                </c:pt>
                <c:pt idx="517">
                  <c:v>1.5</c:v>
                </c:pt>
                <c:pt idx="518">
                  <c:v>1.45</c:v>
                </c:pt>
                <c:pt idx="519">
                  <c:v>1.47</c:v>
                </c:pt>
                <c:pt idx="520">
                  <c:v>1.51</c:v>
                </c:pt>
                <c:pt idx="521">
                  <c:v>1.51</c:v>
                </c:pt>
                <c:pt idx="522">
                  <c:v>1.57</c:v>
                </c:pt>
                <c:pt idx="523">
                  <c:v>1.52</c:v>
                </c:pt>
                <c:pt idx="524">
                  <c:v>1.45</c:v>
                </c:pt>
                <c:pt idx="525">
                  <c:v>1.5</c:v>
                </c:pt>
                <c:pt idx="526">
                  <c:v>1.48</c:v>
                </c:pt>
                <c:pt idx="527">
                  <c:v>1.5</c:v>
                </c:pt>
                <c:pt idx="528">
                  <c:v>1.49</c:v>
                </c:pt>
                <c:pt idx="529">
                  <c:v>1.54</c:v>
                </c:pt>
                <c:pt idx="530">
                  <c:v>1.49</c:v>
                </c:pt>
                <c:pt idx="531">
                  <c:v>1.49</c:v>
                </c:pt>
                <c:pt idx="532">
                  <c:v>1.45</c:v>
                </c:pt>
                <c:pt idx="533">
                  <c:v>1.48</c:v>
                </c:pt>
                <c:pt idx="534">
                  <c:v>1.44</c:v>
                </c:pt>
                <c:pt idx="535">
                  <c:v>1.405</c:v>
                </c:pt>
                <c:pt idx="536">
                  <c:v>1.37</c:v>
                </c:pt>
                <c:pt idx="537">
                  <c:v>1.33</c:v>
                </c:pt>
                <c:pt idx="538">
                  <c:v>1.3</c:v>
                </c:pt>
                <c:pt idx="539">
                  <c:v>1.37</c:v>
                </c:pt>
                <c:pt idx="540">
                  <c:v>1.38</c:v>
                </c:pt>
                <c:pt idx="541">
                  <c:v>1.42</c:v>
                </c:pt>
                <c:pt idx="542">
                  <c:v>1.37</c:v>
                </c:pt>
                <c:pt idx="543">
                  <c:v>1.31</c:v>
                </c:pt>
                <c:pt idx="544">
                  <c:v>1.31</c:v>
                </c:pt>
                <c:pt idx="545">
                  <c:v>1.19</c:v>
                </c:pt>
                <c:pt idx="546">
                  <c:v>1.23</c:v>
                </c:pt>
                <c:pt idx="547">
                  <c:v>1.3</c:v>
                </c:pt>
                <c:pt idx="548">
                  <c:v>1.27</c:v>
                </c:pt>
                <c:pt idx="549">
                  <c:v>1.3</c:v>
                </c:pt>
                <c:pt idx="550">
                  <c:v>1.29</c:v>
                </c:pt>
                <c:pt idx="551">
                  <c:v>1.25</c:v>
                </c:pt>
                <c:pt idx="552">
                  <c:v>1.26</c:v>
                </c:pt>
                <c:pt idx="553">
                  <c:v>1.28</c:v>
                </c:pt>
                <c:pt idx="554">
                  <c:v>1.24</c:v>
                </c:pt>
                <c:pt idx="555">
                  <c:v>1.2</c:v>
                </c:pt>
                <c:pt idx="556">
                  <c:v>1.19</c:v>
                </c:pt>
                <c:pt idx="557">
                  <c:v>1.19</c:v>
                </c:pt>
                <c:pt idx="558">
                  <c:v>1.23</c:v>
                </c:pt>
                <c:pt idx="559">
                  <c:v>1.31</c:v>
                </c:pt>
                <c:pt idx="560">
                  <c:v>1.33</c:v>
                </c:pt>
                <c:pt idx="561">
                  <c:v>1.36</c:v>
                </c:pt>
                <c:pt idx="562">
                  <c:v>1.35</c:v>
                </c:pt>
                <c:pt idx="563">
                  <c:v>1.36</c:v>
                </c:pt>
                <c:pt idx="564">
                  <c:v>1.29</c:v>
                </c:pt>
                <c:pt idx="565">
                  <c:v>1.26</c:v>
                </c:pt>
                <c:pt idx="566">
                  <c:v>1.26</c:v>
                </c:pt>
                <c:pt idx="567">
                  <c:v>1.27</c:v>
                </c:pt>
                <c:pt idx="568">
                  <c:v>1.24</c:v>
                </c:pt>
                <c:pt idx="569">
                  <c:v>1.26</c:v>
                </c:pt>
                <c:pt idx="570">
                  <c:v>1.25</c:v>
                </c:pt>
                <c:pt idx="571">
                  <c:v>1.29</c:v>
                </c:pt>
                <c:pt idx="572">
                  <c:v>1.35</c:v>
                </c:pt>
                <c:pt idx="573">
                  <c:v>1.34</c:v>
                </c:pt>
                <c:pt idx="574">
                  <c:v>1.31</c:v>
                </c:pt>
                <c:pt idx="575">
                  <c:v>1.29</c:v>
                </c:pt>
                <c:pt idx="576">
                  <c:v>1.3</c:v>
                </c:pt>
                <c:pt idx="577">
                  <c:v>1.31</c:v>
                </c:pt>
                <c:pt idx="578">
                  <c:v>1.29</c:v>
                </c:pt>
                <c:pt idx="579">
                  <c:v>1.33</c:v>
                </c:pt>
                <c:pt idx="580">
                  <c:v>1.355</c:v>
                </c:pt>
                <c:pt idx="581">
                  <c:v>1.38</c:v>
                </c:pt>
                <c:pt idx="582">
                  <c:v>1.35</c:v>
                </c:pt>
                <c:pt idx="583">
                  <c:v>1.3</c:v>
                </c:pt>
                <c:pt idx="584">
                  <c:v>1.35</c:v>
                </c:pt>
                <c:pt idx="585">
                  <c:v>1.33</c:v>
                </c:pt>
                <c:pt idx="586">
                  <c:v>1.28</c:v>
                </c:pt>
                <c:pt idx="587">
                  <c:v>1.31</c:v>
                </c:pt>
                <c:pt idx="588">
                  <c:v>1.34</c:v>
                </c:pt>
                <c:pt idx="589">
                  <c:v>1.37</c:v>
                </c:pt>
                <c:pt idx="590">
                  <c:v>1.31</c:v>
                </c:pt>
                <c:pt idx="591">
                  <c:v>1.33</c:v>
                </c:pt>
                <c:pt idx="592">
                  <c:v>1.32</c:v>
                </c:pt>
                <c:pt idx="593">
                  <c:v>1.41</c:v>
                </c:pt>
                <c:pt idx="594">
                  <c:v>1.47</c:v>
                </c:pt>
                <c:pt idx="595">
                  <c:v>1.48</c:v>
                </c:pt>
                <c:pt idx="596">
                  <c:v>1.54</c:v>
                </c:pt>
                <c:pt idx="597">
                  <c:v>1.55</c:v>
                </c:pt>
                <c:pt idx="598">
                  <c:v>1.52</c:v>
                </c:pt>
                <c:pt idx="599">
                  <c:v>1.48</c:v>
                </c:pt>
                <c:pt idx="600">
                  <c:v>1.49</c:v>
                </c:pt>
                <c:pt idx="601">
                  <c:v>1.54</c:v>
                </c:pt>
                <c:pt idx="602">
                  <c:v>1.53</c:v>
                </c:pt>
                <c:pt idx="603">
                  <c:v>1.58</c:v>
                </c:pt>
                <c:pt idx="604">
                  <c:v>1.61</c:v>
                </c:pt>
                <c:pt idx="605">
                  <c:v>1.6</c:v>
                </c:pt>
                <c:pt idx="606">
                  <c:v>1.59</c:v>
                </c:pt>
                <c:pt idx="607">
                  <c:v>1.56</c:v>
                </c:pt>
                <c:pt idx="608">
                  <c:v>1.52</c:v>
                </c:pt>
                <c:pt idx="609">
                  <c:v>1.59</c:v>
                </c:pt>
                <c:pt idx="610">
                  <c:v>1.59</c:v>
                </c:pt>
                <c:pt idx="611">
                  <c:v>1.65</c:v>
                </c:pt>
                <c:pt idx="612">
                  <c:v>1.65</c:v>
                </c:pt>
                <c:pt idx="613">
                  <c:v>1.68</c:v>
                </c:pt>
                <c:pt idx="614">
                  <c:v>1.66</c:v>
                </c:pt>
                <c:pt idx="615">
                  <c:v>1.64</c:v>
                </c:pt>
                <c:pt idx="616">
                  <c:v>1.63</c:v>
                </c:pt>
                <c:pt idx="617">
                  <c:v>1.54</c:v>
                </c:pt>
                <c:pt idx="618">
                  <c:v>1.57</c:v>
                </c:pt>
                <c:pt idx="619">
                  <c:v>1.55</c:v>
                </c:pt>
                <c:pt idx="620">
                  <c:v>1.58</c:v>
                </c:pt>
                <c:pt idx="621">
                  <c:v>1.56</c:v>
                </c:pt>
                <c:pt idx="622">
                  <c:v>1.6</c:v>
                </c:pt>
                <c:pt idx="623">
                  <c:v>1.53</c:v>
                </c:pt>
                <c:pt idx="624">
                  <c:v>1.45</c:v>
                </c:pt>
                <c:pt idx="625">
                  <c:v>1.51</c:v>
                </c:pt>
                <c:pt idx="626">
                  <c:v>1.46</c:v>
                </c:pt>
                <c:pt idx="627">
                  <c:v>1.56</c:v>
                </c:pt>
                <c:pt idx="628">
                  <c:v>1.57</c:v>
                </c:pt>
                <c:pt idx="629">
                  <c:v>1.58</c:v>
                </c:pt>
                <c:pt idx="630">
                  <c:v>1.63</c:v>
                </c:pt>
                <c:pt idx="631">
                  <c:v>1.63</c:v>
                </c:pt>
                <c:pt idx="632">
                  <c:v>1.6</c:v>
                </c:pt>
                <c:pt idx="633">
                  <c:v>1.59</c:v>
                </c:pt>
                <c:pt idx="634">
                  <c:v>1.54</c:v>
                </c:pt>
                <c:pt idx="635">
                  <c:v>1.63</c:v>
                </c:pt>
                <c:pt idx="636">
                  <c:v>1.67</c:v>
                </c:pt>
                <c:pt idx="637">
                  <c:v>1.64</c:v>
                </c:pt>
                <c:pt idx="638">
                  <c:v>1.56</c:v>
                </c:pt>
                <c:pt idx="639">
                  <c:v>1.48</c:v>
                </c:pt>
                <c:pt idx="640">
                  <c:v>1.52</c:v>
                </c:pt>
                <c:pt idx="641">
                  <c:v>1.43</c:v>
                </c:pt>
                <c:pt idx="642">
                  <c:v>1.43</c:v>
                </c:pt>
                <c:pt idx="643">
                  <c:v>1.44</c:v>
                </c:pt>
                <c:pt idx="644">
                  <c:v>1.35</c:v>
                </c:pt>
                <c:pt idx="645">
                  <c:v>1.43</c:v>
                </c:pt>
                <c:pt idx="646">
                  <c:v>1.48</c:v>
                </c:pt>
                <c:pt idx="647">
                  <c:v>1.52</c:v>
                </c:pt>
                <c:pt idx="648">
                  <c:v>1.49</c:v>
                </c:pt>
                <c:pt idx="649">
                  <c:v>1.48</c:v>
                </c:pt>
                <c:pt idx="650">
                  <c:v>1.42</c:v>
                </c:pt>
                <c:pt idx="651">
                  <c:v>1.44</c:v>
                </c:pt>
                <c:pt idx="652">
                  <c:v>1.47</c:v>
                </c:pt>
                <c:pt idx="653">
                  <c:v>1.44</c:v>
                </c:pt>
                <c:pt idx="654">
                  <c:v>1.41</c:v>
                </c:pt>
                <c:pt idx="655">
                  <c:v>1.43</c:v>
                </c:pt>
                <c:pt idx="656">
                  <c:v>1.48</c:v>
                </c:pt>
                <c:pt idx="657">
                  <c:v>1.46</c:v>
                </c:pt>
                <c:pt idx="658">
                  <c:v>1.5</c:v>
                </c:pt>
                <c:pt idx="659">
                  <c:v>1.49</c:v>
                </c:pt>
                <c:pt idx="660">
                  <c:v>1.48</c:v>
                </c:pt>
                <c:pt idx="661">
                  <c:v>1.49</c:v>
                </c:pt>
                <c:pt idx="662">
                  <c:v>1.55</c:v>
                </c:pt>
                <c:pt idx="663">
                  <c:v>1.52</c:v>
                </c:pt>
                <c:pt idx="664">
                  <c:v>1.52</c:v>
                </c:pt>
                <c:pt idx="665">
                  <c:v>1.63</c:v>
                </c:pt>
                <c:pt idx="666">
                  <c:v>1.66</c:v>
                </c:pt>
                <c:pt idx="667">
                  <c:v>1.71</c:v>
                </c:pt>
                <c:pt idx="668">
                  <c:v>1.73</c:v>
                </c:pt>
                <c:pt idx="669">
                  <c:v>1.76</c:v>
                </c:pt>
                <c:pt idx="670">
                  <c:v>1.78</c:v>
                </c:pt>
                <c:pt idx="671">
                  <c:v>1.75</c:v>
                </c:pt>
                <c:pt idx="672">
                  <c:v>1.74</c:v>
                </c:pt>
                <c:pt idx="673">
                  <c:v>1.7</c:v>
                </c:pt>
                <c:pt idx="674">
                  <c:v>1.78</c:v>
                </c:pt>
                <c:pt idx="675">
                  <c:v>1.8250000000000002</c:v>
                </c:pt>
                <c:pt idx="676">
                  <c:v>1.87</c:v>
                </c:pt>
                <c:pt idx="677">
                  <c:v>1.83</c:v>
                </c:pt>
                <c:pt idx="678">
                  <c:v>1.83</c:v>
                </c:pt>
                <c:pt idx="679">
                  <c:v>1.75</c:v>
                </c:pt>
                <c:pt idx="680">
                  <c:v>1.75</c:v>
                </c:pt>
                <c:pt idx="681">
                  <c:v>1.78</c:v>
                </c:pt>
                <c:pt idx="682">
                  <c:v>1.85</c:v>
                </c:pt>
                <c:pt idx="683">
                  <c:v>1.81</c:v>
                </c:pt>
                <c:pt idx="684">
                  <c:v>1.78</c:v>
                </c:pt>
                <c:pt idx="685">
                  <c:v>1.79</c:v>
                </c:pt>
                <c:pt idx="686">
                  <c:v>1.81</c:v>
                </c:pt>
                <c:pt idx="687">
                  <c:v>1.78</c:v>
                </c:pt>
                <c:pt idx="688">
                  <c:v>1.82</c:v>
                </c:pt>
                <c:pt idx="689">
                  <c:v>1.93</c:v>
                </c:pt>
                <c:pt idx="690">
                  <c:v>1.92</c:v>
                </c:pt>
                <c:pt idx="691">
                  <c:v>1.96</c:v>
                </c:pt>
                <c:pt idx="692">
                  <c:v>1.94</c:v>
                </c:pt>
                <c:pt idx="693">
                  <c:v>2.0299999999999998</c:v>
                </c:pt>
                <c:pt idx="694">
                  <c:v>1.92</c:v>
                </c:pt>
                <c:pt idx="695">
                  <c:v>1.98</c:v>
                </c:pt>
                <c:pt idx="696">
                  <c:v>2.0499999999999998</c:v>
                </c:pt>
                <c:pt idx="697">
                  <c:v>2.0299999999999998</c:v>
                </c:pt>
                <c:pt idx="698">
                  <c:v>1.97</c:v>
                </c:pt>
                <c:pt idx="699">
                  <c:v>1.92</c:v>
                </c:pt>
                <c:pt idx="700">
                  <c:v>1.93</c:v>
                </c:pt>
                <c:pt idx="701">
                  <c:v>1.94</c:v>
                </c:pt>
                <c:pt idx="702">
                  <c:v>1.99</c:v>
                </c:pt>
                <c:pt idx="703">
                  <c:v>1.96</c:v>
                </c:pt>
                <c:pt idx="704">
                  <c:v>1.97</c:v>
                </c:pt>
                <c:pt idx="705">
                  <c:v>1.83</c:v>
                </c:pt>
                <c:pt idx="706">
                  <c:v>1.72</c:v>
                </c:pt>
                <c:pt idx="707">
                  <c:v>1.86</c:v>
                </c:pt>
                <c:pt idx="708">
                  <c:v>1.86</c:v>
                </c:pt>
                <c:pt idx="709">
                  <c:v>1.74</c:v>
                </c:pt>
                <c:pt idx="710">
                  <c:v>1.78</c:v>
                </c:pt>
                <c:pt idx="711">
                  <c:v>1.86</c:v>
                </c:pt>
                <c:pt idx="712">
                  <c:v>1.94</c:v>
                </c:pt>
                <c:pt idx="713">
                  <c:v>1.98</c:v>
                </c:pt>
                <c:pt idx="714">
                  <c:v>2</c:v>
                </c:pt>
                <c:pt idx="715">
                  <c:v>2.14</c:v>
                </c:pt>
                <c:pt idx="716">
                  <c:v>2.15</c:v>
                </c:pt>
                <c:pt idx="717">
                  <c:v>2.19</c:v>
                </c:pt>
                <c:pt idx="718">
                  <c:v>2.2000000000000002</c:v>
                </c:pt>
                <c:pt idx="719">
                  <c:v>2.14</c:v>
                </c:pt>
                <c:pt idx="720">
                  <c:v>2.3199999999999998</c:v>
                </c:pt>
                <c:pt idx="721">
                  <c:v>2.38</c:v>
                </c:pt>
                <c:pt idx="722">
                  <c:v>2.3199999999999998</c:v>
                </c:pt>
                <c:pt idx="723">
                  <c:v>2.34</c:v>
                </c:pt>
                <c:pt idx="724">
                  <c:v>2.48</c:v>
                </c:pt>
                <c:pt idx="725">
                  <c:v>2.46</c:v>
                </c:pt>
                <c:pt idx="726">
                  <c:v>2.41</c:v>
                </c:pt>
                <c:pt idx="727">
                  <c:v>2.35</c:v>
                </c:pt>
                <c:pt idx="728">
                  <c:v>2.3199999999999998</c:v>
                </c:pt>
                <c:pt idx="729">
                  <c:v>2.39</c:v>
                </c:pt>
                <c:pt idx="730">
                  <c:v>2.42</c:v>
                </c:pt>
                <c:pt idx="731">
                  <c:v>2.54</c:v>
                </c:pt>
                <c:pt idx="732">
                  <c:v>2.61</c:v>
                </c:pt>
                <c:pt idx="733">
                  <c:v>2.66</c:v>
                </c:pt>
                <c:pt idx="734">
                  <c:v>2.72</c:v>
                </c:pt>
                <c:pt idx="735">
                  <c:v>2.79</c:v>
                </c:pt>
                <c:pt idx="736">
                  <c:v>2.72</c:v>
                </c:pt>
                <c:pt idx="737">
                  <c:v>2.7</c:v>
                </c:pt>
                <c:pt idx="738">
                  <c:v>2.83</c:v>
                </c:pt>
                <c:pt idx="739">
                  <c:v>2.84</c:v>
                </c:pt>
                <c:pt idx="740">
                  <c:v>2.85</c:v>
                </c:pt>
                <c:pt idx="741">
                  <c:v>2.93</c:v>
                </c:pt>
                <c:pt idx="742">
                  <c:v>2.85</c:v>
                </c:pt>
                <c:pt idx="743">
                  <c:v>2.9</c:v>
                </c:pt>
                <c:pt idx="744">
                  <c:v>2.9</c:v>
                </c:pt>
                <c:pt idx="745">
                  <c:v>2.81</c:v>
                </c:pt>
                <c:pt idx="746">
                  <c:v>2.77</c:v>
                </c:pt>
                <c:pt idx="747">
                  <c:v>2.82</c:v>
                </c:pt>
                <c:pt idx="748">
                  <c:v>2.85</c:v>
                </c:pt>
                <c:pt idx="749">
                  <c:v>2.89</c:v>
                </c:pt>
                <c:pt idx="750">
                  <c:v>2.99</c:v>
                </c:pt>
                <c:pt idx="751">
                  <c:v>2.97</c:v>
                </c:pt>
                <c:pt idx="752">
                  <c:v>2.93</c:v>
                </c:pt>
                <c:pt idx="753">
                  <c:v>3.05</c:v>
                </c:pt>
                <c:pt idx="754">
                  <c:v>3.12</c:v>
                </c:pt>
                <c:pt idx="755">
                  <c:v>3.05</c:v>
                </c:pt>
                <c:pt idx="756">
                  <c:v>2.99</c:v>
                </c:pt>
                <c:pt idx="757">
                  <c:v>2.91</c:v>
                </c:pt>
                <c:pt idx="758">
                  <c:v>2.84</c:v>
                </c:pt>
                <c:pt idx="759">
                  <c:v>2.93</c:v>
                </c:pt>
                <c:pt idx="760">
                  <c:v>2.88</c:v>
                </c:pt>
                <c:pt idx="761">
                  <c:v>2.98</c:v>
                </c:pt>
                <c:pt idx="762">
                  <c:v>2.89</c:v>
                </c:pt>
                <c:pt idx="763">
                  <c:v>2.84</c:v>
                </c:pt>
                <c:pt idx="764">
                  <c:v>2.78</c:v>
                </c:pt>
                <c:pt idx="765">
                  <c:v>2.86</c:v>
                </c:pt>
                <c:pt idx="766">
                  <c:v>2.76</c:v>
                </c:pt>
                <c:pt idx="767">
                  <c:v>2.75</c:v>
                </c:pt>
                <c:pt idx="768">
                  <c:v>2.75</c:v>
                </c:pt>
                <c:pt idx="769">
                  <c:v>2.74</c:v>
                </c:pt>
                <c:pt idx="770">
                  <c:v>2.7949999999999999</c:v>
                </c:pt>
                <c:pt idx="771">
                  <c:v>2.85</c:v>
                </c:pt>
                <c:pt idx="772">
                  <c:v>2.94</c:v>
                </c:pt>
                <c:pt idx="773">
                  <c:v>2.92</c:v>
                </c:pt>
                <c:pt idx="774">
                  <c:v>2.96</c:v>
                </c:pt>
                <c:pt idx="775">
                  <c:v>3.04</c:v>
                </c:pt>
                <c:pt idx="776">
                  <c:v>2.98</c:v>
                </c:pt>
                <c:pt idx="777">
                  <c:v>3.03</c:v>
                </c:pt>
                <c:pt idx="778">
                  <c:v>3.04</c:v>
                </c:pt>
                <c:pt idx="779">
                  <c:v>3.15</c:v>
                </c:pt>
                <c:pt idx="780">
                  <c:v>3.43</c:v>
                </c:pt>
                <c:pt idx="781">
                  <c:v>3.49</c:v>
                </c:pt>
                <c:pt idx="782">
                  <c:v>3.33</c:v>
                </c:pt>
                <c:pt idx="783">
                  <c:v>3.28</c:v>
                </c:pt>
                <c:pt idx="784">
                  <c:v>3.25</c:v>
                </c:pt>
                <c:pt idx="785">
                  <c:v>3.2800000000000002</c:v>
                </c:pt>
                <c:pt idx="786">
                  <c:v>3.31</c:v>
                </c:pt>
                <c:pt idx="787">
                  <c:v>3.16</c:v>
                </c:pt>
                <c:pt idx="788">
                  <c:v>3.09</c:v>
                </c:pt>
                <c:pt idx="789">
                  <c:v>3.13</c:v>
                </c:pt>
                <c:pt idx="790">
                  <c:v>3.2</c:v>
                </c:pt>
                <c:pt idx="791">
                  <c:v>3.2</c:v>
                </c:pt>
                <c:pt idx="792">
                  <c:v>3.1</c:v>
                </c:pt>
                <c:pt idx="793">
                  <c:v>2.98</c:v>
                </c:pt>
                <c:pt idx="794">
                  <c:v>2.88</c:v>
                </c:pt>
                <c:pt idx="795">
                  <c:v>2.8499999999999996</c:v>
                </c:pt>
                <c:pt idx="796">
                  <c:v>2.82</c:v>
                </c:pt>
                <c:pt idx="797">
                  <c:v>2.93</c:v>
                </c:pt>
                <c:pt idx="798">
                  <c:v>3.01</c:v>
                </c:pt>
                <c:pt idx="799">
                  <c:v>3.09</c:v>
                </c:pt>
                <c:pt idx="800">
                  <c:v>2.99</c:v>
                </c:pt>
                <c:pt idx="801">
                  <c:v>2.96</c:v>
                </c:pt>
                <c:pt idx="802">
                  <c:v>2.91</c:v>
                </c:pt>
                <c:pt idx="803">
                  <c:v>2.96</c:v>
                </c:pt>
                <c:pt idx="804">
                  <c:v>2.93</c:v>
                </c:pt>
                <c:pt idx="805">
                  <c:v>2.96</c:v>
                </c:pt>
                <c:pt idx="806">
                  <c:v>3.01</c:v>
                </c:pt>
                <c:pt idx="807">
                  <c:v>3.04</c:v>
                </c:pt>
                <c:pt idx="808">
                  <c:v>2.91</c:v>
                </c:pt>
                <c:pt idx="809">
                  <c:v>2.77</c:v>
                </c:pt>
                <c:pt idx="810">
                  <c:v>2.81</c:v>
                </c:pt>
                <c:pt idx="811">
                  <c:v>2.81</c:v>
                </c:pt>
                <c:pt idx="812">
                  <c:v>2.78</c:v>
                </c:pt>
                <c:pt idx="813">
                  <c:v>2.68</c:v>
                </c:pt>
                <c:pt idx="814">
                  <c:v>2.67</c:v>
                </c:pt>
                <c:pt idx="815">
                  <c:v>2.6</c:v>
                </c:pt>
                <c:pt idx="816">
                  <c:v>2.75</c:v>
                </c:pt>
                <c:pt idx="817">
                  <c:v>2.73</c:v>
                </c:pt>
                <c:pt idx="818">
                  <c:v>2.68</c:v>
                </c:pt>
                <c:pt idx="819">
                  <c:v>2.83</c:v>
                </c:pt>
                <c:pt idx="820">
                  <c:v>2.77</c:v>
                </c:pt>
                <c:pt idx="821">
                  <c:v>2.8</c:v>
                </c:pt>
                <c:pt idx="822">
                  <c:v>2.78</c:v>
                </c:pt>
                <c:pt idx="823">
                  <c:v>2.87</c:v>
                </c:pt>
                <c:pt idx="824">
                  <c:v>2.84</c:v>
                </c:pt>
                <c:pt idx="825">
                  <c:v>2.79</c:v>
                </c:pt>
                <c:pt idx="826">
                  <c:v>2.82</c:v>
                </c:pt>
                <c:pt idx="827">
                  <c:v>2.89</c:v>
                </c:pt>
                <c:pt idx="828">
                  <c:v>2.88</c:v>
                </c:pt>
                <c:pt idx="829">
                  <c:v>2.98</c:v>
                </c:pt>
                <c:pt idx="830">
                  <c:v>3.03</c:v>
                </c:pt>
                <c:pt idx="831">
                  <c:v>3.05</c:v>
                </c:pt>
                <c:pt idx="832">
                  <c:v>3.11</c:v>
                </c:pt>
                <c:pt idx="833">
                  <c:v>3.03</c:v>
                </c:pt>
                <c:pt idx="834">
                  <c:v>3.04</c:v>
                </c:pt>
                <c:pt idx="835">
                  <c:v>3.12</c:v>
                </c:pt>
                <c:pt idx="836">
                  <c:v>3.11</c:v>
                </c:pt>
                <c:pt idx="837">
                  <c:v>3.15</c:v>
                </c:pt>
                <c:pt idx="838">
                  <c:v>3.26</c:v>
                </c:pt>
                <c:pt idx="839">
                  <c:v>3.2</c:v>
                </c:pt>
                <c:pt idx="840">
                  <c:v>3.2650000000000001</c:v>
                </c:pt>
                <c:pt idx="841">
                  <c:v>3.33</c:v>
                </c:pt>
                <c:pt idx="842">
                  <c:v>3.27</c:v>
                </c:pt>
                <c:pt idx="843">
                  <c:v>3.29</c:v>
                </c:pt>
                <c:pt idx="844">
                  <c:v>3.33</c:v>
                </c:pt>
                <c:pt idx="845">
                  <c:v>3.37</c:v>
                </c:pt>
                <c:pt idx="846">
                  <c:v>3.42</c:v>
                </c:pt>
                <c:pt idx="847">
                  <c:v>3.41</c:v>
                </c:pt>
                <c:pt idx="848">
                  <c:v>3.45</c:v>
                </c:pt>
                <c:pt idx="849">
                  <c:v>3.45</c:v>
                </c:pt>
                <c:pt idx="850">
                  <c:v>3.49</c:v>
                </c:pt>
                <c:pt idx="851">
                  <c:v>3.57</c:v>
                </c:pt>
                <c:pt idx="852">
                  <c:v>3.51</c:v>
                </c:pt>
                <c:pt idx="853">
                  <c:v>3.7</c:v>
                </c:pt>
                <c:pt idx="854">
                  <c:v>3.69</c:v>
                </c:pt>
                <c:pt idx="855">
                  <c:v>3.88</c:v>
                </c:pt>
                <c:pt idx="856">
                  <c:v>3.97</c:v>
                </c:pt>
                <c:pt idx="857">
                  <c:v>3.72</c:v>
                </c:pt>
                <c:pt idx="858">
                  <c:v>3.76</c:v>
                </c:pt>
                <c:pt idx="859">
                  <c:v>3.83</c:v>
                </c:pt>
                <c:pt idx="860">
                  <c:v>3.67</c:v>
                </c:pt>
                <c:pt idx="861">
                  <c:v>3.62</c:v>
                </c:pt>
                <c:pt idx="862">
                  <c:v>3.76</c:v>
                </c:pt>
                <c:pt idx="863">
                  <c:v>3.83</c:v>
                </c:pt>
                <c:pt idx="864">
                  <c:v>3.89</c:v>
                </c:pt>
                <c:pt idx="865">
                  <c:v>3.91</c:v>
                </c:pt>
                <c:pt idx="866">
                  <c:v>3.93</c:v>
                </c:pt>
                <c:pt idx="867">
                  <c:v>3.91</c:v>
                </c:pt>
                <c:pt idx="868">
                  <c:v>3.97</c:v>
                </c:pt>
                <c:pt idx="869">
                  <c:v>4</c:v>
                </c:pt>
                <c:pt idx="870">
                  <c:v>4.0199999999999996</c:v>
                </c:pt>
                <c:pt idx="871">
                  <c:v>4.01</c:v>
                </c:pt>
                <c:pt idx="872">
                  <c:v>4.1399999999999997</c:v>
                </c:pt>
                <c:pt idx="873">
                  <c:v>4.24</c:v>
                </c:pt>
                <c:pt idx="874">
                  <c:v>4.21</c:v>
                </c:pt>
                <c:pt idx="875">
                  <c:v>4.25</c:v>
                </c:pt>
                <c:pt idx="876">
                  <c:v>4.0999999999999996</c:v>
                </c:pt>
                <c:pt idx="877">
                  <c:v>4.04</c:v>
                </c:pt>
                <c:pt idx="878">
                  <c:v>3.96</c:v>
                </c:pt>
                <c:pt idx="879">
                  <c:v>4.0199999999999996</c:v>
                </c:pt>
                <c:pt idx="880">
                  <c:v>4.0999999999999996</c:v>
                </c:pt>
                <c:pt idx="881">
                  <c:v>4.07</c:v>
                </c:pt>
                <c:pt idx="882">
                  <c:v>4.0999999999999996</c:v>
                </c:pt>
                <c:pt idx="883">
                  <c:v>4.1399999999999997</c:v>
                </c:pt>
                <c:pt idx="884">
                  <c:v>4.17</c:v>
                </c:pt>
                <c:pt idx="885">
                  <c:v>4.22</c:v>
                </c:pt>
                <c:pt idx="886">
                  <c:v>4.1399999999999997</c:v>
                </c:pt>
                <c:pt idx="887">
                  <c:v>4.12</c:v>
                </c:pt>
                <c:pt idx="888">
                  <c:v>3.82</c:v>
                </c:pt>
                <c:pt idx="889">
                  <c:v>3.8499999999999996</c:v>
                </c:pt>
                <c:pt idx="890">
                  <c:v>3.88</c:v>
                </c:pt>
                <c:pt idx="891">
                  <c:v>3.8</c:v>
                </c:pt>
                <c:pt idx="892">
                  <c:v>3.67</c:v>
                </c:pt>
                <c:pt idx="893">
                  <c:v>3.77</c:v>
                </c:pt>
                <c:pt idx="894">
                  <c:v>3.82</c:v>
                </c:pt>
                <c:pt idx="895">
                  <c:v>3.83</c:v>
                </c:pt>
                <c:pt idx="896">
                  <c:v>3.76</c:v>
                </c:pt>
                <c:pt idx="897">
                  <c:v>3.71</c:v>
                </c:pt>
                <c:pt idx="898">
                  <c:v>3.6950000000000003</c:v>
                </c:pt>
                <c:pt idx="899">
                  <c:v>3.68</c:v>
                </c:pt>
                <c:pt idx="900">
                  <c:v>3.69</c:v>
                </c:pt>
                <c:pt idx="901">
                  <c:v>3.75</c:v>
                </c:pt>
                <c:pt idx="902">
                  <c:v>3.68</c:v>
                </c:pt>
                <c:pt idx="903">
                  <c:v>3.53</c:v>
                </c:pt>
                <c:pt idx="904">
                  <c:v>3.51</c:v>
                </c:pt>
                <c:pt idx="905">
                  <c:v>3.6</c:v>
                </c:pt>
                <c:pt idx="906">
                  <c:v>3.51</c:v>
                </c:pt>
                <c:pt idx="907">
                  <c:v>3.42</c:v>
                </c:pt>
                <c:pt idx="908">
                  <c:v>3.48</c:v>
                </c:pt>
                <c:pt idx="909">
                  <c:v>3.57</c:v>
                </c:pt>
                <c:pt idx="910">
                  <c:v>3.61</c:v>
                </c:pt>
                <c:pt idx="911">
                  <c:v>3.51</c:v>
                </c:pt>
                <c:pt idx="912">
                  <c:v>3.49</c:v>
                </c:pt>
                <c:pt idx="913">
                  <c:v>3.44</c:v>
                </c:pt>
                <c:pt idx="914">
                  <c:v>3.48</c:v>
                </c:pt>
                <c:pt idx="915">
                  <c:v>3.57</c:v>
                </c:pt>
                <c:pt idx="916">
                  <c:v>3.69</c:v>
                </c:pt>
                <c:pt idx="917">
                  <c:v>3.68</c:v>
                </c:pt>
                <c:pt idx="918">
                  <c:v>3.67</c:v>
                </c:pt>
                <c:pt idx="919">
                  <c:v>3.75</c:v>
                </c:pt>
                <c:pt idx="920">
                  <c:v>3.7949999999999999</c:v>
                </c:pt>
                <c:pt idx="921">
                  <c:v>3.84</c:v>
                </c:pt>
                <c:pt idx="922">
                  <c:v>3.88</c:v>
                </c:pt>
                <c:pt idx="923">
                  <c:v>3.83</c:v>
                </c:pt>
                <c:pt idx="924">
                  <c:v>3.88</c:v>
                </c:pt>
                <c:pt idx="925">
                  <c:v>3.835</c:v>
                </c:pt>
                <c:pt idx="926">
                  <c:v>3.79</c:v>
                </c:pt>
                <c:pt idx="927">
                  <c:v>3.69</c:v>
                </c:pt>
                <c:pt idx="928">
                  <c:v>3.71</c:v>
                </c:pt>
                <c:pt idx="929">
                  <c:v>3.55</c:v>
                </c:pt>
                <c:pt idx="930">
                  <c:v>3.53</c:v>
                </c:pt>
                <c:pt idx="931">
                  <c:v>3.61</c:v>
                </c:pt>
                <c:pt idx="932">
                  <c:v>3.54</c:v>
                </c:pt>
                <c:pt idx="933">
                  <c:v>3.43</c:v>
                </c:pt>
                <c:pt idx="934">
                  <c:v>3.49</c:v>
                </c:pt>
                <c:pt idx="935">
                  <c:v>3.51</c:v>
                </c:pt>
                <c:pt idx="936">
                  <c:v>3.53</c:v>
                </c:pt>
                <c:pt idx="937">
                  <c:v>3.37</c:v>
                </c:pt>
                <c:pt idx="938">
                  <c:v>3.39</c:v>
                </c:pt>
                <c:pt idx="939">
                  <c:v>3.48</c:v>
                </c:pt>
                <c:pt idx="940">
                  <c:v>3.52</c:v>
                </c:pt>
                <c:pt idx="941">
                  <c:v>3.46</c:v>
                </c:pt>
                <c:pt idx="942">
                  <c:v>3.46</c:v>
                </c:pt>
                <c:pt idx="943">
                  <c:v>3.49</c:v>
                </c:pt>
                <c:pt idx="944">
                  <c:v>3.52</c:v>
                </c:pt>
                <c:pt idx="945">
                  <c:v>3.55</c:v>
                </c:pt>
                <c:pt idx="946">
                  <c:v>3.52</c:v>
                </c:pt>
                <c:pt idx="947">
                  <c:v>3.39</c:v>
                </c:pt>
                <c:pt idx="948">
                  <c:v>3.4</c:v>
                </c:pt>
                <c:pt idx="949">
                  <c:v>3.53</c:v>
                </c:pt>
                <c:pt idx="950">
                  <c:v>3.63</c:v>
                </c:pt>
                <c:pt idx="951">
                  <c:v>3.67</c:v>
                </c:pt>
                <c:pt idx="952">
                  <c:v>3.63</c:v>
                </c:pt>
                <c:pt idx="953">
                  <c:v>3.67</c:v>
                </c:pt>
                <c:pt idx="954">
                  <c:v>3.74</c:v>
                </c:pt>
                <c:pt idx="955">
                  <c:v>3.72</c:v>
                </c:pt>
                <c:pt idx="956">
                  <c:v>3.77</c:v>
                </c:pt>
                <c:pt idx="957">
                  <c:v>3.81</c:v>
                </c:pt>
                <c:pt idx="958">
                  <c:v>3.86</c:v>
                </c:pt>
                <c:pt idx="959">
                  <c:v>3.82</c:v>
                </c:pt>
                <c:pt idx="960">
                  <c:v>3.8849999999999998</c:v>
                </c:pt>
                <c:pt idx="961">
                  <c:v>3.95</c:v>
                </c:pt>
                <c:pt idx="962">
                  <c:v>3.93</c:v>
                </c:pt>
                <c:pt idx="963">
                  <c:v>3.88</c:v>
                </c:pt>
                <c:pt idx="964">
                  <c:v>3.95</c:v>
                </c:pt>
                <c:pt idx="965">
                  <c:v>3.92</c:v>
                </c:pt>
                <c:pt idx="966">
                  <c:v>3.92</c:v>
                </c:pt>
                <c:pt idx="967">
                  <c:v>4.01</c:v>
                </c:pt>
                <c:pt idx="968">
                  <c:v>4.08</c:v>
                </c:pt>
                <c:pt idx="969">
                  <c:v>3.97</c:v>
                </c:pt>
                <c:pt idx="970">
                  <c:v>3.98</c:v>
                </c:pt>
                <c:pt idx="971">
                  <c:v>3.97</c:v>
                </c:pt>
                <c:pt idx="972">
                  <c:v>3.98</c:v>
                </c:pt>
                <c:pt idx="973">
                  <c:v>3.93</c:v>
                </c:pt>
                <c:pt idx="974">
                  <c:v>3.7</c:v>
                </c:pt>
                <c:pt idx="975">
                  <c:v>3.55</c:v>
                </c:pt>
                <c:pt idx="976">
                  <c:v>3.64</c:v>
                </c:pt>
                <c:pt idx="977">
                  <c:v>3.51</c:v>
                </c:pt>
                <c:pt idx="978">
                  <c:v>3.56</c:v>
                </c:pt>
                <c:pt idx="979">
                  <c:v>3.39</c:v>
                </c:pt>
                <c:pt idx="980">
                  <c:v>3.47</c:v>
                </c:pt>
                <c:pt idx="981">
                  <c:v>3.59</c:v>
                </c:pt>
                <c:pt idx="982">
                  <c:v>3.48</c:v>
                </c:pt>
                <c:pt idx="983">
                  <c:v>3.38</c:v>
                </c:pt>
                <c:pt idx="984">
                  <c:v>3.38</c:v>
                </c:pt>
                <c:pt idx="985">
                  <c:v>3.53</c:v>
                </c:pt>
                <c:pt idx="986">
                  <c:v>3.55</c:v>
                </c:pt>
                <c:pt idx="987">
                  <c:v>3.57</c:v>
                </c:pt>
                <c:pt idx="988">
                  <c:v>3.55</c:v>
                </c:pt>
                <c:pt idx="989">
                  <c:v>3.48</c:v>
                </c:pt>
                <c:pt idx="990">
                  <c:v>3.43</c:v>
                </c:pt>
                <c:pt idx="991">
                  <c:v>3.35</c:v>
                </c:pt>
                <c:pt idx="992">
                  <c:v>3.3</c:v>
                </c:pt>
                <c:pt idx="993">
                  <c:v>3.3</c:v>
                </c:pt>
                <c:pt idx="994">
                  <c:v>3.39</c:v>
                </c:pt>
                <c:pt idx="995">
                  <c:v>3.41</c:v>
                </c:pt>
                <c:pt idx="996">
                  <c:v>3.43</c:v>
                </c:pt>
                <c:pt idx="997">
                  <c:v>3.41</c:v>
                </c:pt>
                <c:pt idx="998">
                  <c:v>3.45</c:v>
                </c:pt>
                <c:pt idx="999">
                  <c:v>3.52</c:v>
                </c:pt>
                <c:pt idx="1000">
                  <c:v>3.6</c:v>
                </c:pt>
                <c:pt idx="1001">
                  <c:v>3.58</c:v>
                </c:pt>
                <c:pt idx="1002">
                  <c:v>3.6</c:v>
                </c:pt>
                <c:pt idx="1003">
                  <c:v>3.54</c:v>
                </c:pt>
                <c:pt idx="1004">
                  <c:v>3.57</c:v>
                </c:pt>
                <c:pt idx="1005">
                  <c:v>3.52</c:v>
                </c:pt>
                <c:pt idx="1006">
                  <c:v>3.4</c:v>
                </c:pt>
                <c:pt idx="1007">
                  <c:v>3.43</c:v>
                </c:pt>
                <c:pt idx="1008">
                  <c:v>3.53</c:v>
                </c:pt>
                <c:pt idx="1009">
                  <c:v>3.44</c:v>
                </c:pt>
                <c:pt idx="1010">
                  <c:v>3.59</c:v>
                </c:pt>
                <c:pt idx="1011">
                  <c:v>3.44</c:v>
                </c:pt>
                <c:pt idx="1012">
                  <c:v>3.38</c:v>
                </c:pt>
                <c:pt idx="1013">
                  <c:v>3.37</c:v>
                </c:pt>
                <c:pt idx="1014">
                  <c:v>3.44</c:v>
                </c:pt>
                <c:pt idx="1015">
                  <c:v>3.52</c:v>
                </c:pt>
                <c:pt idx="1016">
                  <c:v>3.53</c:v>
                </c:pt>
                <c:pt idx="1017">
                  <c:v>3.43</c:v>
                </c:pt>
                <c:pt idx="1018">
                  <c:v>3.39</c:v>
                </c:pt>
                <c:pt idx="1019">
                  <c:v>3.46</c:v>
                </c:pt>
                <c:pt idx="1020">
                  <c:v>3.5</c:v>
                </c:pt>
                <c:pt idx="1021">
                  <c:v>3.54</c:v>
                </c:pt>
                <c:pt idx="1022">
                  <c:v>3.57</c:v>
                </c:pt>
                <c:pt idx="1023">
                  <c:v>3.65</c:v>
                </c:pt>
                <c:pt idx="1024">
                  <c:v>3.7</c:v>
                </c:pt>
                <c:pt idx="1025">
                  <c:v>3.72</c:v>
                </c:pt>
                <c:pt idx="1026">
                  <c:v>3.7</c:v>
                </c:pt>
                <c:pt idx="1027">
                  <c:v>3.73</c:v>
                </c:pt>
                <c:pt idx="1028">
                  <c:v>3.83</c:v>
                </c:pt>
                <c:pt idx="1029">
                  <c:v>3.8</c:v>
                </c:pt>
                <c:pt idx="1030">
                  <c:v>3.7450000000000001</c:v>
                </c:pt>
                <c:pt idx="1031">
                  <c:v>3.69</c:v>
                </c:pt>
                <c:pt idx="1032">
                  <c:v>3.64</c:v>
                </c:pt>
                <c:pt idx="1033">
                  <c:v>3.61</c:v>
                </c:pt>
                <c:pt idx="1034">
                  <c:v>3.69</c:v>
                </c:pt>
                <c:pt idx="1035">
                  <c:v>3.69</c:v>
                </c:pt>
                <c:pt idx="1036">
                  <c:v>3.7</c:v>
                </c:pt>
                <c:pt idx="1037">
                  <c:v>3.79</c:v>
                </c:pt>
                <c:pt idx="1038">
                  <c:v>3.73</c:v>
                </c:pt>
                <c:pt idx="1039">
                  <c:v>3.75</c:v>
                </c:pt>
                <c:pt idx="1040">
                  <c:v>3.73</c:v>
                </c:pt>
                <c:pt idx="1041">
                  <c:v>3.84</c:v>
                </c:pt>
                <c:pt idx="1042">
                  <c:v>3.83</c:v>
                </c:pt>
                <c:pt idx="1043">
                  <c:v>3.72</c:v>
                </c:pt>
                <c:pt idx="1044">
                  <c:v>3.77</c:v>
                </c:pt>
                <c:pt idx="1045">
                  <c:v>3.7549999999999999</c:v>
                </c:pt>
                <c:pt idx="1046">
                  <c:v>3.74</c:v>
                </c:pt>
                <c:pt idx="1047">
                  <c:v>3.72</c:v>
                </c:pt>
                <c:pt idx="1048">
                  <c:v>3.8</c:v>
                </c:pt>
                <c:pt idx="1049">
                  <c:v>3.74</c:v>
                </c:pt>
                <c:pt idx="1050">
                  <c:v>3.72</c:v>
                </c:pt>
                <c:pt idx="1051">
                  <c:v>3.77</c:v>
                </c:pt>
                <c:pt idx="1052">
                  <c:v>3.71</c:v>
                </c:pt>
                <c:pt idx="1053">
                  <c:v>3.85</c:v>
                </c:pt>
                <c:pt idx="1054">
                  <c:v>3.81</c:v>
                </c:pt>
                <c:pt idx="1055">
                  <c:v>3.86</c:v>
                </c:pt>
                <c:pt idx="1056">
                  <c:v>3.9050000000000002</c:v>
                </c:pt>
                <c:pt idx="1057">
                  <c:v>3.95</c:v>
                </c:pt>
                <c:pt idx="1058">
                  <c:v>4.05</c:v>
                </c:pt>
                <c:pt idx="1059">
                  <c:v>4.0599999999999996</c:v>
                </c:pt>
                <c:pt idx="1060">
                  <c:v>4.01</c:v>
                </c:pt>
                <c:pt idx="1061">
                  <c:v>3.99</c:v>
                </c:pt>
                <c:pt idx="1062">
                  <c:v>3.86</c:v>
                </c:pt>
                <c:pt idx="1063">
                  <c:v>3.76</c:v>
                </c:pt>
                <c:pt idx="1064">
                  <c:v>3.83</c:v>
                </c:pt>
                <c:pt idx="1065">
                  <c:v>3.81</c:v>
                </c:pt>
                <c:pt idx="1066">
                  <c:v>3.8</c:v>
                </c:pt>
                <c:pt idx="1067">
                  <c:v>3.75</c:v>
                </c:pt>
                <c:pt idx="1068">
                  <c:v>3.85</c:v>
                </c:pt>
                <c:pt idx="1069">
                  <c:v>3.84</c:v>
                </c:pt>
                <c:pt idx="1070">
                  <c:v>3.86</c:v>
                </c:pt>
                <c:pt idx="1071">
                  <c:v>3.91</c:v>
                </c:pt>
                <c:pt idx="1072">
                  <c:v>3.86</c:v>
                </c:pt>
                <c:pt idx="1073">
                  <c:v>4.01</c:v>
                </c:pt>
                <c:pt idx="1074">
                  <c:v>3.96</c:v>
                </c:pt>
                <c:pt idx="1075">
                  <c:v>3.97</c:v>
                </c:pt>
                <c:pt idx="1076">
                  <c:v>4.05</c:v>
                </c:pt>
                <c:pt idx="1077">
                  <c:v>4.08</c:v>
                </c:pt>
                <c:pt idx="1078">
                  <c:v>4.2</c:v>
                </c:pt>
                <c:pt idx="1079">
                  <c:v>4.05</c:v>
                </c:pt>
                <c:pt idx="1080">
                  <c:v>4.09</c:v>
                </c:pt>
                <c:pt idx="1081">
                  <c:v>4.0199999999999996</c:v>
                </c:pt>
                <c:pt idx="1082">
                  <c:v>4</c:v>
                </c:pt>
                <c:pt idx="1083">
                  <c:v>4.09</c:v>
                </c:pt>
                <c:pt idx="1084">
                  <c:v>4.16</c:v>
                </c:pt>
                <c:pt idx="1085">
                  <c:v>4.1900000000000004</c:v>
                </c:pt>
                <c:pt idx="1086">
                  <c:v>4.21</c:v>
                </c:pt>
                <c:pt idx="1087">
                  <c:v>4.28</c:v>
                </c:pt>
                <c:pt idx="1088">
                  <c:v>4.3</c:v>
                </c:pt>
                <c:pt idx="1089">
                  <c:v>4.26</c:v>
                </c:pt>
                <c:pt idx="1090">
                  <c:v>4.34</c:v>
                </c:pt>
                <c:pt idx="1091">
                  <c:v>4.34</c:v>
                </c:pt>
                <c:pt idx="1092">
                  <c:v>4.1900000000000004</c:v>
                </c:pt>
                <c:pt idx="1093">
                  <c:v>4.2300000000000004</c:v>
                </c:pt>
                <c:pt idx="1094">
                  <c:v>4.25</c:v>
                </c:pt>
                <c:pt idx="1095">
                  <c:v>4.2</c:v>
                </c:pt>
                <c:pt idx="1096">
                  <c:v>4.12</c:v>
                </c:pt>
                <c:pt idx="1097">
                  <c:v>4.12</c:v>
                </c:pt>
                <c:pt idx="1098">
                  <c:v>4.09</c:v>
                </c:pt>
                <c:pt idx="1099">
                  <c:v>4.18</c:v>
                </c:pt>
                <c:pt idx="1100">
                  <c:v>4.2249999999999996</c:v>
                </c:pt>
                <c:pt idx="1101">
                  <c:v>4.2699999999999996</c:v>
                </c:pt>
                <c:pt idx="1102">
                  <c:v>4.3</c:v>
                </c:pt>
                <c:pt idx="1103">
                  <c:v>4.2699999999999996</c:v>
                </c:pt>
                <c:pt idx="1104">
                  <c:v>4.26</c:v>
                </c:pt>
                <c:pt idx="1105">
                  <c:v>4.29</c:v>
                </c:pt>
                <c:pt idx="1106">
                  <c:v>4.2699999999999996</c:v>
                </c:pt>
                <c:pt idx="1107">
                  <c:v>4.25</c:v>
                </c:pt>
                <c:pt idx="1108">
                  <c:v>4.29</c:v>
                </c:pt>
                <c:pt idx="1109">
                  <c:v>4.33</c:v>
                </c:pt>
                <c:pt idx="1110">
                  <c:v>4.32</c:v>
                </c:pt>
                <c:pt idx="1111">
                  <c:v>4.37</c:v>
                </c:pt>
                <c:pt idx="1112">
                  <c:v>4.3499999999999996</c:v>
                </c:pt>
                <c:pt idx="1113">
                  <c:v>4.49</c:v>
                </c:pt>
                <c:pt idx="1114">
                  <c:v>4.4400000000000004</c:v>
                </c:pt>
                <c:pt idx="1115">
                  <c:v>4.55</c:v>
                </c:pt>
                <c:pt idx="1116">
                  <c:v>4.5599999999999996</c:v>
                </c:pt>
                <c:pt idx="1117">
                  <c:v>4.6100000000000003</c:v>
                </c:pt>
                <c:pt idx="1118">
                  <c:v>4.59</c:v>
                </c:pt>
                <c:pt idx="1119">
                  <c:v>4.59</c:v>
                </c:pt>
                <c:pt idx="1120">
                  <c:v>4.6900000000000004</c:v>
                </c:pt>
                <c:pt idx="1121">
                  <c:v>4.8099999999999996</c:v>
                </c:pt>
                <c:pt idx="1122">
                  <c:v>4.7300000000000004</c:v>
                </c:pt>
                <c:pt idx="1123">
                  <c:v>4.72</c:v>
                </c:pt>
                <c:pt idx="1124">
                  <c:v>4.78</c:v>
                </c:pt>
                <c:pt idx="1125">
                  <c:v>4.7200000000000006</c:v>
                </c:pt>
                <c:pt idx="1126">
                  <c:v>4.66</c:v>
                </c:pt>
                <c:pt idx="1127">
                  <c:v>4.58</c:v>
                </c:pt>
                <c:pt idx="1128">
                  <c:v>4.7</c:v>
                </c:pt>
                <c:pt idx="1129">
                  <c:v>4.63</c:v>
                </c:pt>
                <c:pt idx="1130">
                  <c:v>4.71</c:v>
                </c:pt>
                <c:pt idx="1131">
                  <c:v>4.83</c:v>
                </c:pt>
                <c:pt idx="1132">
                  <c:v>4.91</c:v>
                </c:pt>
                <c:pt idx="1133">
                  <c:v>4.9800000000000004</c:v>
                </c:pt>
                <c:pt idx="1134">
                  <c:v>4.93</c:v>
                </c:pt>
                <c:pt idx="1135">
                  <c:v>4.8600000000000003</c:v>
                </c:pt>
                <c:pt idx="1136">
                  <c:v>4.83</c:v>
                </c:pt>
                <c:pt idx="1137">
                  <c:v>4.95</c:v>
                </c:pt>
                <c:pt idx="1138">
                  <c:v>4.8600000000000003</c:v>
                </c:pt>
                <c:pt idx="1139">
                  <c:v>4.84</c:v>
                </c:pt>
                <c:pt idx="1140">
                  <c:v>4.88</c:v>
                </c:pt>
                <c:pt idx="1141">
                  <c:v>4.88</c:v>
                </c:pt>
                <c:pt idx="1142">
                  <c:v>4.7699999999999996</c:v>
                </c:pt>
                <c:pt idx="1143">
                  <c:v>4.67</c:v>
                </c:pt>
                <c:pt idx="1144">
                  <c:v>4.57</c:v>
                </c:pt>
                <c:pt idx="1145">
                  <c:v>4.67</c:v>
                </c:pt>
                <c:pt idx="1146">
                  <c:v>4.58</c:v>
                </c:pt>
                <c:pt idx="1147">
                  <c:v>4.49</c:v>
                </c:pt>
                <c:pt idx="1148">
                  <c:v>4.62</c:v>
                </c:pt>
                <c:pt idx="1149">
                  <c:v>4.6100000000000003</c:v>
                </c:pt>
                <c:pt idx="1150">
                  <c:v>4.63</c:v>
                </c:pt>
                <c:pt idx="1151">
                  <c:v>4.4400000000000004</c:v>
                </c:pt>
                <c:pt idx="1152">
                  <c:v>4.53</c:v>
                </c:pt>
                <c:pt idx="1153">
                  <c:v>4.45</c:v>
                </c:pt>
                <c:pt idx="1154">
                  <c:v>4.4400000000000004</c:v>
                </c:pt>
                <c:pt idx="1155">
                  <c:v>4.42</c:v>
                </c:pt>
                <c:pt idx="1156">
                  <c:v>4.41</c:v>
                </c:pt>
                <c:pt idx="1157">
                  <c:v>4.42</c:v>
                </c:pt>
                <c:pt idx="1158">
                  <c:v>4.4450000000000003</c:v>
                </c:pt>
                <c:pt idx="1159">
                  <c:v>4.47</c:v>
                </c:pt>
                <c:pt idx="1160">
                  <c:v>4.3899999999999997</c:v>
                </c:pt>
                <c:pt idx="1161">
                  <c:v>4.34</c:v>
                </c:pt>
                <c:pt idx="1162">
                  <c:v>4.2699999999999996</c:v>
                </c:pt>
                <c:pt idx="1163">
                  <c:v>4.37</c:v>
                </c:pt>
                <c:pt idx="1164">
                  <c:v>4.22</c:v>
                </c:pt>
                <c:pt idx="1165">
                  <c:v>4.28</c:v>
                </c:pt>
                <c:pt idx="1166">
                  <c:v>4.18</c:v>
                </c:pt>
                <c:pt idx="1167">
                  <c:v>4.12</c:v>
                </c:pt>
                <c:pt idx="1168">
                  <c:v>4.1399999999999997</c:v>
                </c:pt>
                <c:pt idx="1169">
                  <c:v>4.2300000000000004</c:v>
                </c:pt>
                <c:pt idx="1170">
                  <c:v>4.2300000000000004</c:v>
                </c:pt>
                <c:pt idx="1171">
                  <c:v>4.2</c:v>
                </c:pt>
                <c:pt idx="1172">
                  <c:v>4.04</c:v>
                </c:pt>
                <c:pt idx="1173">
                  <c:v>3.92</c:v>
                </c:pt>
                <c:pt idx="1174">
                  <c:v>3.91</c:v>
                </c:pt>
                <c:pt idx="1175">
                  <c:v>3.95</c:v>
                </c:pt>
                <c:pt idx="1176">
                  <c:v>3.93</c:v>
                </c:pt>
                <c:pt idx="1177">
                  <c:v>3.86</c:v>
                </c:pt>
                <c:pt idx="1178">
                  <c:v>3.89</c:v>
                </c:pt>
                <c:pt idx="1179">
                  <c:v>3.9</c:v>
                </c:pt>
                <c:pt idx="1180">
                  <c:v>3.895</c:v>
                </c:pt>
                <c:pt idx="1181">
                  <c:v>3.89</c:v>
                </c:pt>
                <c:pt idx="1182">
                  <c:v>3.79</c:v>
                </c:pt>
                <c:pt idx="1183">
                  <c:v>3.84</c:v>
                </c:pt>
                <c:pt idx="1184">
                  <c:v>3.88</c:v>
                </c:pt>
                <c:pt idx="1185">
                  <c:v>3.915</c:v>
                </c:pt>
                <c:pt idx="1186">
                  <c:v>3.95</c:v>
                </c:pt>
                <c:pt idx="1187">
                  <c:v>3.91</c:v>
                </c:pt>
                <c:pt idx="1188">
                  <c:v>3.99</c:v>
                </c:pt>
                <c:pt idx="1189">
                  <c:v>4.05</c:v>
                </c:pt>
                <c:pt idx="1190">
                  <c:v>4.01</c:v>
                </c:pt>
                <c:pt idx="1191">
                  <c:v>4.0199999999999996</c:v>
                </c:pt>
                <c:pt idx="1192">
                  <c:v>4.04</c:v>
                </c:pt>
                <c:pt idx="1193">
                  <c:v>3.98</c:v>
                </c:pt>
                <c:pt idx="1194">
                  <c:v>3.96</c:v>
                </c:pt>
                <c:pt idx="1195">
                  <c:v>4.0150000000000006</c:v>
                </c:pt>
                <c:pt idx="1196">
                  <c:v>4.07</c:v>
                </c:pt>
              </c:numCache>
            </c:numRef>
          </c:yVal>
          <c:smooth val="0"/>
          <c:extLst>
            <c:ext xmlns:c16="http://schemas.microsoft.com/office/drawing/2014/chart" uri="{C3380CC4-5D6E-409C-BE32-E72D297353CC}">
              <c16:uniqueId val="{00000003-B192-2E41-8232-413284E7C538}"/>
            </c:ext>
          </c:extLst>
        </c:ser>
        <c:ser>
          <c:idx val="1"/>
          <c:order val="1"/>
          <c:tx>
            <c:v>Predicted Y</c:v>
          </c:tx>
          <c:spPr>
            <a:ln w="19050">
              <a:noFill/>
            </a:ln>
          </c:spPr>
          <c:xVal>
            <c:numRef>
              <c:f>'DGS10'!$F$13:$F$1209</c:f>
              <c:numCache>
                <c:formatCode>0.00</c:formatCode>
                <c:ptCount val="1197"/>
                <c:pt idx="0">
                  <c:v>2.09</c:v>
                </c:pt>
                <c:pt idx="1">
                  <c:v>2.09</c:v>
                </c:pt>
                <c:pt idx="2">
                  <c:v>2.06</c:v>
                </c:pt>
                <c:pt idx="3">
                  <c:v>2.0299999999999998</c:v>
                </c:pt>
                <c:pt idx="4">
                  <c:v>2.0099999999999998</c:v>
                </c:pt>
                <c:pt idx="5">
                  <c:v>2.0699999999999998</c:v>
                </c:pt>
                <c:pt idx="6">
                  <c:v>2.02</c:v>
                </c:pt>
                <c:pt idx="7">
                  <c:v>2</c:v>
                </c:pt>
                <c:pt idx="8">
                  <c:v>2.0499999999999998</c:v>
                </c:pt>
                <c:pt idx="9">
                  <c:v>2.0099999999999998</c:v>
                </c:pt>
                <c:pt idx="10">
                  <c:v>2</c:v>
                </c:pt>
                <c:pt idx="11">
                  <c:v>2.0299999999999998</c:v>
                </c:pt>
                <c:pt idx="12">
                  <c:v>1.98</c:v>
                </c:pt>
                <c:pt idx="13">
                  <c:v>1.96</c:v>
                </c:pt>
                <c:pt idx="14">
                  <c:v>2</c:v>
                </c:pt>
                <c:pt idx="15">
                  <c:v>2.04</c:v>
                </c:pt>
                <c:pt idx="16">
                  <c:v>2.0499999999999998</c:v>
                </c:pt>
                <c:pt idx="17">
                  <c:v>2.0699999999999998</c:v>
                </c:pt>
                <c:pt idx="18">
                  <c:v>2.0699999999999998</c:v>
                </c:pt>
                <c:pt idx="19">
                  <c:v>2.13</c:v>
                </c:pt>
                <c:pt idx="20">
                  <c:v>2.12</c:v>
                </c:pt>
                <c:pt idx="21">
                  <c:v>2.09</c:v>
                </c:pt>
                <c:pt idx="22">
                  <c:v>2.13</c:v>
                </c:pt>
                <c:pt idx="23">
                  <c:v>2.06</c:v>
                </c:pt>
                <c:pt idx="24">
                  <c:v>2.04</c:v>
                </c:pt>
                <c:pt idx="25">
                  <c:v>2.0499999999999998</c:v>
                </c:pt>
                <c:pt idx="26">
                  <c:v>2.0499999999999998</c:v>
                </c:pt>
                <c:pt idx="27">
                  <c:v>2.08</c:v>
                </c:pt>
                <c:pt idx="28">
                  <c:v>2.0499999999999998</c:v>
                </c:pt>
                <c:pt idx="29">
                  <c:v>2.08</c:v>
                </c:pt>
                <c:pt idx="30">
                  <c:v>2.08</c:v>
                </c:pt>
                <c:pt idx="31">
                  <c:v>2.06</c:v>
                </c:pt>
                <c:pt idx="32">
                  <c:v>2.06</c:v>
                </c:pt>
                <c:pt idx="33">
                  <c:v>2.02</c:v>
                </c:pt>
                <c:pt idx="34">
                  <c:v>1.9</c:v>
                </c:pt>
                <c:pt idx="35">
                  <c:v>1.86</c:v>
                </c:pt>
                <c:pt idx="36">
                  <c:v>1.75</c:v>
                </c:pt>
                <c:pt idx="37">
                  <c:v>1.73</c:v>
                </c:pt>
                <c:pt idx="38">
                  <c:v>1.71</c:v>
                </c:pt>
                <c:pt idx="39">
                  <c:v>1.72</c:v>
                </c:pt>
                <c:pt idx="40">
                  <c:v>1.74</c:v>
                </c:pt>
                <c:pt idx="41">
                  <c:v>1.65</c:v>
                </c:pt>
                <c:pt idx="42">
                  <c:v>1.68</c:v>
                </c:pt>
                <c:pt idx="43">
                  <c:v>1.59</c:v>
                </c:pt>
                <c:pt idx="44">
                  <c:v>1.52</c:v>
                </c:pt>
                <c:pt idx="45">
                  <c:v>1.55</c:v>
                </c:pt>
                <c:pt idx="46">
                  <c:v>1.6</c:v>
                </c:pt>
                <c:pt idx="47">
                  <c:v>1.55</c:v>
                </c:pt>
                <c:pt idx="48">
                  <c:v>1.59</c:v>
                </c:pt>
                <c:pt idx="49">
                  <c:v>1.62</c:v>
                </c:pt>
                <c:pt idx="50">
                  <c:v>1.52</c:v>
                </c:pt>
                <c:pt idx="51">
                  <c:v>1.54</c:v>
                </c:pt>
                <c:pt idx="52">
                  <c:v>1.49</c:v>
                </c:pt>
                <c:pt idx="53">
                  <c:v>1.47</c:v>
                </c:pt>
                <c:pt idx="54">
                  <c:v>1.5</c:v>
                </c:pt>
                <c:pt idx="55">
                  <c:v>1.5</c:v>
                </c:pt>
                <c:pt idx="56">
                  <c:v>1.4849999999999999</c:v>
                </c:pt>
                <c:pt idx="57">
                  <c:v>1.47</c:v>
                </c:pt>
                <c:pt idx="58">
                  <c:v>1.47</c:v>
                </c:pt>
                <c:pt idx="59">
                  <c:v>1.57</c:v>
                </c:pt>
                <c:pt idx="60">
                  <c:v>1.55</c:v>
                </c:pt>
                <c:pt idx="61">
                  <c:v>1.63</c:v>
                </c:pt>
                <c:pt idx="62">
                  <c:v>1.72</c:v>
                </c:pt>
                <c:pt idx="63">
                  <c:v>1.75</c:v>
                </c:pt>
                <c:pt idx="64">
                  <c:v>1.79</c:v>
                </c:pt>
                <c:pt idx="65">
                  <c:v>1.9</c:v>
                </c:pt>
                <c:pt idx="66">
                  <c:v>1.84</c:v>
                </c:pt>
                <c:pt idx="67">
                  <c:v>1.81</c:v>
                </c:pt>
                <c:pt idx="68">
                  <c:v>1.8</c:v>
                </c:pt>
                <c:pt idx="69">
                  <c:v>1.79</c:v>
                </c:pt>
                <c:pt idx="70">
                  <c:v>1.74</c:v>
                </c:pt>
                <c:pt idx="71">
                  <c:v>1.72</c:v>
                </c:pt>
                <c:pt idx="72">
                  <c:v>1.64</c:v>
                </c:pt>
                <c:pt idx="73">
                  <c:v>1.73</c:v>
                </c:pt>
                <c:pt idx="74">
                  <c:v>1.7</c:v>
                </c:pt>
                <c:pt idx="75">
                  <c:v>1.69</c:v>
                </c:pt>
                <c:pt idx="76">
                  <c:v>1.68</c:v>
                </c:pt>
                <c:pt idx="77">
                  <c:v>1.65</c:v>
                </c:pt>
                <c:pt idx="78">
                  <c:v>1.6</c:v>
                </c:pt>
                <c:pt idx="79">
                  <c:v>1.54</c:v>
                </c:pt>
                <c:pt idx="80">
                  <c:v>1.52</c:v>
                </c:pt>
                <c:pt idx="81">
                  <c:v>1.56</c:v>
                </c:pt>
                <c:pt idx="82">
                  <c:v>1.54</c:v>
                </c:pt>
                <c:pt idx="83">
                  <c:v>1.59</c:v>
                </c:pt>
                <c:pt idx="84">
                  <c:v>1.67</c:v>
                </c:pt>
                <c:pt idx="85">
                  <c:v>1.76</c:v>
                </c:pt>
                <c:pt idx="86">
                  <c:v>1.7650000000000001</c:v>
                </c:pt>
                <c:pt idx="87">
                  <c:v>1.77</c:v>
                </c:pt>
                <c:pt idx="88">
                  <c:v>1.75</c:v>
                </c:pt>
                <c:pt idx="89">
                  <c:v>1.76</c:v>
                </c:pt>
                <c:pt idx="90">
                  <c:v>1.76</c:v>
                </c:pt>
                <c:pt idx="91">
                  <c:v>1.8</c:v>
                </c:pt>
                <c:pt idx="92">
                  <c:v>1.78</c:v>
                </c:pt>
                <c:pt idx="93">
                  <c:v>1.77</c:v>
                </c:pt>
                <c:pt idx="94">
                  <c:v>1.77</c:v>
                </c:pt>
                <c:pt idx="95">
                  <c:v>1.8</c:v>
                </c:pt>
                <c:pt idx="96">
                  <c:v>1.85</c:v>
                </c:pt>
                <c:pt idx="97">
                  <c:v>1.84</c:v>
                </c:pt>
                <c:pt idx="98">
                  <c:v>1.78</c:v>
                </c:pt>
                <c:pt idx="99">
                  <c:v>1.69</c:v>
                </c:pt>
                <c:pt idx="100">
                  <c:v>1.73</c:v>
                </c:pt>
                <c:pt idx="101">
                  <c:v>1.79</c:v>
                </c:pt>
                <c:pt idx="102">
                  <c:v>1.86</c:v>
                </c:pt>
                <c:pt idx="103">
                  <c:v>1.81</c:v>
                </c:pt>
                <c:pt idx="104">
                  <c:v>1.92</c:v>
                </c:pt>
                <c:pt idx="105">
                  <c:v>1.94</c:v>
                </c:pt>
                <c:pt idx="106">
                  <c:v>1.93</c:v>
                </c:pt>
                <c:pt idx="107">
                  <c:v>1.92</c:v>
                </c:pt>
                <c:pt idx="108">
                  <c:v>1.88</c:v>
                </c:pt>
                <c:pt idx="109">
                  <c:v>1.82</c:v>
                </c:pt>
                <c:pt idx="110">
                  <c:v>1.84</c:v>
                </c:pt>
                <c:pt idx="111">
                  <c:v>1.81</c:v>
                </c:pt>
                <c:pt idx="112">
                  <c:v>1.79</c:v>
                </c:pt>
                <c:pt idx="113">
                  <c:v>1.73</c:v>
                </c:pt>
                <c:pt idx="114">
                  <c:v>1.77</c:v>
                </c:pt>
                <c:pt idx="115">
                  <c:v>1.77</c:v>
                </c:pt>
                <c:pt idx="116">
                  <c:v>1.76</c:v>
                </c:pt>
                <c:pt idx="117">
                  <c:v>1.74</c:v>
                </c:pt>
                <c:pt idx="118">
                  <c:v>1.77</c:v>
                </c:pt>
                <c:pt idx="119">
                  <c:v>1.7749999999999999</c:v>
                </c:pt>
                <c:pt idx="120">
                  <c:v>1.78</c:v>
                </c:pt>
                <c:pt idx="121">
                  <c:v>1.83</c:v>
                </c:pt>
                <c:pt idx="122">
                  <c:v>1.72</c:v>
                </c:pt>
                <c:pt idx="123">
                  <c:v>1.77</c:v>
                </c:pt>
                <c:pt idx="124">
                  <c:v>1.8</c:v>
                </c:pt>
                <c:pt idx="125">
                  <c:v>1.84</c:v>
                </c:pt>
                <c:pt idx="126">
                  <c:v>1.83</c:v>
                </c:pt>
                <c:pt idx="127">
                  <c:v>1.85</c:v>
                </c:pt>
                <c:pt idx="128">
                  <c:v>1.79</c:v>
                </c:pt>
                <c:pt idx="129">
                  <c:v>1.9</c:v>
                </c:pt>
                <c:pt idx="130">
                  <c:v>1.82</c:v>
                </c:pt>
                <c:pt idx="131">
                  <c:v>1.89</c:v>
                </c:pt>
                <c:pt idx="132">
                  <c:v>1.89</c:v>
                </c:pt>
                <c:pt idx="133">
                  <c:v>1.92</c:v>
                </c:pt>
                <c:pt idx="134">
                  <c:v>1.92</c:v>
                </c:pt>
                <c:pt idx="135">
                  <c:v>1.92</c:v>
                </c:pt>
                <c:pt idx="136">
                  <c:v>1.93</c:v>
                </c:pt>
                <c:pt idx="137">
                  <c:v>1.9</c:v>
                </c:pt>
                <c:pt idx="138">
                  <c:v>1.9</c:v>
                </c:pt>
                <c:pt idx="139">
                  <c:v>1.9</c:v>
                </c:pt>
                <c:pt idx="140">
                  <c:v>1.88</c:v>
                </c:pt>
                <c:pt idx="141">
                  <c:v>1.9</c:v>
                </c:pt>
                <c:pt idx="142">
                  <c:v>1.92</c:v>
                </c:pt>
                <c:pt idx="143">
                  <c:v>1.9</c:v>
                </c:pt>
                <c:pt idx="144">
                  <c:v>1.88</c:v>
                </c:pt>
                <c:pt idx="145">
                  <c:v>1.8</c:v>
                </c:pt>
                <c:pt idx="146">
                  <c:v>1.81</c:v>
                </c:pt>
                <c:pt idx="147">
                  <c:v>1.83</c:v>
                </c:pt>
                <c:pt idx="148">
                  <c:v>1.87</c:v>
                </c:pt>
                <c:pt idx="149">
                  <c:v>1.85</c:v>
                </c:pt>
                <c:pt idx="150">
                  <c:v>1.83</c:v>
                </c:pt>
                <c:pt idx="151">
                  <c:v>1.85</c:v>
                </c:pt>
                <c:pt idx="152">
                  <c:v>1.82</c:v>
                </c:pt>
                <c:pt idx="153">
                  <c:v>1.79</c:v>
                </c:pt>
                <c:pt idx="154">
                  <c:v>1.81</c:v>
                </c:pt>
                <c:pt idx="155">
                  <c:v>1.84</c:v>
                </c:pt>
                <c:pt idx="156">
                  <c:v>1.81</c:v>
                </c:pt>
                <c:pt idx="157">
                  <c:v>1.78</c:v>
                </c:pt>
                <c:pt idx="158">
                  <c:v>1.77</c:v>
                </c:pt>
                <c:pt idx="159">
                  <c:v>1.74</c:v>
                </c:pt>
                <c:pt idx="160">
                  <c:v>1.7</c:v>
                </c:pt>
                <c:pt idx="161">
                  <c:v>1.61</c:v>
                </c:pt>
                <c:pt idx="162">
                  <c:v>1.65</c:v>
                </c:pt>
                <c:pt idx="163">
                  <c:v>1.6</c:v>
                </c:pt>
                <c:pt idx="164">
                  <c:v>1.57</c:v>
                </c:pt>
                <c:pt idx="165">
                  <c:v>1.51</c:v>
                </c:pt>
                <c:pt idx="166">
                  <c:v>1.54</c:v>
                </c:pt>
                <c:pt idx="167">
                  <c:v>1.61</c:v>
                </c:pt>
                <c:pt idx="168">
                  <c:v>1.66</c:v>
                </c:pt>
                <c:pt idx="169">
                  <c:v>1.65</c:v>
                </c:pt>
                <c:pt idx="170">
                  <c:v>1.59</c:v>
                </c:pt>
                <c:pt idx="171">
                  <c:v>1.56</c:v>
                </c:pt>
                <c:pt idx="172">
                  <c:v>1.59</c:v>
                </c:pt>
                <c:pt idx="173">
                  <c:v>1.62</c:v>
                </c:pt>
                <c:pt idx="174">
                  <c:v>1.61</c:v>
                </c:pt>
                <c:pt idx="175">
                  <c:v>1.59</c:v>
                </c:pt>
                <c:pt idx="176">
                  <c:v>1.57</c:v>
                </c:pt>
                <c:pt idx="177">
                  <c:v>1.55</c:v>
                </c:pt>
                <c:pt idx="178">
                  <c:v>1.56</c:v>
                </c:pt>
                <c:pt idx="179">
                  <c:v>1.52</c:v>
                </c:pt>
                <c:pt idx="180">
                  <c:v>1.46</c:v>
                </c:pt>
                <c:pt idx="181">
                  <c:v>1.38</c:v>
                </c:pt>
                <c:pt idx="182">
                  <c:v>1.33</c:v>
                </c:pt>
                <c:pt idx="183">
                  <c:v>1.33</c:v>
                </c:pt>
                <c:pt idx="184">
                  <c:v>1.3</c:v>
                </c:pt>
                <c:pt idx="185">
                  <c:v>1.1299999999999999</c:v>
                </c:pt>
                <c:pt idx="186">
                  <c:v>1.1000000000000001</c:v>
                </c:pt>
                <c:pt idx="187">
                  <c:v>1.02</c:v>
                </c:pt>
                <c:pt idx="188">
                  <c:v>1.02</c:v>
                </c:pt>
                <c:pt idx="189">
                  <c:v>0.92</c:v>
                </c:pt>
                <c:pt idx="190">
                  <c:v>0.74</c:v>
                </c:pt>
                <c:pt idx="191">
                  <c:v>0.54</c:v>
                </c:pt>
                <c:pt idx="192">
                  <c:v>0.76</c:v>
                </c:pt>
                <c:pt idx="193">
                  <c:v>0.82</c:v>
                </c:pt>
                <c:pt idx="194">
                  <c:v>0.88</c:v>
                </c:pt>
                <c:pt idx="195">
                  <c:v>0.94</c:v>
                </c:pt>
                <c:pt idx="196">
                  <c:v>0.73</c:v>
                </c:pt>
                <c:pt idx="197">
                  <c:v>1.02</c:v>
                </c:pt>
                <c:pt idx="198">
                  <c:v>1.18</c:v>
                </c:pt>
                <c:pt idx="199">
                  <c:v>1.1200000000000001</c:v>
                </c:pt>
                <c:pt idx="200">
                  <c:v>0.92</c:v>
                </c:pt>
                <c:pt idx="201">
                  <c:v>0.76</c:v>
                </c:pt>
                <c:pt idx="202">
                  <c:v>0.84</c:v>
                </c:pt>
                <c:pt idx="203">
                  <c:v>0.88</c:v>
                </c:pt>
                <c:pt idx="204">
                  <c:v>0.83</c:v>
                </c:pt>
                <c:pt idx="205">
                  <c:v>0.72</c:v>
                </c:pt>
                <c:pt idx="206">
                  <c:v>0.7</c:v>
                </c:pt>
                <c:pt idx="207">
                  <c:v>0.7</c:v>
                </c:pt>
                <c:pt idx="208">
                  <c:v>0.62</c:v>
                </c:pt>
                <c:pt idx="209">
                  <c:v>0.63</c:v>
                </c:pt>
                <c:pt idx="210">
                  <c:v>0.62</c:v>
                </c:pt>
                <c:pt idx="211">
                  <c:v>0.67</c:v>
                </c:pt>
                <c:pt idx="212">
                  <c:v>0.75</c:v>
                </c:pt>
                <c:pt idx="213">
                  <c:v>0.77</c:v>
                </c:pt>
                <c:pt idx="214">
                  <c:v>0.73</c:v>
                </c:pt>
                <c:pt idx="215">
                  <c:v>0.745</c:v>
                </c:pt>
                <c:pt idx="216">
                  <c:v>0.76</c:v>
                </c:pt>
                <c:pt idx="217">
                  <c:v>0.76</c:v>
                </c:pt>
                <c:pt idx="218">
                  <c:v>0.63</c:v>
                </c:pt>
                <c:pt idx="219">
                  <c:v>0.61</c:v>
                </c:pt>
                <c:pt idx="220">
                  <c:v>0.65</c:v>
                </c:pt>
                <c:pt idx="221">
                  <c:v>0.63</c:v>
                </c:pt>
                <c:pt idx="222">
                  <c:v>0.57999999999999996</c:v>
                </c:pt>
                <c:pt idx="223">
                  <c:v>0.63</c:v>
                </c:pt>
                <c:pt idx="224">
                  <c:v>0.61</c:v>
                </c:pt>
                <c:pt idx="225">
                  <c:v>0.6</c:v>
                </c:pt>
                <c:pt idx="226">
                  <c:v>0.67</c:v>
                </c:pt>
                <c:pt idx="227">
                  <c:v>0.62</c:v>
                </c:pt>
                <c:pt idx="228">
                  <c:v>0.63</c:v>
                </c:pt>
                <c:pt idx="229">
                  <c:v>0.64</c:v>
                </c:pt>
                <c:pt idx="230">
                  <c:v>0.64</c:v>
                </c:pt>
                <c:pt idx="231">
                  <c:v>0.64</c:v>
                </c:pt>
                <c:pt idx="232">
                  <c:v>0.66</c:v>
                </c:pt>
                <c:pt idx="233">
                  <c:v>0.72</c:v>
                </c:pt>
                <c:pt idx="234">
                  <c:v>0.63</c:v>
                </c:pt>
                <c:pt idx="235">
                  <c:v>0.69</c:v>
                </c:pt>
                <c:pt idx="236">
                  <c:v>0.73</c:v>
                </c:pt>
                <c:pt idx="237">
                  <c:v>0.69</c:v>
                </c:pt>
                <c:pt idx="238">
                  <c:v>0.64</c:v>
                </c:pt>
                <c:pt idx="239">
                  <c:v>0.63</c:v>
                </c:pt>
                <c:pt idx="240">
                  <c:v>0.64</c:v>
                </c:pt>
                <c:pt idx="241">
                  <c:v>0.73</c:v>
                </c:pt>
                <c:pt idx="242">
                  <c:v>0.7</c:v>
                </c:pt>
                <c:pt idx="243">
                  <c:v>0.68</c:v>
                </c:pt>
                <c:pt idx="244">
                  <c:v>0.68</c:v>
                </c:pt>
                <c:pt idx="245">
                  <c:v>0.66</c:v>
                </c:pt>
                <c:pt idx="246">
                  <c:v>0.67500000000000004</c:v>
                </c:pt>
                <c:pt idx="247">
                  <c:v>0.69</c:v>
                </c:pt>
                <c:pt idx="248">
                  <c:v>0.68</c:v>
                </c:pt>
                <c:pt idx="249">
                  <c:v>0.7</c:v>
                </c:pt>
                <c:pt idx="250">
                  <c:v>0.65</c:v>
                </c:pt>
                <c:pt idx="251">
                  <c:v>0.66</c:v>
                </c:pt>
                <c:pt idx="252">
                  <c:v>0.68</c:v>
                </c:pt>
                <c:pt idx="253">
                  <c:v>0.77</c:v>
                </c:pt>
                <c:pt idx="254">
                  <c:v>0.82</c:v>
                </c:pt>
                <c:pt idx="255">
                  <c:v>0.91</c:v>
                </c:pt>
                <c:pt idx="256">
                  <c:v>0.88</c:v>
                </c:pt>
                <c:pt idx="257">
                  <c:v>0.84</c:v>
                </c:pt>
                <c:pt idx="258">
                  <c:v>0.75</c:v>
                </c:pt>
                <c:pt idx="259">
                  <c:v>0.66</c:v>
                </c:pt>
                <c:pt idx="260">
                  <c:v>0.71</c:v>
                </c:pt>
                <c:pt idx="261">
                  <c:v>0.71</c:v>
                </c:pt>
                <c:pt idx="262">
                  <c:v>0.75</c:v>
                </c:pt>
                <c:pt idx="263">
                  <c:v>0.74</c:v>
                </c:pt>
                <c:pt idx="264">
                  <c:v>0.71</c:v>
                </c:pt>
                <c:pt idx="265">
                  <c:v>0.7</c:v>
                </c:pt>
                <c:pt idx="266">
                  <c:v>0.71</c:v>
                </c:pt>
                <c:pt idx="267">
                  <c:v>0.72</c:v>
                </c:pt>
                <c:pt idx="268">
                  <c:v>0.69</c:v>
                </c:pt>
                <c:pt idx="269">
                  <c:v>0.68</c:v>
                </c:pt>
                <c:pt idx="270">
                  <c:v>0.64</c:v>
                </c:pt>
                <c:pt idx="271">
                  <c:v>0.64</c:v>
                </c:pt>
                <c:pt idx="272">
                  <c:v>0.66</c:v>
                </c:pt>
                <c:pt idx="273">
                  <c:v>0.69</c:v>
                </c:pt>
                <c:pt idx="274">
                  <c:v>0.68</c:v>
                </c:pt>
                <c:pt idx="275">
                  <c:v>0.68500000000000005</c:v>
                </c:pt>
                <c:pt idx="276">
                  <c:v>0.69</c:v>
                </c:pt>
                <c:pt idx="277">
                  <c:v>0.65</c:v>
                </c:pt>
                <c:pt idx="278">
                  <c:v>0.67</c:v>
                </c:pt>
                <c:pt idx="279">
                  <c:v>0.62</c:v>
                </c:pt>
                <c:pt idx="280">
                  <c:v>0.65</c:v>
                </c:pt>
                <c:pt idx="281">
                  <c:v>0.64</c:v>
                </c:pt>
                <c:pt idx="282">
                  <c:v>0.63</c:v>
                </c:pt>
                <c:pt idx="283">
                  <c:v>0.64</c:v>
                </c:pt>
                <c:pt idx="284">
                  <c:v>0.62</c:v>
                </c:pt>
                <c:pt idx="285">
                  <c:v>0.64</c:v>
                </c:pt>
                <c:pt idx="286">
                  <c:v>0.62</c:v>
                </c:pt>
                <c:pt idx="287">
                  <c:v>0.61</c:v>
                </c:pt>
                <c:pt idx="288">
                  <c:v>0.6</c:v>
                </c:pt>
                <c:pt idx="289">
                  <c:v>0.59</c:v>
                </c:pt>
                <c:pt idx="290">
                  <c:v>0.59</c:v>
                </c:pt>
                <c:pt idx="291">
                  <c:v>0.62</c:v>
                </c:pt>
                <c:pt idx="292">
                  <c:v>0.59</c:v>
                </c:pt>
                <c:pt idx="293">
                  <c:v>0.57999999999999996</c:v>
                </c:pt>
                <c:pt idx="294">
                  <c:v>0.55000000000000004</c:v>
                </c:pt>
                <c:pt idx="295">
                  <c:v>0.55000000000000004</c:v>
                </c:pt>
                <c:pt idx="296">
                  <c:v>0.56000000000000005</c:v>
                </c:pt>
                <c:pt idx="297">
                  <c:v>0.52</c:v>
                </c:pt>
                <c:pt idx="298">
                  <c:v>0.55000000000000004</c:v>
                </c:pt>
                <c:pt idx="299">
                  <c:v>0.55000000000000004</c:v>
                </c:pt>
                <c:pt idx="300">
                  <c:v>0.56999999999999995</c:v>
                </c:pt>
                <c:pt idx="301">
                  <c:v>0.59</c:v>
                </c:pt>
                <c:pt idx="302">
                  <c:v>0.64</c:v>
                </c:pt>
                <c:pt idx="303">
                  <c:v>0.69</c:v>
                </c:pt>
                <c:pt idx="304">
                  <c:v>0.71</c:v>
                </c:pt>
                <c:pt idx="305">
                  <c:v>0.71</c:v>
                </c:pt>
                <c:pt idx="306">
                  <c:v>0.69</c:v>
                </c:pt>
                <c:pt idx="307">
                  <c:v>0.67</c:v>
                </c:pt>
                <c:pt idx="308">
                  <c:v>0.68</c:v>
                </c:pt>
                <c:pt idx="309">
                  <c:v>0.65</c:v>
                </c:pt>
                <c:pt idx="310">
                  <c:v>0.64</c:v>
                </c:pt>
                <c:pt idx="311">
                  <c:v>0.65</c:v>
                </c:pt>
                <c:pt idx="312">
                  <c:v>0.69</c:v>
                </c:pt>
                <c:pt idx="313">
                  <c:v>0.69</c:v>
                </c:pt>
                <c:pt idx="314">
                  <c:v>0.74</c:v>
                </c:pt>
                <c:pt idx="315">
                  <c:v>0.74</c:v>
                </c:pt>
                <c:pt idx="316">
                  <c:v>0.72</c:v>
                </c:pt>
                <c:pt idx="317">
                  <c:v>0.68</c:v>
                </c:pt>
                <c:pt idx="318">
                  <c:v>0.66</c:v>
                </c:pt>
                <c:pt idx="319">
                  <c:v>0.63</c:v>
                </c:pt>
                <c:pt idx="320">
                  <c:v>0.72</c:v>
                </c:pt>
                <c:pt idx="321">
                  <c:v>0.70499999999999996</c:v>
                </c:pt>
                <c:pt idx="322">
                  <c:v>0.69</c:v>
                </c:pt>
                <c:pt idx="323">
                  <c:v>0.71</c:v>
                </c:pt>
                <c:pt idx="324">
                  <c:v>0.68</c:v>
                </c:pt>
                <c:pt idx="325">
                  <c:v>0.67</c:v>
                </c:pt>
                <c:pt idx="326">
                  <c:v>0.68</c:v>
                </c:pt>
                <c:pt idx="327">
                  <c:v>0.68</c:v>
                </c:pt>
                <c:pt idx="328">
                  <c:v>0.69</c:v>
                </c:pt>
                <c:pt idx="329">
                  <c:v>0.69</c:v>
                </c:pt>
                <c:pt idx="330">
                  <c:v>0.7</c:v>
                </c:pt>
                <c:pt idx="331">
                  <c:v>0.68</c:v>
                </c:pt>
                <c:pt idx="332">
                  <c:v>0.68</c:v>
                </c:pt>
                <c:pt idx="333">
                  <c:v>0.68</c:v>
                </c:pt>
                <c:pt idx="334">
                  <c:v>0.67</c:v>
                </c:pt>
                <c:pt idx="335">
                  <c:v>0.66</c:v>
                </c:pt>
                <c:pt idx="336">
                  <c:v>0.67</c:v>
                </c:pt>
                <c:pt idx="337">
                  <c:v>0.66</c:v>
                </c:pt>
                <c:pt idx="338">
                  <c:v>0.69</c:v>
                </c:pt>
                <c:pt idx="339">
                  <c:v>0.68</c:v>
                </c:pt>
                <c:pt idx="340">
                  <c:v>0.7</c:v>
                </c:pt>
                <c:pt idx="341">
                  <c:v>0.78</c:v>
                </c:pt>
                <c:pt idx="342">
                  <c:v>0.76</c:v>
                </c:pt>
                <c:pt idx="343">
                  <c:v>0.81</c:v>
                </c:pt>
                <c:pt idx="344">
                  <c:v>0.78</c:v>
                </c:pt>
                <c:pt idx="345">
                  <c:v>0.79</c:v>
                </c:pt>
                <c:pt idx="346">
                  <c:v>0.76500000000000001</c:v>
                </c:pt>
                <c:pt idx="347">
                  <c:v>0.74</c:v>
                </c:pt>
                <c:pt idx="348">
                  <c:v>0.73</c:v>
                </c:pt>
                <c:pt idx="349">
                  <c:v>0.74</c:v>
                </c:pt>
                <c:pt idx="350">
                  <c:v>0.76</c:v>
                </c:pt>
                <c:pt idx="351">
                  <c:v>0.78</c:v>
                </c:pt>
                <c:pt idx="352">
                  <c:v>0.81</c:v>
                </c:pt>
                <c:pt idx="353">
                  <c:v>0.83</c:v>
                </c:pt>
                <c:pt idx="354">
                  <c:v>0.87</c:v>
                </c:pt>
                <c:pt idx="355">
                  <c:v>0.85</c:v>
                </c:pt>
                <c:pt idx="356">
                  <c:v>0.81</c:v>
                </c:pt>
                <c:pt idx="357">
                  <c:v>0.79</c:v>
                </c:pt>
                <c:pt idx="358">
                  <c:v>0.79</c:v>
                </c:pt>
                <c:pt idx="359">
                  <c:v>0.85</c:v>
                </c:pt>
                <c:pt idx="360">
                  <c:v>0.88</c:v>
                </c:pt>
                <c:pt idx="361">
                  <c:v>0.87</c:v>
                </c:pt>
                <c:pt idx="362">
                  <c:v>0.9</c:v>
                </c:pt>
                <c:pt idx="363">
                  <c:v>0.78</c:v>
                </c:pt>
                <c:pt idx="364">
                  <c:v>0.79</c:v>
                </c:pt>
                <c:pt idx="365">
                  <c:v>0.83</c:v>
                </c:pt>
                <c:pt idx="366">
                  <c:v>0.96</c:v>
                </c:pt>
                <c:pt idx="367">
                  <c:v>0.98</c:v>
                </c:pt>
                <c:pt idx="368">
                  <c:v>0.92999999999999994</c:v>
                </c:pt>
                <c:pt idx="369">
                  <c:v>0.88</c:v>
                </c:pt>
                <c:pt idx="370">
                  <c:v>0.89</c:v>
                </c:pt>
                <c:pt idx="371">
                  <c:v>0.91</c:v>
                </c:pt>
                <c:pt idx="372">
                  <c:v>0.87</c:v>
                </c:pt>
                <c:pt idx="373">
                  <c:v>0.88</c:v>
                </c:pt>
                <c:pt idx="374">
                  <c:v>0.86</c:v>
                </c:pt>
                <c:pt idx="375">
                  <c:v>0.83</c:v>
                </c:pt>
                <c:pt idx="376">
                  <c:v>0.86</c:v>
                </c:pt>
                <c:pt idx="377">
                  <c:v>0.88</c:v>
                </c:pt>
                <c:pt idx="378">
                  <c:v>0.88</c:v>
                </c:pt>
                <c:pt idx="379">
                  <c:v>0.86</c:v>
                </c:pt>
                <c:pt idx="380">
                  <c:v>0.84</c:v>
                </c:pt>
                <c:pt idx="381">
                  <c:v>0.84</c:v>
                </c:pt>
                <c:pt idx="382">
                  <c:v>0.92</c:v>
                </c:pt>
                <c:pt idx="383">
                  <c:v>0.95</c:v>
                </c:pt>
                <c:pt idx="384">
                  <c:v>0.92</c:v>
                </c:pt>
                <c:pt idx="385">
                  <c:v>0.97</c:v>
                </c:pt>
                <c:pt idx="386">
                  <c:v>0.94</c:v>
                </c:pt>
                <c:pt idx="387">
                  <c:v>0.92</c:v>
                </c:pt>
                <c:pt idx="388">
                  <c:v>0.95</c:v>
                </c:pt>
                <c:pt idx="389">
                  <c:v>0.92</c:v>
                </c:pt>
                <c:pt idx="390">
                  <c:v>0.9</c:v>
                </c:pt>
                <c:pt idx="391">
                  <c:v>0.9</c:v>
                </c:pt>
                <c:pt idx="392">
                  <c:v>0.92</c:v>
                </c:pt>
                <c:pt idx="393">
                  <c:v>0.92</c:v>
                </c:pt>
                <c:pt idx="394">
                  <c:v>0.94</c:v>
                </c:pt>
                <c:pt idx="395">
                  <c:v>0.95</c:v>
                </c:pt>
                <c:pt idx="396">
                  <c:v>0.95</c:v>
                </c:pt>
                <c:pt idx="397">
                  <c:v>0.93</c:v>
                </c:pt>
                <c:pt idx="398">
                  <c:v>0.96</c:v>
                </c:pt>
                <c:pt idx="399">
                  <c:v>0.94</c:v>
                </c:pt>
                <c:pt idx="400">
                  <c:v>0.94</c:v>
                </c:pt>
                <c:pt idx="401">
                  <c:v>0.94</c:v>
                </c:pt>
                <c:pt idx="402">
                  <c:v>0.94</c:v>
                </c:pt>
                <c:pt idx="403">
                  <c:v>0.93</c:v>
                </c:pt>
                <c:pt idx="404">
                  <c:v>0.93</c:v>
                </c:pt>
                <c:pt idx="405">
                  <c:v>0.93</c:v>
                </c:pt>
                <c:pt idx="406">
                  <c:v>0.93</c:v>
                </c:pt>
                <c:pt idx="407">
                  <c:v>0.96</c:v>
                </c:pt>
                <c:pt idx="408">
                  <c:v>1.04</c:v>
                </c:pt>
                <c:pt idx="409">
                  <c:v>1.08</c:v>
                </c:pt>
                <c:pt idx="410">
                  <c:v>1.1299999999999999</c:v>
                </c:pt>
                <c:pt idx="411">
                  <c:v>1.1499999999999999</c:v>
                </c:pt>
                <c:pt idx="412">
                  <c:v>1.1499999999999999</c:v>
                </c:pt>
                <c:pt idx="413">
                  <c:v>1.1000000000000001</c:v>
                </c:pt>
                <c:pt idx="414">
                  <c:v>1.1499999999999999</c:v>
                </c:pt>
                <c:pt idx="415">
                  <c:v>1.1100000000000001</c:v>
                </c:pt>
                <c:pt idx="416">
                  <c:v>1.105</c:v>
                </c:pt>
                <c:pt idx="417">
                  <c:v>1.1000000000000001</c:v>
                </c:pt>
                <c:pt idx="418">
                  <c:v>1.1000000000000001</c:v>
                </c:pt>
                <c:pt idx="419">
                  <c:v>1.1200000000000001</c:v>
                </c:pt>
                <c:pt idx="420">
                  <c:v>1.1000000000000001</c:v>
                </c:pt>
                <c:pt idx="421">
                  <c:v>1.05</c:v>
                </c:pt>
                <c:pt idx="422">
                  <c:v>1.05</c:v>
                </c:pt>
                <c:pt idx="423">
                  <c:v>1.04</c:v>
                </c:pt>
                <c:pt idx="424">
                  <c:v>1.07</c:v>
                </c:pt>
                <c:pt idx="425">
                  <c:v>1.1100000000000001</c:v>
                </c:pt>
                <c:pt idx="426">
                  <c:v>1.0900000000000001</c:v>
                </c:pt>
                <c:pt idx="427">
                  <c:v>1.1200000000000001</c:v>
                </c:pt>
                <c:pt idx="428">
                  <c:v>1.1499999999999999</c:v>
                </c:pt>
                <c:pt idx="429">
                  <c:v>1.1499999999999999</c:v>
                </c:pt>
                <c:pt idx="430">
                  <c:v>1.19</c:v>
                </c:pt>
                <c:pt idx="431">
                  <c:v>1.19</c:v>
                </c:pt>
                <c:pt idx="432">
                  <c:v>1.18</c:v>
                </c:pt>
                <c:pt idx="433">
                  <c:v>1.1499999999999999</c:v>
                </c:pt>
                <c:pt idx="434">
                  <c:v>1.1599999999999999</c:v>
                </c:pt>
                <c:pt idx="435">
                  <c:v>1.2</c:v>
                </c:pt>
                <c:pt idx="436">
                  <c:v>1.25</c:v>
                </c:pt>
                <c:pt idx="437">
                  <c:v>1.3</c:v>
                </c:pt>
                <c:pt idx="438">
                  <c:v>1.29</c:v>
                </c:pt>
                <c:pt idx="439">
                  <c:v>1.29</c:v>
                </c:pt>
                <c:pt idx="440">
                  <c:v>1.34</c:v>
                </c:pt>
                <c:pt idx="441">
                  <c:v>1.37</c:v>
                </c:pt>
                <c:pt idx="442">
                  <c:v>1.37</c:v>
                </c:pt>
                <c:pt idx="443">
                  <c:v>1.38</c:v>
                </c:pt>
                <c:pt idx="444">
                  <c:v>1.54</c:v>
                </c:pt>
                <c:pt idx="445">
                  <c:v>1.44</c:v>
                </c:pt>
                <c:pt idx="446">
                  <c:v>1.45</c:v>
                </c:pt>
                <c:pt idx="447">
                  <c:v>1.42</c:v>
                </c:pt>
                <c:pt idx="448">
                  <c:v>1.47</c:v>
                </c:pt>
                <c:pt idx="449">
                  <c:v>1.54</c:v>
                </c:pt>
                <c:pt idx="450">
                  <c:v>1.56</c:v>
                </c:pt>
                <c:pt idx="451">
                  <c:v>1.59</c:v>
                </c:pt>
                <c:pt idx="452">
                  <c:v>1.55</c:v>
                </c:pt>
                <c:pt idx="453">
                  <c:v>1.53</c:v>
                </c:pt>
                <c:pt idx="454">
                  <c:v>1.54</c:v>
                </c:pt>
                <c:pt idx="455">
                  <c:v>1.64</c:v>
                </c:pt>
                <c:pt idx="456">
                  <c:v>1.62</c:v>
                </c:pt>
                <c:pt idx="457">
                  <c:v>1.62</c:v>
                </c:pt>
                <c:pt idx="458">
                  <c:v>1.63</c:v>
                </c:pt>
                <c:pt idx="459">
                  <c:v>1.71</c:v>
                </c:pt>
                <c:pt idx="460">
                  <c:v>1.74</c:v>
                </c:pt>
                <c:pt idx="461">
                  <c:v>1.69</c:v>
                </c:pt>
                <c:pt idx="462">
                  <c:v>1.63</c:v>
                </c:pt>
                <c:pt idx="463">
                  <c:v>1.62</c:v>
                </c:pt>
                <c:pt idx="464">
                  <c:v>1.63</c:v>
                </c:pt>
                <c:pt idx="465">
                  <c:v>1.67</c:v>
                </c:pt>
                <c:pt idx="466">
                  <c:v>1.73</c:v>
                </c:pt>
                <c:pt idx="467">
                  <c:v>1.73</c:v>
                </c:pt>
                <c:pt idx="468">
                  <c:v>1.74</c:v>
                </c:pt>
                <c:pt idx="469">
                  <c:v>1.69</c:v>
                </c:pt>
                <c:pt idx="470">
                  <c:v>1.72</c:v>
                </c:pt>
                <c:pt idx="471">
                  <c:v>1.73</c:v>
                </c:pt>
                <c:pt idx="472">
                  <c:v>1.67</c:v>
                </c:pt>
                <c:pt idx="473">
                  <c:v>1.68</c:v>
                </c:pt>
                <c:pt idx="474">
                  <c:v>1.64</c:v>
                </c:pt>
                <c:pt idx="475">
                  <c:v>1.67</c:v>
                </c:pt>
                <c:pt idx="476">
                  <c:v>1.69</c:v>
                </c:pt>
                <c:pt idx="477">
                  <c:v>1.64</c:v>
                </c:pt>
                <c:pt idx="478">
                  <c:v>1.64</c:v>
                </c:pt>
                <c:pt idx="479">
                  <c:v>1.56</c:v>
                </c:pt>
                <c:pt idx="480">
                  <c:v>1.59</c:v>
                </c:pt>
                <c:pt idx="481">
                  <c:v>1.61</c:v>
                </c:pt>
                <c:pt idx="482">
                  <c:v>1.58</c:v>
                </c:pt>
                <c:pt idx="483">
                  <c:v>1.57</c:v>
                </c:pt>
                <c:pt idx="484">
                  <c:v>1.57</c:v>
                </c:pt>
                <c:pt idx="485">
                  <c:v>1.58</c:v>
                </c:pt>
                <c:pt idx="486">
                  <c:v>1.58</c:v>
                </c:pt>
                <c:pt idx="487">
                  <c:v>1.63</c:v>
                </c:pt>
                <c:pt idx="488">
                  <c:v>1.63</c:v>
                </c:pt>
                <c:pt idx="489">
                  <c:v>1.65</c:v>
                </c:pt>
                <c:pt idx="490">
                  <c:v>1.65</c:v>
                </c:pt>
                <c:pt idx="491">
                  <c:v>1.63</c:v>
                </c:pt>
                <c:pt idx="492">
                  <c:v>1.61</c:v>
                </c:pt>
                <c:pt idx="493">
                  <c:v>1.59</c:v>
                </c:pt>
                <c:pt idx="494">
                  <c:v>1.58</c:v>
                </c:pt>
                <c:pt idx="495">
                  <c:v>1.6</c:v>
                </c:pt>
                <c:pt idx="496">
                  <c:v>1.63</c:v>
                </c:pt>
                <c:pt idx="497">
                  <c:v>1.64</c:v>
                </c:pt>
                <c:pt idx="498">
                  <c:v>1.69</c:v>
                </c:pt>
                <c:pt idx="499">
                  <c:v>1.66</c:v>
                </c:pt>
                <c:pt idx="500">
                  <c:v>1.63</c:v>
                </c:pt>
                <c:pt idx="501">
                  <c:v>1.64</c:v>
                </c:pt>
                <c:pt idx="502">
                  <c:v>1.64</c:v>
                </c:pt>
                <c:pt idx="503">
                  <c:v>1.68</c:v>
                </c:pt>
                <c:pt idx="504">
                  <c:v>1.63</c:v>
                </c:pt>
                <c:pt idx="505">
                  <c:v>1.63</c:v>
                </c:pt>
                <c:pt idx="506">
                  <c:v>1.61</c:v>
                </c:pt>
                <c:pt idx="507">
                  <c:v>1.56</c:v>
                </c:pt>
                <c:pt idx="508">
                  <c:v>1.58</c:v>
                </c:pt>
                <c:pt idx="509">
                  <c:v>1.61</c:v>
                </c:pt>
                <c:pt idx="510">
                  <c:v>1.58</c:v>
                </c:pt>
                <c:pt idx="511">
                  <c:v>1.6</c:v>
                </c:pt>
                <c:pt idx="512">
                  <c:v>1.62</c:v>
                </c:pt>
                <c:pt idx="513">
                  <c:v>1.59</c:v>
                </c:pt>
                <c:pt idx="514">
                  <c:v>1.63</c:v>
                </c:pt>
                <c:pt idx="515">
                  <c:v>1.56</c:v>
                </c:pt>
                <c:pt idx="516">
                  <c:v>1.57</c:v>
                </c:pt>
                <c:pt idx="517">
                  <c:v>1.53</c:v>
                </c:pt>
                <c:pt idx="518">
                  <c:v>1.5</c:v>
                </c:pt>
                <c:pt idx="519">
                  <c:v>1.45</c:v>
                </c:pt>
                <c:pt idx="520">
                  <c:v>1.47</c:v>
                </c:pt>
                <c:pt idx="521">
                  <c:v>1.51</c:v>
                </c:pt>
                <c:pt idx="522">
                  <c:v>1.51</c:v>
                </c:pt>
                <c:pt idx="523">
                  <c:v>1.57</c:v>
                </c:pt>
                <c:pt idx="524">
                  <c:v>1.52</c:v>
                </c:pt>
                <c:pt idx="525">
                  <c:v>1.45</c:v>
                </c:pt>
                <c:pt idx="526">
                  <c:v>1.5</c:v>
                </c:pt>
                <c:pt idx="527">
                  <c:v>1.48</c:v>
                </c:pt>
                <c:pt idx="528">
                  <c:v>1.5</c:v>
                </c:pt>
                <c:pt idx="529">
                  <c:v>1.49</c:v>
                </c:pt>
                <c:pt idx="530">
                  <c:v>1.54</c:v>
                </c:pt>
                <c:pt idx="531">
                  <c:v>1.49</c:v>
                </c:pt>
                <c:pt idx="532">
                  <c:v>1.49</c:v>
                </c:pt>
                <c:pt idx="533">
                  <c:v>1.45</c:v>
                </c:pt>
                <c:pt idx="534">
                  <c:v>1.48</c:v>
                </c:pt>
                <c:pt idx="535">
                  <c:v>1.44</c:v>
                </c:pt>
                <c:pt idx="536">
                  <c:v>1.405</c:v>
                </c:pt>
                <c:pt idx="537">
                  <c:v>1.37</c:v>
                </c:pt>
                <c:pt idx="538">
                  <c:v>1.33</c:v>
                </c:pt>
                <c:pt idx="539">
                  <c:v>1.3</c:v>
                </c:pt>
                <c:pt idx="540">
                  <c:v>1.37</c:v>
                </c:pt>
                <c:pt idx="541">
                  <c:v>1.38</c:v>
                </c:pt>
                <c:pt idx="542">
                  <c:v>1.42</c:v>
                </c:pt>
                <c:pt idx="543">
                  <c:v>1.37</c:v>
                </c:pt>
                <c:pt idx="544">
                  <c:v>1.31</c:v>
                </c:pt>
                <c:pt idx="545">
                  <c:v>1.31</c:v>
                </c:pt>
                <c:pt idx="546">
                  <c:v>1.19</c:v>
                </c:pt>
                <c:pt idx="547">
                  <c:v>1.23</c:v>
                </c:pt>
                <c:pt idx="548">
                  <c:v>1.3</c:v>
                </c:pt>
                <c:pt idx="549">
                  <c:v>1.27</c:v>
                </c:pt>
                <c:pt idx="550">
                  <c:v>1.3</c:v>
                </c:pt>
                <c:pt idx="551">
                  <c:v>1.29</c:v>
                </c:pt>
                <c:pt idx="552">
                  <c:v>1.25</c:v>
                </c:pt>
                <c:pt idx="553">
                  <c:v>1.26</c:v>
                </c:pt>
                <c:pt idx="554">
                  <c:v>1.28</c:v>
                </c:pt>
                <c:pt idx="555">
                  <c:v>1.24</c:v>
                </c:pt>
                <c:pt idx="556">
                  <c:v>1.2</c:v>
                </c:pt>
                <c:pt idx="557">
                  <c:v>1.19</c:v>
                </c:pt>
                <c:pt idx="558">
                  <c:v>1.19</c:v>
                </c:pt>
                <c:pt idx="559">
                  <c:v>1.23</c:v>
                </c:pt>
                <c:pt idx="560">
                  <c:v>1.31</c:v>
                </c:pt>
                <c:pt idx="561">
                  <c:v>1.33</c:v>
                </c:pt>
                <c:pt idx="562">
                  <c:v>1.36</c:v>
                </c:pt>
                <c:pt idx="563">
                  <c:v>1.35</c:v>
                </c:pt>
                <c:pt idx="564">
                  <c:v>1.36</c:v>
                </c:pt>
                <c:pt idx="565">
                  <c:v>1.29</c:v>
                </c:pt>
                <c:pt idx="566">
                  <c:v>1.26</c:v>
                </c:pt>
                <c:pt idx="567">
                  <c:v>1.26</c:v>
                </c:pt>
                <c:pt idx="568">
                  <c:v>1.27</c:v>
                </c:pt>
                <c:pt idx="569">
                  <c:v>1.24</c:v>
                </c:pt>
                <c:pt idx="570">
                  <c:v>1.26</c:v>
                </c:pt>
                <c:pt idx="571">
                  <c:v>1.25</c:v>
                </c:pt>
                <c:pt idx="572">
                  <c:v>1.29</c:v>
                </c:pt>
                <c:pt idx="573">
                  <c:v>1.35</c:v>
                </c:pt>
                <c:pt idx="574">
                  <c:v>1.34</c:v>
                </c:pt>
                <c:pt idx="575">
                  <c:v>1.31</c:v>
                </c:pt>
                <c:pt idx="576">
                  <c:v>1.29</c:v>
                </c:pt>
                <c:pt idx="577">
                  <c:v>1.3</c:v>
                </c:pt>
                <c:pt idx="578">
                  <c:v>1.31</c:v>
                </c:pt>
                <c:pt idx="579">
                  <c:v>1.29</c:v>
                </c:pt>
                <c:pt idx="580">
                  <c:v>1.33</c:v>
                </c:pt>
                <c:pt idx="581">
                  <c:v>1.355</c:v>
                </c:pt>
                <c:pt idx="582">
                  <c:v>1.38</c:v>
                </c:pt>
                <c:pt idx="583">
                  <c:v>1.35</c:v>
                </c:pt>
                <c:pt idx="584">
                  <c:v>1.3</c:v>
                </c:pt>
                <c:pt idx="585">
                  <c:v>1.35</c:v>
                </c:pt>
                <c:pt idx="586">
                  <c:v>1.33</c:v>
                </c:pt>
                <c:pt idx="587">
                  <c:v>1.28</c:v>
                </c:pt>
                <c:pt idx="588">
                  <c:v>1.31</c:v>
                </c:pt>
                <c:pt idx="589">
                  <c:v>1.34</c:v>
                </c:pt>
                <c:pt idx="590">
                  <c:v>1.37</c:v>
                </c:pt>
                <c:pt idx="591">
                  <c:v>1.31</c:v>
                </c:pt>
                <c:pt idx="592">
                  <c:v>1.33</c:v>
                </c:pt>
                <c:pt idx="593">
                  <c:v>1.32</c:v>
                </c:pt>
                <c:pt idx="594">
                  <c:v>1.41</c:v>
                </c:pt>
                <c:pt idx="595">
                  <c:v>1.47</c:v>
                </c:pt>
                <c:pt idx="596">
                  <c:v>1.48</c:v>
                </c:pt>
                <c:pt idx="597">
                  <c:v>1.54</c:v>
                </c:pt>
                <c:pt idx="598">
                  <c:v>1.55</c:v>
                </c:pt>
                <c:pt idx="599">
                  <c:v>1.52</c:v>
                </c:pt>
                <c:pt idx="600">
                  <c:v>1.48</c:v>
                </c:pt>
                <c:pt idx="601">
                  <c:v>1.49</c:v>
                </c:pt>
                <c:pt idx="602">
                  <c:v>1.54</c:v>
                </c:pt>
                <c:pt idx="603">
                  <c:v>1.53</c:v>
                </c:pt>
                <c:pt idx="604">
                  <c:v>1.58</c:v>
                </c:pt>
                <c:pt idx="605">
                  <c:v>1.61</c:v>
                </c:pt>
                <c:pt idx="606">
                  <c:v>1.6</c:v>
                </c:pt>
                <c:pt idx="607">
                  <c:v>1.59</c:v>
                </c:pt>
                <c:pt idx="608">
                  <c:v>1.56</c:v>
                </c:pt>
                <c:pt idx="609">
                  <c:v>1.52</c:v>
                </c:pt>
                <c:pt idx="610">
                  <c:v>1.59</c:v>
                </c:pt>
                <c:pt idx="611">
                  <c:v>1.59</c:v>
                </c:pt>
                <c:pt idx="612">
                  <c:v>1.65</c:v>
                </c:pt>
                <c:pt idx="613">
                  <c:v>1.65</c:v>
                </c:pt>
                <c:pt idx="614">
                  <c:v>1.68</c:v>
                </c:pt>
                <c:pt idx="615">
                  <c:v>1.66</c:v>
                </c:pt>
                <c:pt idx="616">
                  <c:v>1.64</c:v>
                </c:pt>
                <c:pt idx="617">
                  <c:v>1.63</c:v>
                </c:pt>
                <c:pt idx="618">
                  <c:v>1.54</c:v>
                </c:pt>
                <c:pt idx="619">
                  <c:v>1.57</c:v>
                </c:pt>
                <c:pt idx="620">
                  <c:v>1.55</c:v>
                </c:pt>
                <c:pt idx="621">
                  <c:v>1.58</c:v>
                </c:pt>
                <c:pt idx="622">
                  <c:v>1.56</c:v>
                </c:pt>
                <c:pt idx="623">
                  <c:v>1.6</c:v>
                </c:pt>
                <c:pt idx="624">
                  <c:v>1.53</c:v>
                </c:pt>
                <c:pt idx="625">
                  <c:v>1.45</c:v>
                </c:pt>
                <c:pt idx="626">
                  <c:v>1.51</c:v>
                </c:pt>
                <c:pt idx="627">
                  <c:v>1.46</c:v>
                </c:pt>
                <c:pt idx="628">
                  <c:v>1.56</c:v>
                </c:pt>
                <c:pt idx="629">
                  <c:v>1.57</c:v>
                </c:pt>
                <c:pt idx="630">
                  <c:v>1.58</c:v>
                </c:pt>
                <c:pt idx="631">
                  <c:v>1.63</c:v>
                </c:pt>
                <c:pt idx="632">
                  <c:v>1.63</c:v>
                </c:pt>
                <c:pt idx="633">
                  <c:v>1.6</c:v>
                </c:pt>
                <c:pt idx="634">
                  <c:v>1.59</c:v>
                </c:pt>
                <c:pt idx="635">
                  <c:v>1.54</c:v>
                </c:pt>
                <c:pt idx="636">
                  <c:v>1.63</c:v>
                </c:pt>
                <c:pt idx="637">
                  <c:v>1.67</c:v>
                </c:pt>
                <c:pt idx="638">
                  <c:v>1.64</c:v>
                </c:pt>
                <c:pt idx="639">
                  <c:v>1.56</c:v>
                </c:pt>
                <c:pt idx="640">
                  <c:v>1.48</c:v>
                </c:pt>
                <c:pt idx="641">
                  <c:v>1.52</c:v>
                </c:pt>
                <c:pt idx="642">
                  <c:v>1.43</c:v>
                </c:pt>
                <c:pt idx="643">
                  <c:v>1.43</c:v>
                </c:pt>
                <c:pt idx="644">
                  <c:v>1.44</c:v>
                </c:pt>
                <c:pt idx="645">
                  <c:v>1.35</c:v>
                </c:pt>
                <c:pt idx="646">
                  <c:v>1.43</c:v>
                </c:pt>
                <c:pt idx="647">
                  <c:v>1.48</c:v>
                </c:pt>
                <c:pt idx="648">
                  <c:v>1.52</c:v>
                </c:pt>
                <c:pt idx="649">
                  <c:v>1.49</c:v>
                </c:pt>
                <c:pt idx="650">
                  <c:v>1.48</c:v>
                </c:pt>
                <c:pt idx="651">
                  <c:v>1.42</c:v>
                </c:pt>
                <c:pt idx="652">
                  <c:v>1.44</c:v>
                </c:pt>
                <c:pt idx="653">
                  <c:v>1.47</c:v>
                </c:pt>
                <c:pt idx="654">
                  <c:v>1.44</c:v>
                </c:pt>
                <c:pt idx="655">
                  <c:v>1.41</c:v>
                </c:pt>
                <c:pt idx="656">
                  <c:v>1.43</c:v>
                </c:pt>
                <c:pt idx="657">
                  <c:v>1.48</c:v>
                </c:pt>
                <c:pt idx="658">
                  <c:v>1.46</c:v>
                </c:pt>
                <c:pt idx="659">
                  <c:v>1.5</c:v>
                </c:pt>
                <c:pt idx="660">
                  <c:v>1.49</c:v>
                </c:pt>
                <c:pt idx="661">
                  <c:v>1.48</c:v>
                </c:pt>
                <c:pt idx="662">
                  <c:v>1.49</c:v>
                </c:pt>
                <c:pt idx="663">
                  <c:v>1.55</c:v>
                </c:pt>
                <c:pt idx="664">
                  <c:v>1.52</c:v>
                </c:pt>
                <c:pt idx="665">
                  <c:v>1.52</c:v>
                </c:pt>
                <c:pt idx="666">
                  <c:v>1.63</c:v>
                </c:pt>
                <c:pt idx="667">
                  <c:v>1.66</c:v>
                </c:pt>
                <c:pt idx="668">
                  <c:v>1.71</c:v>
                </c:pt>
                <c:pt idx="669">
                  <c:v>1.73</c:v>
                </c:pt>
                <c:pt idx="670">
                  <c:v>1.76</c:v>
                </c:pt>
                <c:pt idx="671">
                  <c:v>1.78</c:v>
                </c:pt>
                <c:pt idx="672">
                  <c:v>1.75</c:v>
                </c:pt>
                <c:pt idx="673">
                  <c:v>1.74</c:v>
                </c:pt>
                <c:pt idx="674">
                  <c:v>1.7</c:v>
                </c:pt>
                <c:pt idx="675">
                  <c:v>1.78</c:v>
                </c:pt>
                <c:pt idx="676">
                  <c:v>1.8250000000000002</c:v>
                </c:pt>
                <c:pt idx="677">
                  <c:v>1.87</c:v>
                </c:pt>
                <c:pt idx="678">
                  <c:v>1.83</c:v>
                </c:pt>
                <c:pt idx="679">
                  <c:v>1.83</c:v>
                </c:pt>
                <c:pt idx="680">
                  <c:v>1.75</c:v>
                </c:pt>
                <c:pt idx="681">
                  <c:v>1.75</c:v>
                </c:pt>
                <c:pt idx="682">
                  <c:v>1.78</c:v>
                </c:pt>
                <c:pt idx="683">
                  <c:v>1.85</c:v>
                </c:pt>
                <c:pt idx="684">
                  <c:v>1.81</c:v>
                </c:pt>
                <c:pt idx="685">
                  <c:v>1.78</c:v>
                </c:pt>
                <c:pt idx="686">
                  <c:v>1.79</c:v>
                </c:pt>
                <c:pt idx="687">
                  <c:v>1.81</c:v>
                </c:pt>
                <c:pt idx="688">
                  <c:v>1.78</c:v>
                </c:pt>
                <c:pt idx="689">
                  <c:v>1.82</c:v>
                </c:pt>
                <c:pt idx="690">
                  <c:v>1.93</c:v>
                </c:pt>
                <c:pt idx="691">
                  <c:v>1.92</c:v>
                </c:pt>
                <c:pt idx="692">
                  <c:v>1.96</c:v>
                </c:pt>
                <c:pt idx="693">
                  <c:v>1.94</c:v>
                </c:pt>
                <c:pt idx="694">
                  <c:v>2.0299999999999998</c:v>
                </c:pt>
                <c:pt idx="695">
                  <c:v>1.92</c:v>
                </c:pt>
                <c:pt idx="696">
                  <c:v>1.98</c:v>
                </c:pt>
                <c:pt idx="697">
                  <c:v>2.0499999999999998</c:v>
                </c:pt>
                <c:pt idx="698">
                  <c:v>2.0299999999999998</c:v>
                </c:pt>
                <c:pt idx="699">
                  <c:v>1.97</c:v>
                </c:pt>
                <c:pt idx="700">
                  <c:v>1.92</c:v>
                </c:pt>
                <c:pt idx="701">
                  <c:v>1.93</c:v>
                </c:pt>
                <c:pt idx="702">
                  <c:v>1.94</c:v>
                </c:pt>
                <c:pt idx="703">
                  <c:v>1.99</c:v>
                </c:pt>
                <c:pt idx="704">
                  <c:v>1.96</c:v>
                </c:pt>
                <c:pt idx="705">
                  <c:v>1.97</c:v>
                </c:pt>
                <c:pt idx="706">
                  <c:v>1.83</c:v>
                </c:pt>
                <c:pt idx="707">
                  <c:v>1.72</c:v>
                </c:pt>
                <c:pt idx="708">
                  <c:v>1.86</c:v>
                </c:pt>
                <c:pt idx="709">
                  <c:v>1.86</c:v>
                </c:pt>
                <c:pt idx="710">
                  <c:v>1.74</c:v>
                </c:pt>
                <c:pt idx="711">
                  <c:v>1.78</c:v>
                </c:pt>
                <c:pt idx="712">
                  <c:v>1.86</c:v>
                </c:pt>
                <c:pt idx="713">
                  <c:v>1.94</c:v>
                </c:pt>
                <c:pt idx="714">
                  <c:v>1.98</c:v>
                </c:pt>
                <c:pt idx="715">
                  <c:v>2</c:v>
                </c:pt>
                <c:pt idx="716">
                  <c:v>2.14</c:v>
                </c:pt>
                <c:pt idx="717">
                  <c:v>2.15</c:v>
                </c:pt>
                <c:pt idx="718">
                  <c:v>2.19</c:v>
                </c:pt>
                <c:pt idx="719">
                  <c:v>2.2000000000000002</c:v>
                </c:pt>
                <c:pt idx="720">
                  <c:v>2.14</c:v>
                </c:pt>
                <c:pt idx="721">
                  <c:v>2.3199999999999998</c:v>
                </c:pt>
                <c:pt idx="722">
                  <c:v>2.38</c:v>
                </c:pt>
                <c:pt idx="723">
                  <c:v>2.3199999999999998</c:v>
                </c:pt>
                <c:pt idx="724">
                  <c:v>2.34</c:v>
                </c:pt>
                <c:pt idx="725">
                  <c:v>2.48</c:v>
                </c:pt>
                <c:pt idx="726">
                  <c:v>2.46</c:v>
                </c:pt>
                <c:pt idx="727">
                  <c:v>2.41</c:v>
                </c:pt>
                <c:pt idx="728">
                  <c:v>2.35</c:v>
                </c:pt>
                <c:pt idx="729">
                  <c:v>2.3199999999999998</c:v>
                </c:pt>
                <c:pt idx="730">
                  <c:v>2.39</c:v>
                </c:pt>
                <c:pt idx="731">
                  <c:v>2.42</c:v>
                </c:pt>
                <c:pt idx="732">
                  <c:v>2.54</c:v>
                </c:pt>
                <c:pt idx="733">
                  <c:v>2.61</c:v>
                </c:pt>
                <c:pt idx="734">
                  <c:v>2.66</c:v>
                </c:pt>
                <c:pt idx="735">
                  <c:v>2.72</c:v>
                </c:pt>
                <c:pt idx="736">
                  <c:v>2.79</c:v>
                </c:pt>
                <c:pt idx="737">
                  <c:v>2.72</c:v>
                </c:pt>
                <c:pt idx="738">
                  <c:v>2.7</c:v>
                </c:pt>
                <c:pt idx="739">
                  <c:v>2.83</c:v>
                </c:pt>
                <c:pt idx="740">
                  <c:v>2.84</c:v>
                </c:pt>
                <c:pt idx="741">
                  <c:v>2.85</c:v>
                </c:pt>
                <c:pt idx="742">
                  <c:v>2.93</c:v>
                </c:pt>
                <c:pt idx="743">
                  <c:v>2.85</c:v>
                </c:pt>
                <c:pt idx="744">
                  <c:v>2.9</c:v>
                </c:pt>
                <c:pt idx="745">
                  <c:v>2.9</c:v>
                </c:pt>
                <c:pt idx="746">
                  <c:v>2.81</c:v>
                </c:pt>
                <c:pt idx="747">
                  <c:v>2.77</c:v>
                </c:pt>
                <c:pt idx="748">
                  <c:v>2.82</c:v>
                </c:pt>
                <c:pt idx="749">
                  <c:v>2.85</c:v>
                </c:pt>
                <c:pt idx="750">
                  <c:v>2.89</c:v>
                </c:pt>
                <c:pt idx="751">
                  <c:v>2.99</c:v>
                </c:pt>
                <c:pt idx="752">
                  <c:v>2.97</c:v>
                </c:pt>
                <c:pt idx="753">
                  <c:v>2.93</c:v>
                </c:pt>
                <c:pt idx="754">
                  <c:v>3.05</c:v>
                </c:pt>
                <c:pt idx="755">
                  <c:v>3.12</c:v>
                </c:pt>
                <c:pt idx="756">
                  <c:v>3.05</c:v>
                </c:pt>
                <c:pt idx="757">
                  <c:v>2.99</c:v>
                </c:pt>
                <c:pt idx="758">
                  <c:v>2.91</c:v>
                </c:pt>
                <c:pt idx="759">
                  <c:v>2.84</c:v>
                </c:pt>
                <c:pt idx="760">
                  <c:v>2.93</c:v>
                </c:pt>
                <c:pt idx="761">
                  <c:v>2.88</c:v>
                </c:pt>
                <c:pt idx="762">
                  <c:v>2.98</c:v>
                </c:pt>
                <c:pt idx="763">
                  <c:v>2.89</c:v>
                </c:pt>
                <c:pt idx="764">
                  <c:v>2.84</c:v>
                </c:pt>
                <c:pt idx="765">
                  <c:v>2.78</c:v>
                </c:pt>
                <c:pt idx="766">
                  <c:v>2.86</c:v>
                </c:pt>
                <c:pt idx="767">
                  <c:v>2.76</c:v>
                </c:pt>
                <c:pt idx="768">
                  <c:v>2.75</c:v>
                </c:pt>
                <c:pt idx="769">
                  <c:v>2.75</c:v>
                </c:pt>
                <c:pt idx="770">
                  <c:v>2.74</c:v>
                </c:pt>
                <c:pt idx="771">
                  <c:v>2.7949999999999999</c:v>
                </c:pt>
                <c:pt idx="772">
                  <c:v>2.85</c:v>
                </c:pt>
                <c:pt idx="773">
                  <c:v>2.94</c:v>
                </c:pt>
                <c:pt idx="774">
                  <c:v>2.92</c:v>
                </c:pt>
                <c:pt idx="775">
                  <c:v>2.96</c:v>
                </c:pt>
                <c:pt idx="776">
                  <c:v>3.04</c:v>
                </c:pt>
                <c:pt idx="777">
                  <c:v>2.98</c:v>
                </c:pt>
                <c:pt idx="778">
                  <c:v>3.03</c:v>
                </c:pt>
                <c:pt idx="779">
                  <c:v>3.04</c:v>
                </c:pt>
                <c:pt idx="780">
                  <c:v>3.15</c:v>
                </c:pt>
                <c:pt idx="781">
                  <c:v>3.43</c:v>
                </c:pt>
                <c:pt idx="782">
                  <c:v>3.49</c:v>
                </c:pt>
                <c:pt idx="783">
                  <c:v>3.33</c:v>
                </c:pt>
                <c:pt idx="784">
                  <c:v>3.28</c:v>
                </c:pt>
                <c:pt idx="785">
                  <c:v>3.25</c:v>
                </c:pt>
                <c:pt idx="786">
                  <c:v>3.2800000000000002</c:v>
                </c:pt>
                <c:pt idx="787">
                  <c:v>3.31</c:v>
                </c:pt>
                <c:pt idx="788">
                  <c:v>3.16</c:v>
                </c:pt>
                <c:pt idx="789">
                  <c:v>3.09</c:v>
                </c:pt>
                <c:pt idx="790">
                  <c:v>3.13</c:v>
                </c:pt>
                <c:pt idx="791">
                  <c:v>3.2</c:v>
                </c:pt>
                <c:pt idx="792">
                  <c:v>3.2</c:v>
                </c:pt>
                <c:pt idx="793">
                  <c:v>3.1</c:v>
                </c:pt>
                <c:pt idx="794">
                  <c:v>2.98</c:v>
                </c:pt>
                <c:pt idx="795">
                  <c:v>2.88</c:v>
                </c:pt>
                <c:pt idx="796">
                  <c:v>2.8499999999999996</c:v>
                </c:pt>
                <c:pt idx="797">
                  <c:v>2.82</c:v>
                </c:pt>
                <c:pt idx="798">
                  <c:v>2.93</c:v>
                </c:pt>
                <c:pt idx="799">
                  <c:v>3.01</c:v>
                </c:pt>
                <c:pt idx="800">
                  <c:v>3.09</c:v>
                </c:pt>
                <c:pt idx="801">
                  <c:v>2.99</c:v>
                </c:pt>
                <c:pt idx="802">
                  <c:v>2.96</c:v>
                </c:pt>
                <c:pt idx="803">
                  <c:v>2.91</c:v>
                </c:pt>
                <c:pt idx="804">
                  <c:v>2.96</c:v>
                </c:pt>
                <c:pt idx="805">
                  <c:v>2.93</c:v>
                </c:pt>
                <c:pt idx="806">
                  <c:v>2.96</c:v>
                </c:pt>
                <c:pt idx="807">
                  <c:v>3.01</c:v>
                </c:pt>
                <c:pt idx="808">
                  <c:v>3.04</c:v>
                </c:pt>
                <c:pt idx="809">
                  <c:v>2.91</c:v>
                </c:pt>
                <c:pt idx="810">
                  <c:v>2.77</c:v>
                </c:pt>
                <c:pt idx="811">
                  <c:v>2.81</c:v>
                </c:pt>
                <c:pt idx="812">
                  <c:v>2.81</c:v>
                </c:pt>
                <c:pt idx="813">
                  <c:v>2.78</c:v>
                </c:pt>
                <c:pt idx="814">
                  <c:v>2.68</c:v>
                </c:pt>
                <c:pt idx="815">
                  <c:v>2.67</c:v>
                </c:pt>
                <c:pt idx="816">
                  <c:v>2.6</c:v>
                </c:pt>
                <c:pt idx="817">
                  <c:v>2.75</c:v>
                </c:pt>
                <c:pt idx="818">
                  <c:v>2.73</c:v>
                </c:pt>
                <c:pt idx="819">
                  <c:v>2.68</c:v>
                </c:pt>
                <c:pt idx="820">
                  <c:v>2.83</c:v>
                </c:pt>
                <c:pt idx="821">
                  <c:v>2.77</c:v>
                </c:pt>
                <c:pt idx="822">
                  <c:v>2.8</c:v>
                </c:pt>
                <c:pt idx="823">
                  <c:v>2.78</c:v>
                </c:pt>
                <c:pt idx="824">
                  <c:v>2.87</c:v>
                </c:pt>
                <c:pt idx="825">
                  <c:v>2.84</c:v>
                </c:pt>
                <c:pt idx="826">
                  <c:v>2.79</c:v>
                </c:pt>
                <c:pt idx="827">
                  <c:v>2.82</c:v>
                </c:pt>
                <c:pt idx="828">
                  <c:v>2.89</c:v>
                </c:pt>
                <c:pt idx="829">
                  <c:v>2.88</c:v>
                </c:pt>
                <c:pt idx="830">
                  <c:v>2.98</c:v>
                </c:pt>
                <c:pt idx="831">
                  <c:v>3.03</c:v>
                </c:pt>
                <c:pt idx="832">
                  <c:v>3.05</c:v>
                </c:pt>
                <c:pt idx="833">
                  <c:v>3.11</c:v>
                </c:pt>
                <c:pt idx="834">
                  <c:v>3.03</c:v>
                </c:pt>
                <c:pt idx="835">
                  <c:v>3.04</c:v>
                </c:pt>
                <c:pt idx="836">
                  <c:v>3.12</c:v>
                </c:pt>
                <c:pt idx="837">
                  <c:v>3.11</c:v>
                </c:pt>
                <c:pt idx="838">
                  <c:v>3.15</c:v>
                </c:pt>
                <c:pt idx="839">
                  <c:v>3.26</c:v>
                </c:pt>
                <c:pt idx="840">
                  <c:v>3.2</c:v>
                </c:pt>
                <c:pt idx="841">
                  <c:v>3.2650000000000001</c:v>
                </c:pt>
                <c:pt idx="842">
                  <c:v>3.33</c:v>
                </c:pt>
                <c:pt idx="843">
                  <c:v>3.27</c:v>
                </c:pt>
                <c:pt idx="844">
                  <c:v>3.29</c:v>
                </c:pt>
                <c:pt idx="845">
                  <c:v>3.33</c:v>
                </c:pt>
                <c:pt idx="846">
                  <c:v>3.37</c:v>
                </c:pt>
                <c:pt idx="847">
                  <c:v>3.42</c:v>
                </c:pt>
                <c:pt idx="848">
                  <c:v>3.41</c:v>
                </c:pt>
                <c:pt idx="849">
                  <c:v>3.45</c:v>
                </c:pt>
                <c:pt idx="850">
                  <c:v>3.45</c:v>
                </c:pt>
                <c:pt idx="851">
                  <c:v>3.49</c:v>
                </c:pt>
                <c:pt idx="852">
                  <c:v>3.57</c:v>
                </c:pt>
                <c:pt idx="853">
                  <c:v>3.51</c:v>
                </c:pt>
                <c:pt idx="854">
                  <c:v>3.7</c:v>
                </c:pt>
                <c:pt idx="855">
                  <c:v>3.69</c:v>
                </c:pt>
                <c:pt idx="856">
                  <c:v>3.88</c:v>
                </c:pt>
                <c:pt idx="857">
                  <c:v>3.97</c:v>
                </c:pt>
                <c:pt idx="858">
                  <c:v>3.72</c:v>
                </c:pt>
                <c:pt idx="859">
                  <c:v>3.76</c:v>
                </c:pt>
                <c:pt idx="860">
                  <c:v>3.83</c:v>
                </c:pt>
                <c:pt idx="861">
                  <c:v>3.67</c:v>
                </c:pt>
                <c:pt idx="862">
                  <c:v>3.62</c:v>
                </c:pt>
                <c:pt idx="863">
                  <c:v>3.76</c:v>
                </c:pt>
                <c:pt idx="864">
                  <c:v>3.83</c:v>
                </c:pt>
                <c:pt idx="865">
                  <c:v>3.89</c:v>
                </c:pt>
                <c:pt idx="866">
                  <c:v>3.91</c:v>
                </c:pt>
                <c:pt idx="867">
                  <c:v>3.93</c:v>
                </c:pt>
                <c:pt idx="868">
                  <c:v>3.91</c:v>
                </c:pt>
                <c:pt idx="869">
                  <c:v>3.97</c:v>
                </c:pt>
                <c:pt idx="870">
                  <c:v>4</c:v>
                </c:pt>
                <c:pt idx="871">
                  <c:v>4.0199999999999996</c:v>
                </c:pt>
                <c:pt idx="872">
                  <c:v>4.01</c:v>
                </c:pt>
                <c:pt idx="873">
                  <c:v>4.1399999999999997</c:v>
                </c:pt>
                <c:pt idx="874">
                  <c:v>4.24</c:v>
                </c:pt>
                <c:pt idx="875">
                  <c:v>4.21</c:v>
                </c:pt>
                <c:pt idx="876">
                  <c:v>4.25</c:v>
                </c:pt>
                <c:pt idx="877">
                  <c:v>4.0999999999999996</c:v>
                </c:pt>
                <c:pt idx="878">
                  <c:v>4.04</c:v>
                </c:pt>
                <c:pt idx="879">
                  <c:v>3.96</c:v>
                </c:pt>
                <c:pt idx="880">
                  <c:v>4.0199999999999996</c:v>
                </c:pt>
                <c:pt idx="881">
                  <c:v>4.0999999999999996</c:v>
                </c:pt>
                <c:pt idx="882">
                  <c:v>4.07</c:v>
                </c:pt>
                <c:pt idx="883">
                  <c:v>4.0999999999999996</c:v>
                </c:pt>
                <c:pt idx="884">
                  <c:v>4.1399999999999997</c:v>
                </c:pt>
                <c:pt idx="885">
                  <c:v>4.17</c:v>
                </c:pt>
                <c:pt idx="886">
                  <c:v>4.22</c:v>
                </c:pt>
                <c:pt idx="887">
                  <c:v>4.1399999999999997</c:v>
                </c:pt>
                <c:pt idx="888">
                  <c:v>4.12</c:v>
                </c:pt>
                <c:pt idx="889">
                  <c:v>3.82</c:v>
                </c:pt>
                <c:pt idx="890">
                  <c:v>3.8499999999999996</c:v>
                </c:pt>
                <c:pt idx="891">
                  <c:v>3.88</c:v>
                </c:pt>
                <c:pt idx="892">
                  <c:v>3.8</c:v>
                </c:pt>
                <c:pt idx="893">
                  <c:v>3.67</c:v>
                </c:pt>
                <c:pt idx="894">
                  <c:v>3.77</c:v>
                </c:pt>
                <c:pt idx="895">
                  <c:v>3.82</c:v>
                </c:pt>
                <c:pt idx="896">
                  <c:v>3.83</c:v>
                </c:pt>
                <c:pt idx="897">
                  <c:v>3.76</c:v>
                </c:pt>
                <c:pt idx="898">
                  <c:v>3.71</c:v>
                </c:pt>
                <c:pt idx="899">
                  <c:v>3.6950000000000003</c:v>
                </c:pt>
                <c:pt idx="900">
                  <c:v>3.68</c:v>
                </c:pt>
                <c:pt idx="901">
                  <c:v>3.69</c:v>
                </c:pt>
                <c:pt idx="902">
                  <c:v>3.75</c:v>
                </c:pt>
                <c:pt idx="903">
                  <c:v>3.68</c:v>
                </c:pt>
                <c:pt idx="904">
                  <c:v>3.53</c:v>
                </c:pt>
                <c:pt idx="905">
                  <c:v>3.51</c:v>
                </c:pt>
                <c:pt idx="906">
                  <c:v>3.6</c:v>
                </c:pt>
                <c:pt idx="907">
                  <c:v>3.51</c:v>
                </c:pt>
                <c:pt idx="908">
                  <c:v>3.42</c:v>
                </c:pt>
                <c:pt idx="909">
                  <c:v>3.48</c:v>
                </c:pt>
                <c:pt idx="910">
                  <c:v>3.57</c:v>
                </c:pt>
                <c:pt idx="911">
                  <c:v>3.61</c:v>
                </c:pt>
                <c:pt idx="912">
                  <c:v>3.51</c:v>
                </c:pt>
                <c:pt idx="913">
                  <c:v>3.49</c:v>
                </c:pt>
                <c:pt idx="914">
                  <c:v>3.44</c:v>
                </c:pt>
                <c:pt idx="915">
                  <c:v>3.48</c:v>
                </c:pt>
                <c:pt idx="916">
                  <c:v>3.57</c:v>
                </c:pt>
                <c:pt idx="917">
                  <c:v>3.69</c:v>
                </c:pt>
                <c:pt idx="918">
                  <c:v>3.68</c:v>
                </c:pt>
                <c:pt idx="919">
                  <c:v>3.67</c:v>
                </c:pt>
                <c:pt idx="920">
                  <c:v>3.75</c:v>
                </c:pt>
                <c:pt idx="921">
                  <c:v>3.7949999999999999</c:v>
                </c:pt>
                <c:pt idx="922">
                  <c:v>3.84</c:v>
                </c:pt>
                <c:pt idx="923">
                  <c:v>3.88</c:v>
                </c:pt>
                <c:pt idx="924">
                  <c:v>3.83</c:v>
                </c:pt>
                <c:pt idx="925">
                  <c:v>3.88</c:v>
                </c:pt>
                <c:pt idx="926">
                  <c:v>3.835</c:v>
                </c:pt>
                <c:pt idx="927">
                  <c:v>3.79</c:v>
                </c:pt>
                <c:pt idx="928">
                  <c:v>3.69</c:v>
                </c:pt>
                <c:pt idx="929">
                  <c:v>3.71</c:v>
                </c:pt>
                <c:pt idx="930">
                  <c:v>3.55</c:v>
                </c:pt>
                <c:pt idx="931">
                  <c:v>3.53</c:v>
                </c:pt>
                <c:pt idx="932">
                  <c:v>3.61</c:v>
                </c:pt>
                <c:pt idx="933">
                  <c:v>3.54</c:v>
                </c:pt>
                <c:pt idx="934">
                  <c:v>3.43</c:v>
                </c:pt>
                <c:pt idx="935">
                  <c:v>3.49</c:v>
                </c:pt>
                <c:pt idx="936">
                  <c:v>3.51</c:v>
                </c:pt>
                <c:pt idx="937">
                  <c:v>3.53</c:v>
                </c:pt>
                <c:pt idx="938">
                  <c:v>3.37</c:v>
                </c:pt>
                <c:pt idx="939">
                  <c:v>3.39</c:v>
                </c:pt>
                <c:pt idx="940">
                  <c:v>3.48</c:v>
                </c:pt>
                <c:pt idx="941">
                  <c:v>3.52</c:v>
                </c:pt>
                <c:pt idx="942">
                  <c:v>3.46</c:v>
                </c:pt>
                <c:pt idx="943">
                  <c:v>3.46</c:v>
                </c:pt>
                <c:pt idx="944">
                  <c:v>3.49</c:v>
                </c:pt>
                <c:pt idx="945">
                  <c:v>3.52</c:v>
                </c:pt>
                <c:pt idx="946">
                  <c:v>3.55</c:v>
                </c:pt>
                <c:pt idx="947">
                  <c:v>3.52</c:v>
                </c:pt>
                <c:pt idx="948">
                  <c:v>3.39</c:v>
                </c:pt>
                <c:pt idx="949">
                  <c:v>3.4</c:v>
                </c:pt>
                <c:pt idx="950">
                  <c:v>3.53</c:v>
                </c:pt>
                <c:pt idx="951">
                  <c:v>3.63</c:v>
                </c:pt>
                <c:pt idx="952">
                  <c:v>3.67</c:v>
                </c:pt>
                <c:pt idx="953">
                  <c:v>3.63</c:v>
                </c:pt>
                <c:pt idx="954">
                  <c:v>3.67</c:v>
                </c:pt>
                <c:pt idx="955">
                  <c:v>3.74</c:v>
                </c:pt>
                <c:pt idx="956">
                  <c:v>3.72</c:v>
                </c:pt>
                <c:pt idx="957">
                  <c:v>3.77</c:v>
                </c:pt>
                <c:pt idx="958">
                  <c:v>3.81</c:v>
                </c:pt>
                <c:pt idx="959">
                  <c:v>3.86</c:v>
                </c:pt>
                <c:pt idx="960">
                  <c:v>3.82</c:v>
                </c:pt>
                <c:pt idx="961">
                  <c:v>3.8849999999999998</c:v>
                </c:pt>
                <c:pt idx="962">
                  <c:v>3.95</c:v>
                </c:pt>
                <c:pt idx="963">
                  <c:v>3.93</c:v>
                </c:pt>
                <c:pt idx="964">
                  <c:v>3.88</c:v>
                </c:pt>
                <c:pt idx="965">
                  <c:v>3.95</c:v>
                </c:pt>
                <c:pt idx="966">
                  <c:v>3.92</c:v>
                </c:pt>
                <c:pt idx="967">
                  <c:v>3.92</c:v>
                </c:pt>
                <c:pt idx="968">
                  <c:v>4.01</c:v>
                </c:pt>
                <c:pt idx="969">
                  <c:v>4.08</c:v>
                </c:pt>
                <c:pt idx="970">
                  <c:v>3.97</c:v>
                </c:pt>
                <c:pt idx="971">
                  <c:v>3.98</c:v>
                </c:pt>
                <c:pt idx="972">
                  <c:v>3.97</c:v>
                </c:pt>
                <c:pt idx="973">
                  <c:v>3.98</c:v>
                </c:pt>
                <c:pt idx="974">
                  <c:v>3.93</c:v>
                </c:pt>
                <c:pt idx="975">
                  <c:v>3.7</c:v>
                </c:pt>
                <c:pt idx="976">
                  <c:v>3.55</c:v>
                </c:pt>
                <c:pt idx="977">
                  <c:v>3.64</c:v>
                </c:pt>
                <c:pt idx="978">
                  <c:v>3.51</c:v>
                </c:pt>
                <c:pt idx="979">
                  <c:v>3.56</c:v>
                </c:pt>
                <c:pt idx="980">
                  <c:v>3.39</c:v>
                </c:pt>
                <c:pt idx="981">
                  <c:v>3.47</c:v>
                </c:pt>
                <c:pt idx="982">
                  <c:v>3.59</c:v>
                </c:pt>
                <c:pt idx="983">
                  <c:v>3.48</c:v>
                </c:pt>
                <c:pt idx="984">
                  <c:v>3.38</c:v>
                </c:pt>
                <c:pt idx="985">
                  <c:v>3.38</c:v>
                </c:pt>
                <c:pt idx="986">
                  <c:v>3.53</c:v>
                </c:pt>
                <c:pt idx="987">
                  <c:v>3.55</c:v>
                </c:pt>
                <c:pt idx="988">
                  <c:v>3.57</c:v>
                </c:pt>
                <c:pt idx="989">
                  <c:v>3.55</c:v>
                </c:pt>
                <c:pt idx="990">
                  <c:v>3.48</c:v>
                </c:pt>
                <c:pt idx="991">
                  <c:v>3.43</c:v>
                </c:pt>
                <c:pt idx="992">
                  <c:v>3.35</c:v>
                </c:pt>
                <c:pt idx="993">
                  <c:v>3.3</c:v>
                </c:pt>
                <c:pt idx="994">
                  <c:v>3.3</c:v>
                </c:pt>
                <c:pt idx="995">
                  <c:v>3.39</c:v>
                </c:pt>
                <c:pt idx="996">
                  <c:v>3.41</c:v>
                </c:pt>
                <c:pt idx="997">
                  <c:v>3.43</c:v>
                </c:pt>
                <c:pt idx="998">
                  <c:v>3.41</c:v>
                </c:pt>
                <c:pt idx="999">
                  <c:v>3.45</c:v>
                </c:pt>
                <c:pt idx="1000">
                  <c:v>3.52</c:v>
                </c:pt>
                <c:pt idx="1001">
                  <c:v>3.6</c:v>
                </c:pt>
                <c:pt idx="1002">
                  <c:v>3.58</c:v>
                </c:pt>
                <c:pt idx="1003">
                  <c:v>3.6</c:v>
                </c:pt>
                <c:pt idx="1004">
                  <c:v>3.54</c:v>
                </c:pt>
                <c:pt idx="1005">
                  <c:v>3.57</c:v>
                </c:pt>
                <c:pt idx="1006">
                  <c:v>3.52</c:v>
                </c:pt>
                <c:pt idx="1007">
                  <c:v>3.4</c:v>
                </c:pt>
                <c:pt idx="1008">
                  <c:v>3.43</c:v>
                </c:pt>
                <c:pt idx="1009">
                  <c:v>3.53</c:v>
                </c:pt>
                <c:pt idx="1010">
                  <c:v>3.44</c:v>
                </c:pt>
                <c:pt idx="1011">
                  <c:v>3.59</c:v>
                </c:pt>
                <c:pt idx="1012">
                  <c:v>3.44</c:v>
                </c:pt>
                <c:pt idx="1013">
                  <c:v>3.38</c:v>
                </c:pt>
                <c:pt idx="1014">
                  <c:v>3.37</c:v>
                </c:pt>
                <c:pt idx="1015">
                  <c:v>3.44</c:v>
                </c:pt>
                <c:pt idx="1016">
                  <c:v>3.52</c:v>
                </c:pt>
                <c:pt idx="1017">
                  <c:v>3.53</c:v>
                </c:pt>
                <c:pt idx="1018">
                  <c:v>3.43</c:v>
                </c:pt>
                <c:pt idx="1019">
                  <c:v>3.39</c:v>
                </c:pt>
                <c:pt idx="1020">
                  <c:v>3.46</c:v>
                </c:pt>
                <c:pt idx="1021">
                  <c:v>3.5</c:v>
                </c:pt>
                <c:pt idx="1022">
                  <c:v>3.54</c:v>
                </c:pt>
                <c:pt idx="1023">
                  <c:v>3.57</c:v>
                </c:pt>
                <c:pt idx="1024">
                  <c:v>3.65</c:v>
                </c:pt>
                <c:pt idx="1025">
                  <c:v>3.7</c:v>
                </c:pt>
                <c:pt idx="1026">
                  <c:v>3.72</c:v>
                </c:pt>
                <c:pt idx="1027">
                  <c:v>3.7</c:v>
                </c:pt>
                <c:pt idx="1028">
                  <c:v>3.73</c:v>
                </c:pt>
                <c:pt idx="1029">
                  <c:v>3.83</c:v>
                </c:pt>
                <c:pt idx="1030">
                  <c:v>3.8</c:v>
                </c:pt>
                <c:pt idx="1031">
                  <c:v>3.7450000000000001</c:v>
                </c:pt>
                <c:pt idx="1032">
                  <c:v>3.69</c:v>
                </c:pt>
                <c:pt idx="1033">
                  <c:v>3.64</c:v>
                </c:pt>
                <c:pt idx="1034">
                  <c:v>3.61</c:v>
                </c:pt>
                <c:pt idx="1035">
                  <c:v>3.69</c:v>
                </c:pt>
                <c:pt idx="1036">
                  <c:v>3.69</c:v>
                </c:pt>
                <c:pt idx="1037">
                  <c:v>3.7</c:v>
                </c:pt>
                <c:pt idx="1038">
                  <c:v>3.79</c:v>
                </c:pt>
                <c:pt idx="1039">
                  <c:v>3.73</c:v>
                </c:pt>
                <c:pt idx="1040">
                  <c:v>3.75</c:v>
                </c:pt>
                <c:pt idx="1041">
                  <c:v>3.73</c:v>
                </c:pt>
                <c:pt idx="1042">
                  <c:v>3.84</c:v>
                </c:pt>
                <c:pt idx="1043">
                  <c:v>3.83</c:v>
                </c:pt>
                <c:pt idx="1044">
                  <c:v>3.72</c:v>
                </c:pt>
                <c:pt idx="1045">
                  <c:v>3.77</c:v>
                </c:pt>
                <c:pt idx="1046">
                  <c:v>3.7549999999999999</c:v>
                </c:pt>
                <c:pt idx="1047">
                  <c:v>3.74</c:v>
                </c:pt>
                <c:pt idx="1048">
                  <c:v>3.72</c:v>
                </c:pt>
                <c:pt idx="1049">
                  <c:v>3.8</c:v>
                </c:pt>
                <c:pt idx="1050">
                  <c:v>3.74</c:v>
                </c:pt>
                <c:pt idx="1051">
                  <c:v>3.72</c:v>
                </c:pt>
                <c:pt idx="1052">
                  <c:v>3.77</c:v>
                </c:pt>
                <c:pt idx="1053">
                  <c:v>3.71</c:v>
                </c:pt>
                <c:pt idx="1054">
                  <c:v>3.85</c:v>
                </c:pt>
                <c:pt idx="1055">
                  <c:v>3.81</c:v>
                </c:pt>
                <c:pt idx="1056">
                  <c:v>3.86</c:v>
                </c:pt>
                <c:pt idx="1057">
                  <c:v>3.9050000000000002</c:v>
                </c:pt>
                <c:pt idx="1058">
                  <c:v>3.95</c:v>
                </c:pt>
                <c:pt idx="1059">
                  <c:v>4.05</c:v>
                </c:pt>
                <c:pt idx="1060">
                  <c:v>4.0599999999999996</c:v>
                </c:pt>
                <c:pt idx="1061">
                  <c:v>4.01</c:v>
                </c:pt>
                <c:pt idx="1062">
                  <c:v>3.99</c:v>
                </c:pt>
                <c:pt idx="1063">
                  <c:v>3.86</c:v>
                </c:pt>
                <c:pt idx="1064">
                  <c:v>3.76</c:v>
                </c:pt>
                <c:pt idx="1065">
                  <c:v>3.83</c:v>
                </c:pt>
                <c:pt idx="1066">
                  <c:v>3.81</c:v>
                </c:pt>
                <c:pt idx="1067">
                  <c:v>3.8</c:v>
                </c:pt>
                <c:pt idx="1068">
                  <c:v>3.75</c:v>
                </c:pt>
                <c:pt idx="1069">
                  <c:v>3.85</c:v>
                </c:pt>
                <c:pt idx="1070">
                  <c:v>3.84</c:v>
                </c:pt>
                <c:pt idx="1071">
                  <c:v>3.86</c:v>
                </c:pt>
                <c:pt idx="1072">
                  <c:v>3.91</c:v>
                </c:pt>
                <c:pt idx="1073">
                  <c:v>3.86</c:v>
                </c:pt>
                <c:pt idx="1074">
                  <c:v>4.01</c:v>
                </c:pt>
                <c:pt idx="1075">
                  <c:v>3.96</c:v>
                </c:pt>
                <c:pt idx="1076">
                  <c:v>3.97</c:v>
                </c:pt>
                <c:pt idx="1077">
                  <c:v>4.05</c:v>
                </c:pt>
                <c:pt idx="1078">
                  <c:v>4.08</c:v>
                </c:pt>
                <c:pt idx="1079">
                  <c:v>4.2</c:v>
                </c:pt>
                <c:pt idx="1080">
                  <c:v>4.05</c:v>
                </c:pt>
                <c:pt idx="1081">
                  <c:v>4.09</c:v>
                </c:pt>
                <c:pt idx="1082">
                  <c:v>4.0199999999999996</c:v>
                </c:pt>
                <c:pt idx="1083">
                  <c:v>4</c:v>
                </c:pt>
                <c:pt idx="1084">
                  <c:v>4.09</c:v>
                </c:pt>
                <c:pt idx="1085">
                  <c:v>4.16</c:v>
                </c:pt>
                <c:pt idx="1086">
                  <c:v>4.1900000000000004</c:v>
                </c:pt>
                <c:pt idx="1087">
                  <c:v>4.21</c:v>
                </c:pt>
                <c:pt idx="1088">
                  <c:v>4.28</c:v>
                </c:pt>
                <c:pt idx="1089">
                  <c:v>4.3</c:v>
                </c:pt>
                <c:pt idx="1090">
                  <c:v>4.26</c:v>
                </c:pt>
                <c:pt idx="1091">
                  <c:v>4.34</c:v>
                </c:pt>
                <c:pt idx="1092">
                  <c:v>4.34</c:v>
                </c:pt>
                <c:pt idx="1093">
                  <c:v>4.1900000000000004</c:v>
                </c:pt>
                <c:pt idx="1094">
                  <c:v>4.2300000000000004</c:v>
                </c:pt>
                <c:pt idx="1095">
                  <c:v>4.25</c:v>
                </c:pt>
                <c:pt idx="1096">
                  <c:v>4.2</c:v>
                </c:pt>
                <c:pt idx="1097">
                  <c:v>4.12</c:v>
                </c:pt>
                <c:pt idx="1098">
                  <c:v>4.12</c:v>
                </c:pt>
                <c:pt idx="1099">
                  <c:v>4.09</c:v>
                </c:pt>
                <c:pt idx="1100">
                  <c:v>4.18</c:v>
                </c:pt>
                <c:pt idx="1101">
                  <c:v>4.2249999999999996</c:v>
                </c:pt>
                <c:pt idx="1102">
                  <c:v>4.2699999999999996</c:v>
                </c:pt>
                <c:pt idx="1103">
                  <c:v>4.3</c:v>
                </c:pt>
                <c:pt idx="1104">
                  <c:v>4.2699999999999996</c:v>
                </c:pt>
                <c:pt idx="1105">
                  <c:v>4.26</c:v>
                </c:pt>
                <c:pt idx="1106">
                  <c:v>4.29</c:v>
                </c:pt>
                <c:pt idx="1107">
                  <c:v>4.2699999999999996</c:v>
                </c:pt>
                <c:pt idx="1108">
                  <c:v>4.25</c:v>
                </c:pt>
                <c:pt idx="1109">
                  <c:v>4.29</c:v>
                </c:pt>
                <c:pt idx="1110">
                  <c:v>4.33</c:v>
                </c:pt>
                <c:pt idx="1111">
                  <c:v>4.32</c:v>
                </c:pt>
                <c:pt idx="1112">
                  <c:v>4.37</c:v>
                </c:pt>
                <c:pt idx="1113">
                  <c:v>4.3499999999999996</c:v>
                </c:pt>
                <c:pt idx="1114">
                  <c:v>4.49</c:v>
                </c:pt>
                <c:pt idx="1115">
                  <c:v>4.4400000000000004</c:v>
                </c:pt>
                <c:pt idx="1116">
                  <c:v>4.55</c:v>
                </c:pt>
                <c:pt idx="1117">
                  <c:v>4.5599999999999996</c:v>
                </c:pt>
                <c:pt idx="1118">
                  <c:v>4.6100000000000003</c:v>
                </c:pt>
                <c:pt idx="1119">
                  <c:v>4.59</c:v>
                </c:pt>
                <c:pt idx="1120">
                  <c:v>4.59</c:v>
                </c:pt>
                <c:pt idx="1121">
                  <c:v>4.6900000000000004</c:v>
                </c:pt>
                <c:pt idx="1122">
                  <c:v>4.8099999999999996</c:v>
                </c:pt>
                <c:pt idx="1123">
                  <c:v>4.7300000000000004</c:v>
                </c:pt>
                <c:pt idx="1124">
                  <c:v>4.72</c:v>
                </c:pt>
                <c:pt idx="1125">
                  <c:v>4.78</c:v>
                </c:pt>
                <c:pt idx="1126">
                  <c:v>4.7200000000000006</c:v>
                </c:pt>
                <c:pt idx="1127">
                  <c:v>4.66</c:v>
                </c:pt>
                <c:pt idx="1128">
                  <c:v>4.58</c:v>
                </c:pt>
                <c:pt idx="1129">
                  <c:v>4.7</c:v>
                </c:pt>
                <c:pt idx="1130">
                  <c:v>4.63</c:v>
                </c:pt>
                <c:pt idx="1131">
                  <c:v>4.71</c:v>
                </c:pt>
                <c:pt idx="1132">
                  <c:v>4.83</c:v>
                </c:pt>
                <c:pt idx="1133">
                  <c:v>4.91</c:v>
                </c:pt>
                <c:pt idx="1134">
                  <c:v>4.9800000000000004</c:v>
                </c:pt>
                <c:pt idx="1135">
                  <c:v>4.93</c:v>
                </c:pt>
                <c:pt idx="1136">
                  <c:v>4.8600000000000003</c:v>
                </c:pt>
                <c:pt idx="1137">
                  <c:v>4.83</c:v>
                </c:pt>
                <c:pt idx="1138">
                  <c:v>4.95</c:v>
                </c:pt>
                <c:pt idx="1139">
                  <c:v>4.8600000000000003</c:v>
                </c:pt>
                <c:pt idx="1140">
                  <c:v>4.84</c:v>
                </c:pt>
                <c:pt idx="1141">
                  <c:v>4.88</c:v>
                </c:pt>
                <c:pt idx="1142">
                  <c:v>4.88</c:v>
                </c:pt>
                <c:pt idx="1143">
                  <c:v>4.7699999999999996</c:v>
                </c:pt>
                <c:pt idx="1144">
                  <c:v>4.67</c:v>
                </c:pt>
                <c:pt idx="1145">
                  <c:v>4.57</c:v>
                </c:pt>
                <c:pt idx="1146">
                  <c:v>4.67</c:v>
                </c:pt>
                <c:pt idx="1147">
                  <c:v>4.58</c:v>
                </c:pt>
                <c:pt idx="1148">
                  <c:v>4.49</c:v>
                </c:pt>
                <c:pt idx="1149">
                  <c:v>4.62</c:v>
                </c:pt>
                <c:pt idx="1150">
                  <c:v>4.6100000000000003</c:v>
                </c:pt>
                <c:pt idx="1151">
                  <c:v>4.63</c:v>
                </c:pt>
                <c:pt idx="1152">
                  <c:v>4.4400000000000004</c:v>
                </c:pt>
                <c:pt idx="1153">
                  <c:v>4.53</c:v>
                </c:pt>
                <c:pt idx="1154">
                  <c:v>4.45</c:v>
                </c:pt>
                <c:pt idx="1155">
                  <c:v>4.4400000000000004</c:v>
                </c:pt>
                <c:pt idx="1156">
                  <c:v>4.42</c:v>
                </c:pt>
                <c:pt idx="1157">
                  <c:v>4.41</c:v>
                </c:pt>
                <c:pt idx="1158">
                  <c:v>4.42</c:v>
                </c:pt>
                <c:pt idx="1159">
                  <c:v>4.4450000000000003</c:v>
                </c:pt>
                <c:pt idx="1160">
                  <c:v>4.47</c:v>
                </c:pt>
                <c:pt idx="1161">
                  <c:v>4.3899999999999997</c:v>
                </c:pt>
                <c:pt idx="1162">
                  <c:v>4.34</c:v>
                </c:pt>
                <c:pt idx="1163">
                  <c:v>4.2699999999999996</c:v>
                </c:pt>
                <c:pt idx="1164">
                  <c:v>4.37</c:v>
                </c:pt>
                <c:pt idx="1165">
                  <c:v>4.22</c:v>
                </c:pt>
                <c:pt idx="1166">
                  <c:v>4.28</c:v>
                </c:pt>
                <c:pt idx="1167">
                  <c:v>4.18</c:v>
                </c:pt>
                <c:pt idx="1168">
                  <c:v>4.12</c:v>
                </c:pt>
                <c:pt idx="1169">
                  <c:v>4.1399999999999997</c:v>
                </c:pt>
                <c:pt idx="1170">
                  <c:v>4.2300000000000004</c:v>
                </c:pt>
                <c:pt idx="1171">
                  <c:v>4.2300000000000004</c:v>
                </c:pt>
                <c:pt idx="1172">
                  <c:v>4.2</c:v>
                </c:pt>
                <c:pt idx="1173">
                  <c:v>4.04</c:v>
                </c:pt>
                <c:pt idx="1174">
                  <c:v>3.92</c:v>
                </c:pt>
                <c:pt idx="1175">
                  <c:v>3.91</c:v>
                </c:pt>
                <c:pt idx="1176">
                  <c:v>3.95</c:v>
                </c:pt>
                <c:pt idx="1177">
                  <c:v>3.93</c:v>
                </c:pt>
                <c:pt idx="1178">
                  <c:v>3.86</c:v>
                </c:pt>
                <c:pt idx="1179">
                  <c:v>3.89</c:v>
                </c:pt>
                <c:pt idx="1180">
                  <c:v>3.9</c:v>
                </c:pt>
                <c:pt idx="1181">
                  <c:v>3.895</c:v>
                </c:pt>
                <c:pt idx="1182">
                  <c:v>3.89</c:v>
                </c:pt>
                <c:pt idx="1183">
                  <c:v>3.79</c:v>
                </c:pt>
                <c:pt idx="1184">
                  <c:v>3.84</c:v>
                </c:pt>
                <c:pt idx="1185">
                  <c:v>3.88</c:v>
                </c:pt>
                <c:pt idx="1186">
                  <c:v>3.915</c:v>
                </c:pt>
                <c:pt idx="1187">
                  <c:v>3.95</c:v>
                </c:pt>
                <c:pt idx="1188">
                  <c:v>3.91</c:v>
                </c:pt>
                <c:pt idx="1189">
                  <c:v>3.99</c:v>
                </c:pt>
                <c:pt idx="1190">
                  <c:v>4.05</c:v>
                </c:pt>
                <c:pt idx="1191">
                  <c:v>4.01</c:v>
                </c:pt>
                <c:pt idx="1192">
                  <c:v>4.0199999999999996</c:v>
                </c:pt>
                <c:pt idx="1193">
                  <c:v>4.04</c:v>
                </c:pt>
                <c:pt idx="1194">
                  <c:v>3.98</c:v>
                </c:pt>
                <c:pt idx="1195">
                  <c:v>3.96</c:v>
                </c:pt>
                <c:pt idx="1196">
                  <c:v>4.0150000000000006</c:v>
                </c:pt>
              </c:numCache>
            </c:numRef>
          </c:xVal>
          <c:yVal>
            <c:numRef>
              <c:f>'Question 4'!$C$26:$C$1222</c:f>
              <c:numCache>
                <c:formatCode>General</c:formatCode>
                <c:ptCount val="1197"/>
                <c:pt idx="0">
                  <c:v>2.0917097600907373</c:v>
                </c:pt>
                <c:pt idx="1">
                  <c:v>2.0917097600907373</c:v>
                </c:pt>
                <c:pt idx="2">
                  <c:v>2.0617191928677414</c:v>
                </c:pt>
                <c:pt idx="3">
                  <c:v>2.0317286256447451</c:v>
                </c:pt>
                <c:pt idx="4">
                  <c:v>2.0117349141627479</c:v>
                </c:pt>
                <c:pt idx="5">
                  <c:v>2.07171604860874</c:v>
                </c:pt>
                <c:pt idx="6">
                  <c:v>2.0217317699037469</c:v>
                </c:pt>
                <c:pt idx="7">
                  <c:v>2.0017380584217497</c:v>
                </c:pt>
                <c:pt idx="8">
                  <c:v>2.0517223371267428</c:v>
                </c:pt>
                <c:pt idx="9">
                  <c:v>2.0117349141627479</c:v>
                </c:pt>
                <c:pt idx="10">
                  <c:v>2.0017380584217497</c:v>
                </c:pt>
                <c:pt idx="11">
                  <c:v>2.0317286256447451</c:v>
                </c:pt>
                <c:pt idx="12">
                  <c:v>1.9817443469397522</c:v>
                </c:pt>
                <c:pt idx="13">
                  <c:v>1.9617506354577547</c:v>
                </c:pt>
                <c:pt idx="14">
                  <c:v>2.0017380584217497</c:v>
                </c:pt>
                <c:pt idx="15">
                  <c:v>2.0417254813857442</c:v>
                </c:pt>
                <c:pt idx="16">
                  <c:v>2.0517223371267428</c:v>
                </c:pt>
                <c:pt idx="17">
                  <c:v>2.07171604860874</c:v>
                </c:pt>
                <c:pt idx="18">
                  <c:v>2.07171604860874</c:v>
                </c:pt>
                <c:pt idx="19">
                  <c:v>2.1316971830547322</c:v>
                </c:pt>
                <c:pt idx="20">
                  <c:v>2.1217003273137336</c:v>
                </c:pt>
                <c:pt idx="21">
                  <c:v>2.0917097600907373</c:v>
                </c:pt>
                <c:pt idx="22">
                  <c:v>2.1316971830547322</c:v>
                </c:pt>
                <c:pt idx="23">
                  <c:v>2.0617191928677414</c:v>
                </c:pt>
                <c:pt idx="24">
                  <c:v>2.0417254813857442</c:v>
                </c:pt>
                <c:pt idx="25">
                  <c:v>2.0517223371267428</c:v>
                </c:pt>
                <c:pt idx="26">
                  <c:v>2.0517223371267428</c:v>
                </c:pt>
                <c:pt idx="27">
                  <c:v>2.0817129043497387</c:v>
                </c:pt>
                <c:pt idx="28">
                  <c:v>2.0517223371267428</c:v>
                </c:pt>
                <c:pt idx="29">
                  <c:v>2.0817129043497387</c:v>
                </c:pt>
                <c:pt idx="30">
                  <c:v>2.0817129043497387</c:v>
                </c:pt>
                <c:pt idx="31">
                  <c:v>2.0617191928677414</c:v>
                </c:pt>
                <c:pt idx="32">
                  <c:v>2.0617191928677414</c:v>
                </c:pt>
                <c:pt idx="33">
                  <c:v>2.0217317699037469</c:v>
                </c:pt>
                <c:pt idx="34">
                  <c:v>1.9017695010117628</c:v>
                </c:pt>
                <c:pt idx="35">
                  <c:v>1.8617820780477683</c:v>
                </c:pt>
                <c:pt idx="36">
                  <c:v>1.7518166648967828</c:v>
                </c:pt>
                <c:pt idx="37">
                  <c:v>1.7318229534147853</c:v>
                </c:pt>
                <c:pt idx="38">
                  <c:v>1.7118292419327881</c:v>
                </c:pt>
                <c:pt idx="39">
                  <c:v>1.7218260976737867</c:v>
                </c:pt>
                <c:pt idx="40">
                  <c:v>1.7418198091557842</c:v>
                </c:pt>
                <c:pt idx="41">
                  <c:v>1.6518481074867959</c:v>
                </c:pt>
                <c:pt idx="42">
                  <c:v>1.681838674709792</c:v>
                </c:pt>
                <c:pt idx="43">
                  <c:v>1.5918669730408042</c:v>
                </c:pt>
                <c:pt idx="44">
                  <c:v>1.5218889828538134</c:v>
                </c:pt>
                <c:pt idx="45">
                  <c:v>1.5518795500768094</c:v>
                </c:pt>
                <c:pt idx="46">
                  <c:v>1.6018638287818028</c:v>
                </c:pt>
                <c:pt idx="47">
                  <c:v>1.5518795500768094</c:v>
                </c:pt>
                <c:pt idx="48">
                  <c:v>1.5918669730408042</c:v>
                </c:pt>
                <c:pt idx="49">
                  <c:v>1.6218575402638002</c:v>
                </c:pt>
                <c:pt idx="50">
                  <c:v>1.5218889828538134</c:v>
                </c:pt>
                <c:pt idx="51">
                  <c:v>1.5418826943358108</c:v>
                </c:pt>
                <c:pt idx="52">
                  <c:v>1.4918984156308175</c:v>
                </c:pt>
                <c:pt idx="53">
                  <c:v>1.47190470414882</c:v>
                </c:pt>
                <c:pt idx="54">
                  <c:v>1.5018952713718161</c:v>
                </c:pt>
                <c:pt idx="55">
                  <c:v>1.5018952713718161</c:v>
                </c:pt>
                <c:pt idx="56">
                  <c:v>1.486899987760318</c:v>
                </c:pt>
                <c:pt idx="57">
                  <c:v>1.47190470414882</c:v>
                </c:pt>
                <c:pt idx="58">
                  <c:v>1.47190470414882</c:v>
                </c:pt>
                <c:pt idx="59">
                  <c:v>1.5718732615588067</c:v>
                </c:pt>
                <c:pt idx="60">
                  <c:v>1.5518795500768094</c:v>
                </c:pt>
                <c:pt idx="61">
                  <c:v>1.6318543960047986</c:v>
                </c:pt>
                <c:pt idx="62">
                  <c:v>1.7218260976737867</c:v>
                </c:pt>
                <c:pt idx="63">
                  <c:v>1.7518166648967828</c:v>
                </c:pt>
                <c:pt idx="64">
                  <c:v>1.7918040878607775</c:v>
                </c:pt>
                <c:pt idx="65">
                  <c:v>1.9017695010117628</c:v>
                </c:pt>
                <c:pt idx="66">
                  <c:v>1.8417883665657708</c:v>
                </c:pt>
                <c:pt idx="67">
                  <c:v>1.8117977993427747</c:v>
                </c:pt>
                <c:pt idx="68">
                  <c:v>1.8018009436017761</c:v>
                </c:pt>
                <c:pt idx="69">
                  <c:v>1.7918040878607775</c:v>
                </c:pt>
                <c:pt idx="70">
                  <c:v>1.7418198091557842</c:v>
                </c:pt>
                <c:pt idx="71">
                  <c:v>1.7218260976737867</c:v>
                </c:pt>
                <c:pt idx="72">
                  <c:v>1.6418512517457973</c:v>
                </c:pt>
                <c:pt idx="73">
                  <c:v>1.7318229534147853</c:v>
                </c:pt>
                <c:pt idx="74">
                  <c:v>1.7018323861917894</c:v>
                </c:pt>
                <c:pt idx="75">
                  <c:v>1.6918355304507906</c:v>
                </c:pt>
                <c:pt idx="76">
                  <c:v>1.681838674709792</c:v>
                </c:pt>
                <c:pt idx="77">
                  <c:v>1.6518481074867959</c:v>
                </c:pt>
                <c:pt idx="78">
                  <c:v>1.6018638287818028</c:v>
                </c:pt>
                <c:pt idx="79">
                  <c:v>1.5418826943358108</c:v>
                </c:pt>
                <c:pt idx="80">
                  <c:v>1.5218889828538134</c:v>
                </c:pt>
                <c:pt idx="81">
                  <c:v>1.5618764058178081</c:v>
                </c:pt>
                <c:pt idx="82">
                  <c:v>1.5418826943358108</c:v>
                </c:pt>
                <c:pt idx="83">
                  <c:v>1.5918669730408042</c:v>
                </c:pt>
                <c:pt idx="84">
                  <c:v>1.6718418189687934</c:v>
                </c:pt>
                <c:pt idx="85">
                  <c:v>1.7618135206377814</c:v>
                </c:pt>
                <c:pt idx="86">
                  <c:v>1.7668119485082809</c:v>
                </c:pt>
                <c:pt idx="87">
                  <c:v>1.77181037637878</c:v>
                </c:pt>
                <c:pt idx="88">
                  <c:v>1.7518166648967828</c:v>
                </c:pt>
                <c:pt idx="89">
                  <c:v>1.7618135206377814</c:v>
                </c:pt>
                <c:pt idx="90">
                  <c:v>1.7618135206377814</c:v>
                </c:pt>
                <c:pt idx="91">
                  <c:v>1.8018009436017761</c:v>
                </c:pt>
                <c:pt idx="92">
                  <c:v>1.7818072321197789</c:v>
                </c:pt>
                <c:pt idx="93">
                  <c:v>1.77181037637878</c:v>
                </c:pt>
                <c:pt idx="94">
                  <c:v>1.77181037637878</c:v>
                </c:pt>
                <c:pt idx="95">
                  <c:v>1.8018009436017761</c:v>
                </c:pt>
                <c:pt idx="96">
                  <c:v>1.8517852223067695</c:v>
                </c:pt>
                <c:pt idx="97">
                  <c:v>1.8417883665657708</c:v>
                </c:pt>
                <c:pt idx="98">
                  <c:v>1.7818072321197789</c:v>
                </c:pt>
                <c:pt idx="99">
                  <c:v>1.6918355304507906</c:v>
                </c:pt>
                <c:pt idx="100">
                  <c:v>1.7318229534147853</c:v>
                </c:pt>
                <c:pt idx="101">
                  <c:v>1.7918040878607775</c:v>
                </c:pt>
                <c:pt idx="102">
                  <c:v>1.8617820780477683</c:v>
                </c:pt>
                <c:pt idx="103">
                  <c:v>1.8117977993427747</c:v>
                </c:pt>
                <c:pt idx="104">
                  <c:v>1.92176321249376</c:v>
                </c:pt>
                <c:pt idx="105">
                  <c:v>1.9417569239757575</c:v>
                </c:pt>
                <c:pt idx="106">
                  <c:v>1.9317600682347587</c:v>
                </c:pt>
                <c:pt idx="107">
                  <c:v>1.92176321249376</c:v>
                </c:pt>
                <c:pt idx="108">
                  <c:v>1.8817757895297653</c:v>
                </c:pt>
                <c:pt idx="109">
                  <c:v>1.8217946550837736</c:v>
                </c:pt>
                <c:pt idx="110">
                  <c:v>1.8417883665657708</c:v>
                </c:pt>
                <c:pt idx="111">
                  <c:v>1.8117977993427747</c:v>
                </c:pt>
                <c:pt idx="112">
                  <c:v>1.7918040878607775</c:v>
                </c:pt>
                <c:pt idx="113">
                  <c:v>1.7318229534147853</c:v>
                </c:pt>
                <c:pt idx="114">
                  <c:v>1.77181037637878</c:v>
                </c:pt>
                <c:pt idx="115">
                  <c:v>1.77181037637878</c:v>
                </c:pt>
                <c:pt idx="116">
                  <c:v>1.7618135206377814</c:v>
                </c:pt>
                <c:pt idx="117">
                  <c:v>1.7418198091557842</c:v>
                </c:pt>
                <c:pt idx="118">
                  <c:v>1.77181037637878</c:v>
                </c:pt>
                <c:pt idx="119">
                  <c:v>1.7768088042492793</c:v>
                </c:pt>
                <c:pt idx="120">
                  <c:v>1.7818072321197789</c:v>
                </c:pt>
                <c:pt idx="121">
                  <c:v>1.8317915108247722</c:v>
                </c:pt>
                <c:pt idx="122">
                  <c:v>1.7218260976737867</c:v>
                </c:pt>
                <c:pt idx="123">
                  <c:v>1.77181037637878</c:v>
                </c:pt>
                <c:pt idx="124">
                  <c:v>1.8018009436017761</c:v>
                </c:pt>
                <c:pt idx="125">
                  <c:v>1.8417883665657708</c:v>
                </c:pt>
                <c:pt idx="126">
                  <c:v>1.8317915108247722</c:v>
                </c:pt>
                <c:pt idx="127">
                  <c:v>1.8517852223067695</c:v>
                </c:pt>
                <c:pt idx="128">
                  <c:v>1.7918040878607775</c:v>
                </c:pt>
                <c:pt idx="129">
                  <c:v>1.9017695010117628</c:v>
                </c:pt>
                <c:pt idx="130">
                  <c:v>1.8217946550837736</c:v>
                </c:pt>
                <c:pt idx="131">
                  <c:v>1.8917726452707639</c:v>
                </c:pt>
                <c:pt idx="132">
                  <c:v>1.8917726452707639</c:v>
                </c:pt>
                <c:pt idx="133">
                  <c:v>1.92176321249376</c:v>
                </c:pt>
                <c:pt idx="134">
                  <c:v>1.92176321249376</c:v>
                </c:pt>
                <c:pt idx="135">
                  <c:v>1.92176321249376</c:v>
                </c:pt>
                <c:pt idx="136">
                  <c:v>1.9317600682347587</c:v>
                </c:pt>
                <c:pt idx="137">
                  <c:v>1.9017695010117628</c:v>
                </c:pt>
                <c:pt idx="138">
                  <c:v>1.9017695010117628</c:v>
                </c:pt>
                <c:pt idx="139">
                  <c:v>1.9017695010117628</c:v>
                </c:pt>
                <c:pt idx="140">
                  <c:v>1.8817757895297653</c:v>
                </c:pt>
                <c:pt idx="141">
                  <c:v>1.9017695010117628</c:v>
                </c:pt>
                <c:pt idx="142">
                  <c:v>1.92176321249376</c:v>
                </c:pt>
                <c:pt idx="143">
                  <c:v>1.9017695010117628</c:v>
                </c:pt>
                <c:pt idx="144">
                  <c:v>1.8817757895297653</c:v>
                </c:pt>
                <c:pt idx="145">
                  <c:v>1.8018009436017761</c:v>
                </c:pt>
                <c:pt idx="146">
                  <c:v>1.8117977993427747</c:v>
                </c:pt>
                <c:pt idx="147">
                  <c:v>1.8317915108247722</c:v>
                </c:pt>
                <c:pt idx="148">
                  <c:v>1.8717789337887669</c:v>
                </c:pt>
                <c:pt idx="149">
                  <c:v>1.8517852223067695</c:v>
                </c:pt>
                <c:pt idx="150">
                  <c:v>1.8317915108247722</c:v>
                </c:pt>
                <c:pt idx="151">
                  <c:v>1.8517852223067695</c:v>
                </c:pt>
                <c:pt idx="152">
                  <c:v>1.8217946550837736</c:v>
                </c:pt>
                <c:pt idx="153">
                  <c:v>1.7918040878607775</c:v>
                </c:pt>
                <c:pt idx="154">
                  <c:v>1.8117977993427747</c:v>
                </c:pt>
                <c:pt idx="155">
                  <c:v>1.8417883665657708</c:v>
                </c:pt>
                <c:pt idx="156">
                  <c:v>1.8117977993427747</c:v>
                </c:pt>
                <c:pt idx="157">
                  <c:v>1.7818072321197789</c:v>
                </c:pt>
                <c:pt idx="158">
                  <c:v>1.77181037637878</c:v>
                </c:pt>
                <c:pt idx="159">
                  <c:v>1.7418198091557842</c:v>
                </c:pt>
                <c:pt idx="160">
                  <c:v>1.7018323861917894</c:v>
                </c:pt>
                <c:pt idx="161">
                  <c:v>1.6118606845228014</c:v>
                </c:pt>
                <c:pt idx="162">
                  <c:v>1.6518481074867959</c:v>
                </c:pt>
                <c:pt idx="163">
                  <c:v>1.6018638287818028</c:v>
                </c:pt>
                <c:pt idx="164">
                  <c:v>1.5718732615588067</c:v>
                </c:pt>
                <c:pt idx="165">
                  <c:v>1.5118921271128147</c:v>
                </c:pt>
                <c:pt idx="166">
                  <c:v>1.5418826943358108</c:v>
                </c:pt>
                <c:pt idx="167">
                  <c:v>1.6118606845228014</c:v>
                </c:pt>
                <c:pt idx="168">
                  <c:v>1.6618449632277947</c:v>
                </c:pt>
                <c:pt idx="169">
                  <c:v>1.6518481074867959</c:v>
                </c:pt>
                <c:pt idx="170">
                  <c:v>1.5918669730408042</c:v>
                </c:pt>
                <c:pt idx="171">
                  <c:v>1.5618764058178081</c:v>
                </c:pt>
                <c:pt idx="172">
                  <c:v>1.5918669730408042</c:v>
                </c:pt>
                <c:pt idx="173">
                  <c:v>1.6218575402638002</c:v>
                </c:pt>
                <c:pt idx="174">
                  <c:v>1.6118606845228014</c:v>
                </c:pt>
                <c:pt idx="175">
                  <c:v>1.5918669730408042</c:v>
                </c:pt>
                <c:pt idx="176">
                  <c:v>1.5718732615588067</c:v>
                </c:pt>
                <c:pt idx="177">
                  <c:v>1.5518795500768094</c:v>
                </c:pt>
                <c:pt idx="178">
                  <c:v>1.5618764058178081</c:v>
                </c:pt>
                <c:pt idx="179">
                  <c:v>1.5218889828538134</c:v>
                </c:pt>
                <c:pt idx="180">
                  <c:v>1.4619078484078214</c:v>
                </c:pt>
                <c:pt idx="181">
                  <c:v>1.381933002479832</c:v>
                </c:pt>
                <c:pt idx="182">
                  <c:v>1.3319487237748389</c:v>
                </c:pt>
                <c:pt idx="183">
                  <c:v>1.3319487237748389</c:v>
                </c:pt>
                <c:pt idx="184">
                  <c:v>1.3019581565518428</c:v>
                </c:pt>
                <c:pt idx="185">
                  <c:v>1.1320116089548653</c:v>
                </c:pt>
                <c:pt idx="186">
                  <c:v>1.1020210417318694</c:v>
                </c:pt>
                <c:pt idx="187">
                  <c:v>1.02204619580388</c:v>
                </c:pt>
                <c:pt idx="188">
                  <c:v>1.02204619580388</c:v>
                </c:pt>
                <c:pt idx="189">
                  <c:v>0.92207763839389334</c:v>
                </c:pt>
                <c:pt idx="190">
                  <c:v>0.74213423505591725</c:v>
                </c:pt>
                <c:pt idx="191">
                  <c:v>0.54219712023594391</c:v>
                </c:pt>
                <c:pt idx="192">
                  <c:v>0.7621279465379146</c:v>
                </c:pt>
                <c:pt idx="193">
                  <c:v>0.82210908098390656</c:v>
                </c:pt>
                <c:pt idx="194">
                  <c:v>0.88209021542989863</c:v>
                </c:pt>
                <c:pt idx="195">
                  <c:v>0.94207134987589058</c:v>
                </c:pt>
                <c:pt idx="196">
                  <c:v>0.73213737931491862</c:v>
                </c:pt>
                <c:pt idx="197">
                  <c:v>1.02204619580388</c:v>
                </c:pt>
                <c:pt idx="198">
                  <c:v>1.1819958876598586</c:v>
                </c:pt>
                <c:pt idx="199">
                  <c:v>1.1220147532138667</c:v>
                </c:pt>
                <c:pt idx="200">
                  <c:v>0.92207763839389334</c:v>
                </c:pt>
                <c:pt idx="201">
                  <c:v>0.7621279465379146</c:v>
                </c:pt>
                <c:pt idx="202">
                  <c:v>0.84210279246590392</c:v>
                </c:pt>
                <c:pt idx="203">
                  <c:v>0.88209021542989863</c:v>
                </c:pt>
                <c:pt idx="204">
                  <c:v>0.83210593672490529</c:v>
                </c:pt>
                <c:pt idx="205">
                  <c:v>0.72214052357391989</c:v>
                </c:pt>
                <c:pt idx="206">
                  <c:v>0.70214681209192253</c:v>
                </c:pt>
                <c:pt idx="207">
                  <c:v>0.70214681209192253</c:v>
                </c:pt>
                <c:pt idx="208">
                  <c:v>0.62217196616393322</c:v>
                </c:pt>
                <c:pt idx="209">
                  <c:v>0.63216882190493195</c:v>
                </c:pt>
                <c:pt idx="210">
                  <c:v>0.62217196616393322</c:v>
                </c:pt>
                <c:pt idx="211">
                  <c:v>0.67215624486892667</c:v>
                </c:pt>
                <c:pt idx="212">
                  <c:v>0.75213109079691598</c:v>
                </c:pt>
                <c:pt idx="213">
                  <c:v>0.77212480227891334</c:v>
                </c:pt>
                <c:pt idx="214">
                  <c:v>0.73213737931491862</c:v>
                </c:pt>
                <c:pt idx="215">
                  <c:v>0.74713266292641667</c:v>
                </c:pt>
                <c:pt idx="216">
                  <c:v>0.7621279465379146</c:v>
                </c:pt>
                <c:pt idx="217">
                  <c:v>0.7621279465379146</c:v>
                </c:pt>
                <c:pt idx="218">
                  <c:v>0.63216882190493195</c:v>
                </c:pt>
                <c:pt idx="219">
                  <c:v>0.6121751104229346</c:v>
                </c:pt>
                <c:pt idx="220">
                  <c:v>0.65216253338692931</c:v>
                </c:pt>
                <c:pt idx="221">
                  <c:v>0.63216882190493195</c:v>
                </c:pt>
                <c:pt idx="222">
                  <c:v>0.58218454319993851</c:v>
                </c:pt>
                <c:pt idx="223">
                  <c:v>0.63216882190493195</c:v>
                </c:pt>
                <c:pt idx="224">
                  <c:v>0.6121751104229346</c:v>
                </c:pt>
                <c:pt idx="225">
                  <c:v>0.60217825468193587</c:v>
                </c:pt>
                <c:pt idx="226">
                  <c:v>0.67215624486892667</c:v>
                </c:pt>
                <c:pt idx="227">
                  <c:v>0.62217196616393322</c:v>
                </c:pt>
                <c:pt idx="228">
                  <c:v>0.63216882190493195</c:v>
                </c:pt>
                <c:pt idx="229">
                  <c:v>0.64216567764593058</c:v>
                </c:pt>
                <c:pt idx="230">
                  <c:v>0.64216567764593058</c:v>
                </c:pt>
                <c:pt idx="231">
                  <c:v>0.64216567764593058</c:v>
                </c:pt>
                <c:pt idx="232">
                  <c:v>0.66215938912792793</c:v>
                </c:pt>
                <c:pt idx="233">
                  <c:v>0.72214052357391989</c:v>
                </c:pt>
                <c:pt idx="234">
                  <c:v>0.63216882190493195</c:v>
                </c:pt>
                <c:pt idx="235">
                  <c:v>0.69214995635092391</c:v>
                </c:pt>
                <c:pt idx="236">
                  <c:v>0.73213737931491862</c:v>
                </c:pt>
                <c:pt idx="237">
                  <c:v>0.69214995635092391</c:v>
                </c:pt>
                <c:pt idx="238">
                  <c:v>0.64216567764593058</c:v>
                </c:pt>
                <c:pt idx="239">
                  <c:v>0.63216882190493195</c:v>
                </c:pt>
                <c:pt idx="240">
                  <c:v>0.64216567764593058</c:v>
                </c:pt>
                <c:pt idx="241">
                  <c:v>0.73213737931491862</c:v>
                </c:pt>
                <c:pt idx="242">
                  <c:v>0.70214681209192253</c:v>
                </c:pt>
                <c:pt idx="243">
                  <c:v>0.68215310060992529</c:v>
                </c:pt>
                <c:pt idx="244">
                  <c:v>0.68215310060992529</c:v>
                </c:pt>
                <c:pt idx="245">
                  <c:v>0.66215938912792793</c:v>
                </c:pt>
                <c:pt idx="246">
                  <c:v>0.67715467273942598</c:v>
                </c:pt>
                <c:pt idx="247">
                  <c:v>0.69214995635092391</c:v>
                </c:pt>
                <c:pt idx="248">
                  <c:v>0.68215310060992529</c:v>
                </c:pt>
                <c:pt idx="249">
                  <c:v>0.70214681209192253</c:v>
                </c:pt>
                <c:pt idx="250">
                  <c:v>0.65216253338692931</c:v>
                </c:pt>
                <c:pt idx="251">
                  <c:v>0.66215938912792793</c:v>
                </c:pt>
                <c:pt idx="252">
                  <c:v>0.68215310060992529</c:v>
                </c:pt>
                <c:pt idx="253">
                  <c:v>0.77212480227891334</c:v>
                </c:pt>
                <c:pt idx="254">
                  <c:v>0.82210908098390656</c:v>
                </c:pt>
                <c:pt idx="255">
                  <c:v>0.91208078265289472</c:v>
                </c:pt>
                <c:pt idx="256">
                  <c:v>0.88209021542989863</c:v>
                </c:pt>
                <c:pt idx="257">
                  <c:v>0.84210279246590392</c:v>
                </c:pt>
                <c:pt idx="258">
                  <c:v>0.75213109079691598</c:v>
                </c:pt>
                <c:pt idx="259">
                  <c:v>0.66215938912792793</c:v>
                </c:pt>
                <c:pt idx="260">
                  <c:v>0.71214366783292127</c:v>
                </c:pt>
                <c:pt idx="261">
                  <c:v>0.71214366783292127</c:v>
                </c:pt>
                <c:pt idx="262">
                  <c:v>0.75213109079691598</c:v>
                </c:pt>
                <c:pt idx="263">
                  <c:v>0.74213423505591725</c:v>
                </c:pt>
                <c:pt idx="264">
                  <c:v>0.71214366783292127</c:v>
                </c:pt>
                <c:pt idx="265">
                  <c:v>0.70214681209192253</c:v>
                </c:pt>
                <c:pt idx="266">
                  <c:v>0.71214366783292127</c:v>
                </c:pt>
                <c:pt idx="267">
                  <c:v>0.72214052357391989</c:v>
                </c:pt>
                <c:pt idx="268">
                  <c:v>0.69214995635092391</c:v>
                </c:pt>
                <c:pt idx="269">
                  <c:v>0.68215310060992529</c:v>
                </c:pt>
                <c:pt idx="270">
                  <c:v>0.64216567764593058</c:v>
                </c:pt>
                <c:pt idx="271">
                  <c:v>0.64216567764593058</c:v>
                </c:pt>
                <c:pt idx="272">
                  <c:v>0.66215938912792793</c:v>
                </c:pt>
                <c:pt idx="273">
                  <c:v>0.69214995635092391</c:v>
                </c:pt>
                <c:pt idx="274">
                  <c:v>0.68215310060992529</c:v>
                </c:pt>
                <c:pt idx="275">
                  <c:v>0.68715152848042471</c:v>
                </c:pt>
                <c:pt idx="276">
                  <c:v>0.69214995635092391</c:v>
                </c:pt>
                <c:pt idx="277">
                  <c:v>0.65216253338692931</c:v>
                </c:pt>
                <c:pt idx="278">
                  <c:v>0.67215624486892667</c:v>
                </c:pt>
                <c:pt idx="279">
                  <c:v>0.62217196616393322</c:v>
                </c:pt>
                <c:pt idx="280">
                  <c:v>0.65216253338692931</c:v>
                </c:pt>
                <c:pt idx="281">
                  <c:v>0.64216567764593058</c:v>
                </c:pt>
                <c:pt idx="282">
                  <c:v>0.63216882190493195</c:v>
                </c:pt>
                <c:pt idx="283">
                  <c:v>0.64216567764593058</c:v>
                </c:pt>
                <c:pt idx="284">
                  <c:v>0.62217196616393322</c:v>
                </c:pt>
                <c:pt idx="285">
                  <c:v>0.64216567764593058</c:v>
                </c:pt>
                <c:pt idx="286">
                  <c:v>0.62217196616393322</c:v>
                </c:pt>
                <c:pt idx="287">
                  <c:v>0.6121751104229346</c:v>
                </c:pt>
                <c:pt idx="288">
                  <c:v>0.60217825468193587</c:v>
                </c:pt>
                <c:pt idx="289">
                  <c:v>0.59218139894093724</c:v>
                </c:pt>
                <c:pt idx="290">
                  <c:v>0.59218139894093724</c:v>
                </c:pt>
                <c:pt idx="291">
                  <c:v>0.62217196616393322</c:v>
                </c:pt>
                <c:pt idx="292">
                  <c:v>0.59218139894093724</c:v>
                </c:pt>
                <c:pt idx="293">
                  <c:v>0.58218454319993851</c:v>
                </c:pt>
                <c:pt idx="294">
                  <c:v>0.55219397597694264</c:v>
                </c:pt>
                <c:pt idx="295">
                  <c:v>0.55219397597694264</c:v>
                </c:pt>
                <c:pt idx="296">
                  <c:v>0.56219083171794126</c:v>
                </c:pt>
                <c:pt idx="297">
                  <c:v>0.52220340875394655</c:v>
                </c:pt>
                <c:pt idx="298">
                  <c:v>0.55219397597694264</c:v>
                </c:pt>
                <c:pt idx="299">
                  <c:v>0.55219397597694264</c:v>
                </c:pt>
                <c:pt idx="300">
                  <c:v>0.57218768745893989</c:v>
                </c:pt>
                <c:pt idx="301">
                  <c:v>0.59218139894093724</c:v>
                </c:pt>
                <c:pt idx="302">
                  <c:v>0.64216567764593058</c:v>
                </c:pt>
                <c:pt idx="303">
                  <c:v>0.69214995635092391</c:v>
                </c:pt>
                <c:pt idx="304">
                  <c:v>0.71214366783292127</c:v>
                </c:pt>
                <c:pt idx="305">
                  <c:v>0.71214366783292127</c:v>
                </c:pt>
                <c:pt idx="306">
                  <c:v>0.69214995635092391</c:v>
                </c:pt>
                <c:pt idx="307">
                  <c:v>0.67215624486892667</c:v>
                </c:pt>
                <c:pt idx="308">
                  <c:v>0.68215310060992529</c:v>
                </c:pt>
                <c:pt idx="309">
                  <c:v>0.65216253338692931</c:v>
                </c:pt>
                <c:pt idx="310">
                  <c:v>0.64216567764593058</c:v>
                </c:pt>
                <c:pt idx="311">
                  <c:v>0.65216253338692931</c:v>
                </c:pt>
                <c:pt idx="312">
                  <c:v>0.69214995635092391</c:v>
                </c:pt>
                <c:pt idx="313">
                  <c:v>0.69214995635092391</c:v>
                </c:pt>
                <c:pt idx="314">
                  <c:v>0.74213423505591725</c:v>
                </c:pt>
                <c:pt idx="315">
                  <c:v>0.74213423505591725</c:v>
                </c:pt>
                <c:pt idx="316">
                  <c:v>0.72214052357391989</c:v>
                </c:pt>
                <c:pt idx="317">
                  <c:v>0.68215310060992529</c:v>
                </c:pt>
                <c:pt idx="318">
                  <c:v>0.66215938912792793</c:v>
                </c:pt>
                <c:pt idx="319">
                  <c:v>0.63216882190493195</c:v>
                </c:pt>
                <c:pt idx="320">
                  <c:v>0.72214052357391989</c:v>
                </c:pt>
                <c:pt idx="321">
                  <c:v>0.70714523996242196</c:v>
                </c:pt>
                <c:pt idx="322">
                  <c:v>0.69214995635092391</c:v>
                </c:pt>
                <c:pt idx="323">
                  <c:v>0.71214366783292127</c:v>
                </c:pt>
                <c:pt idx="324">
                  <c:v>0.68215310060992529</c:v>
                </c:pt>
                <c:pt idx="325">
                  <c:v>0.67215624486892667</c:v>
                </c:pt>
                <c:pt idx="326">
                  <c:v>0.68215310060992529</c:v>
                </c:pt>
                <c:pt idx="327">
                  <c:v>0.68215310060992529</c:v>
                </c:pt>
                <c:pt idx="328">
                  <c:v>0.69214995635092391</c:v>
                </c:pt>
                <c:pt idx="329">
                  <c:v>0.69214995635092391</c:v>
                </c:pt>
                <c:pt idx="330">
                  <c:v>0.70214681209192253</c:v>
                </c:pt>
                <c:pt idx="331">
                  <c:v>0.68215310060992529</c:v>
                </c:pt>
                <c:pt idx="332">
                  <c:v>0.68215310060992529</c:v>
                </c:pt>
                <c:pt idx="333">
                  <c:v>0.68215310060992529</c:v>
                </c:pt>
                <c:pt idx="334">
                  <c:v>0.67215624486892667</c:v>
                </c:pt>
                <c:pt idx="335">
                  <c:v>0.66215938912792793</c:v>
                </c:pt>
                <c:pt idx="336">
                  <c:v>0.67215624486892667</c:v>
                </c:pt>
                <c:pt idx="337">
                  <c:v>0.66215938912792793</c:v>
                </c:pt>
                <c:pt idx="338">
                  <c:v>0.69214995635092391</c:v>
                </c:pt>
                <c:pt idx="339">
                  <c:v>0.68215310060992529</c:v>
                </c:pt>
                <c:pt idx="340">
                  <c:v>0.70214681209192253</c:v>
                </c:pt>
                <c:pt idx="341">
                  <c:v>0.78212165801991196</c:v>
                </c:pt>
                <c:pt idx="342">
                  <c:v>0.7621279465379146</c:v>
                </c:pt>
                <c:pt idx="343">
                  <c:v>0.81211222524290805</c:v>
                </c:pt>
                <c:pt idx="344">
                  <c:v>0.78212165801991196</c:v>
                </c:pt>
                <c:pt idx="345">
                  <c:v>0.79211851376091069</c:v>
                </c:pt>
                <c:pt idx="346">
                  <c:v>0.76712637440841391</c:v>
                </c:pt>
                <c:pt idx="347">
                  <c:v>0.74213423505591725</c:v>
                </c:pt>
                <c:pt idx="348">
                  <c:v>0.73213737931491862</c:v>
                </c:pt>
                <c:pt idx="349">
                  <c:v>0.74213423505591725</c:v>
                </c:pt>
                <c:pt idx="350">
                  <c:v>0.7621279465379146</c:v>
                </c:pt>
                <c:pt idx="351">
                  <c:v>0.78212165801991196</c:v>
                </c:pt>
                <c:pt idx="352">
                  <c:v>0.81211222524290805</c:v>
                </c:pt>
                <c:pt idx="353">
                  <c:v>0.83210593672490529</c:v>
                </c:pt>
                <c:pt idx="354">
                  <c:v>0.87209335968890001</c:v>
                </c:pt>
                <c:pt idx="355">
                  <c:v>0.85209964820690265</c:v>
                </c:pt>
                <c:pt idx="356">
                  <c:v>0.81211222524290805</c:v>
                </c:pt>
                <c:pt idx="357">
                  <c:v>0.79211851376091069</c:v>
                </c:pt>
                <c:pt idx="358">
                  <c:v>0.79211851376091069</c:v>
                </c:pt>
                <c:pt idx="359">
                  <c:v>0.85209964820690265</c:v>
                </c:pt>
                <c:pt idx="360">
                  <c:v>0.88209021542989863</c:v>
                </c:pt>
                <c:pt idx="361">
                  <c:v>0.87209335968890001</c:v>
                </c:pt>
                <c:pt idx="362">
                  <c:v>0.90208392691189598</c:v>
                </c:pt>
                <c:pt idx="363">
                  <c:v>0.78212165801991196</c:v>
                </c:pt>
                <c:pt idx="364">
                  <c:v>0.79211851376091069</c:v>
                </c:pt>
                <c:pt idx="365">
                  <c:v>0.83210593672490529</c:v>
                </c:pt>
                <c:pt idx="366">
                  <c:v>0.96206506135788794</c:v>
                </c:pt>
                <c:pt idx="367">
                  <c:v>0.9820587728398853</c:v>
                </c:pt>
                <c:pt idx="368">
                  <c:v>0.93207449413489196</c:v>
                </c:pt>
                <c:pt idx="369">
                  <c:v>0.88209021542989863</c:v>
                </c:pt>
                <c:pt idx="370">
                  <c:v>0.89208707117089736</c:v>
                </c:pt>
                <c:pt idx="371">
                  <c:v>0.91208078265289472</c:v>
                </c:pt>
                <c:pt idx="372">
                  <c:v>0.87209335968890001</c:v>
                </c:pt>
                <c:pt idx="373">
                  <c:v>0.88209021542989863</c:v>
                </c:pt>
                <c:pt idx="374">
                  <c:v>0.86209650394790127</c:v>
                </c:pt>
                <c:pt idx="375">
                  <c:v>0.83210593672490529</c:v>
                </c:pt>
                <c:pt idx="376">
                  <c:v>0.86209650394790127</c:v>
                </c:pt>
                <c:pt idx="377">
                  <c:v>0.88209021542989863</c:v>
                </c:pt>
                <c:pt idx="378">
                  <c:v>0.88209021542989863</c:v>
                </c:pt>
                <c:pt idx="379">
                  <c:v>0.86209650394790127</c:v>
                </c:pt>
                <c:pt idx="380">
                  <c:v>0.84210279246590392</c:v>
                </c:pt>
                <c:pt idx="381">
                  <c:v>0.84210279246590392</c:v>
                </c:pt>
                <c:pt idx="382">
                  <c:v>0.92207763839389334</c:v>
                </c:pt>
                <c:pt idx="383">
                  <c:v>0.95206820561688932</c:v>
                </c:pt>
                <c:pt idx="384">
                  <c:v>0.92207763839389334</c:v>
                </c:pt>
                <c:pt idx="385">
                  <c:v>0.97206191709888667</c:v>
                </c:pt>
                <c:pt idx="386">
                  <c:v>0.94207134987589058</c:v>
                </c:pt>
                <c:pt idx="387">
                  <c:v>0.92207763839389334</c:v>
                </c:pt>
                <c:pt idx="388">
                  <c:v>0.95206820561688932</c:v>
                </c:pt>
                <c:pt idx="389">
                  <c:v>0.92207763839389334</c:v>
                </c:pt>
                <c:pt idx="390">
                  <c:v>0.90208392691189598</c:v>
                </c:pt>
                <c:pt idx="391">
                  <c:v>0.90208392691189598</c:v>
                </c:pt>
                <c:pt idx="392">
                  <c:v>0.92207763839389334</c:v>
                </c:pt>
                <c:pt idx="393">
                  <c:v>0.92207763839389334</c:v>
                </c:pt>
                <c:pt idx="394">
                  <c:v>0.94207134987589058</c:v>
                </c:pt>
                <c:pt idx="395">
                  <c:v>0.95206820561688932</c:v>
                </c:pt>
                <c:pt idx="396">
                  <c:v>0.95206820561688932</c:v>
                </c:pt>
                <c:pt idx="397">
                  <c:v>0.93207449413489207</c:v>
                </c:pt>
                <c:pt idx="398">
                  <c:v>0.96206506135788794</c:v>
                </c:pt>
                <c:pt idx="399">
                  <c:v>0.94207134987589058</c:v>
                </c:pt>
                <c:pt idx="400">
                  <c:v>0.94207134987589058</c:v>
                </c:pt>
                <c:pt idx="401">
                  <c:v>0.94207134987589058</c:v>
                </c:pt>
                <c:pt idx="402">
                  <c:v>0.94207134987589058</c:v>
                </c:pt>
                <c:pt idx="403">
                  <c:v>0.93207449413489207</c:v>
                </c:pt>
                <c:pt idx="404">
                  <c:v>0.93207449413489207</c:v>
                </c:pt>
                <c:pt idx="405">
                  <c:v>0.93207449413489207</c:v>
                </c:pt>
                <c:pt idx="406">
                  <c:v>0.93207449413489207</c:v>
                </c:pt>
                <c:pt idx="407">
                  <c:v>0.96206506135788794</c:v>
                </c:pt>
                <c:pt idx="408">
                  <c:v>1.0420399072858773</c:v>
                </c:pt>
                <c:pt idx="409">
                  <c:v>1.082027330249872</c:v>
                </c:pt>
                <c:pt idx="410">
                  <c:v>1.1320116089548653</c:v>
                </c:pt>
                <c:pt idx="411">
                  <c:v>1.1520053204368625</c:v>
                </c:pt>
                <c:pt idx="412">
                  <c:v>1.1520053204368625</c:v>
                </c:pt>
                <c:pt idx="413">
                  <c:v>1.1020210417318694</c:v>
                </c:pt>
                <c:pt idx="414">
                  <c:v>1.1520053204368625</c:v>
                </c:pt>
                <c:pt idx="415">
                  <c:v>1.1120178974728681</c:v>
                </c:pt>
                <c:pt idx="416">
                  <c:v>1.1070194696023687</c:v>
                </c:pt>
                <c:pt idx="417">
                  <c:v>1.1020210417318694</c:v>
                </c:pt>
                <c:pt idx="418">
                  <c:v>1.1020210417318694</c:v>
                </c:pt>
                <c:pt idx="419">
                  <c:v>1.1220147532138667</c:v>
                </c:pt>
                <c:pt idx="420">
                  <c:v>1.1020210417318694</c:v>
                </c:pt>
                <c:pt idx="421">
                  <c:v>1.0520367630268761</c:v>
                </c:pt>
                <c:pt idx="422">
                  <c:v>1.0520367630268761</c:v>
                </c:pt>
                <c:pt idx="423">
                  <c:v>1.0420399072858773</c:v>
                </c:pt>
                <c:pt idx="424">
                  <c:v>1.0720304745088733</c:v>
                </c:pt>
                <c:pt idx="425">
                  <c:v>1.1120178974728681</c:v>
                </c:pt>
                <c:pt idx="426">
                  <c:v>1.0920241859908708</c:v>
                </c:pt>
                <c:pt idx="427">
                  <c:v>1.1220147532138667</c:v>
                </c:pt>
                <c:pt idx="428">
                  <c:v>1.1520053204368625</c:v>
                </c:pt>
                <c:pt idx="429">
                  <c:v>1.1520053204368625</c:v>
                </c:pt>
                <c:pt idx="430">
                  <c:v>1.1919927434008573</c:v>
                </c:pt>
                <c:pt idx="431">
                  <c:v>1.1919927434008573</c:v>
                </c:pt>
                <c:pt idx="432">
                  <c:v>1.1819958876598586</c:v>
                </c:pt>
                <c:pt idx="433">
                  <c:v>1.1520053204368625</c:v>
                </c:pt>
                <c:pt idx="434">
                  <c:v>1.1620021761778612</c:v>
                </c:pt>
                <c:pt idx="435">
                  <c:v>1.2019895991418559</c:v>
                </c:pt>
                <c:pt idx="436">
                  <c:v>1.2519738778468494</c:v>
                </c:pt>
                <c:pt idx="437">
                  <c:v>1.3019581565518428</c:v>
                </c:pt>
                <c:pt idx="438">
                  <c:v>1.2919613008108441</c:v>
                </c:pt>
                <c:pt idx="439">
                  <c:v>1.2919613008108441</c:v>
                </c:pt>
                <c:pt idx="440">
                  <c:v>1.3419455795158375</c:v>
                </c:pt>
                <c:pt idx="441">
                  <c:v>1.3719361467388336</c:v>
                </c:pt>
                <c:pt idx="442">
                  <c:v>1.3719361467388336</c:v>
                </c:pt>
                <c:pt idx="443">
                  <c:v>1.381933002479832</c:v>
                </c:pt>
                <c:pt idx="444">
                  <c:v>1.5418826943358108</c:v>
                </c:pt>
                <c:pt idx="445">
                  <c:v>1.4419141369258239</c:v>
                </c:pt>
                <c:pt idx="446">
                  <c:v>1.4519109926668228</c:v>
                </c:pt>
                <c:pt idx="447">
                  <c:v>1.4219204254438267</c:v>
                </c:pt>
                <c:pt idx="448">
                  <c:v>1.47190470414882</c:v>
                </c:pt>
                <c:pt idx="449">
                  <c:v>1.5418826943358108</c:v>
                </c:pt>
                <c:pt idx="450">
                  <c:v>1.5618764058178081</c:v>
                </c:pt>
                <c:pt idx="451">
                  <c:v>1.5918669730408042</c:v>
                </c:pt>
                <c:pt idx="452">
                  <c:v>1.5518795500768094</c:v>
                </c:pt>
                <c:pt idx="453">
                  <c:v>1.531885838594812</c:v>
                </c:pt>
                <c:pt idx="454">
                  <c:v>1.5418826943358108</c:v>
                </c:pt>
                <c:pt idx="455">
                  <c:v>1.6418512517457973</c:v>
                </c:pt>
                <c:pt idx="456">
                  <c:v>1.6218575402638002</c:v>
                </c:pt>
                <c:pt idx="457">
                  <c:v>1.6218575402638002</c:v>
                </c:pt>
                <c:pt idx="458">
                  <c:v>1.6318543960047986</c:v>
                </c:pt>
                <c:pt idx="459">
                  <c:v>1.7118292419327881</c:v>
                </c:pt>
                <c:pt idx="460">
                  <c:v>1.7418198091557842</c:v>
                </c:pt>
                <c:pt idx="461">
                  <c:v>1.6918355304507906</c:v>
                </c:pt>
                <c:pt idx="462">
                  <c:v>1.6318543960047986</c:v>
                </c:pt>
                <c:pt idx="463">
                  <c:v>1.6218575402638002</c:v>
                </c:pt>
                <c:pt idx="464">
                  <c:v>1.6318543960047986</c:v>
                </c:pt>
                <c:pt idx="465">
                  <c:v>1.6718418189687934</c:v>
                </c:pt>
                <c:pt idx="466">
                  <c:v>1.7318229534147853</c:v>
                </c:pt>
                <c:pt idx="467">
                  <c:v>1.7318229534147853</c:v>
                </c:pt>
                <c:pt idx="468">
                  <c:v>1.7418198091557842</c:v>
                </c:pt>
                <c:pt idx="469">
                  <c:v>1.6918355304507906</c:v>
                </c:pt>
                <c:pt idx="470">
                  <c:v>1.7218260976737867</c:v>
                </c:pt>
                <c:pt idx="471">
                  <c:v>1.7318229534147853</c:v>
                </c:pt>
                <c:pt idx="472">
                  <c:v>1.6718418189687934</c:v>
                </c:pt>
                <c:pt idx="473">
                  <c:v>1.681838674709792</c:v>
                </c:pt>
                <c:pt idx="474">
                  <c:v>1.6418512517457973</c:v>
                </c:pt>
                <c:pt idx="475">
                  <c:v>1.6718418189687934</c:v>
                </c:pt>
                <c:pt idx="476">
                  <c:v>1.6918355304507906</c:v>
                </c:pt>
                <c:pt idx="477">
                  <c:v>1.6418512517457973</c:v>
                </c:pt>
                <c:pt idx="478">
                  <c:v>1.6418512517457973</c:v>
                </c:pt>
                <c:pt idx="479">
                  <c:v>1.5618764058178081</c:v>
                </c:pt>
                <c:pt idx="480">
                  <c:v>1.5918669730408042</c:v>
                </c:pt>
                <c:pt idx="481">
                  <c:v>1.6118606845228014</c:v>
                </c:pt>
                <c:pt idx="482">
                  <c:v>1.5818701172998055</c:v>
                </c:pt>
                <c:pt idx="483">
                  <c:v>1.5718732615588067</c:v>
                </c:pt>
                <c:pt idx="484">
                  <c:v>1.5718732615588067</c:v>
                </c:pt>
                <c:pt idx="485">
                  <c:v>1.5818701172998055</c:v>
                </c:pt>
                <c:pt idx="486">
                  <c:v>1.5818701172998055</c:v>
                </c:pt>
                <c:pt idx="487">
                  <c:v>1.6318543960047986</c:v>
                </c:pt>
                <c:pt idx="488">
                  <c:v>1.6318543960047986</c:v>
                </c:pt>
                <c:pt idx="489">
                  <c:v>1.6518481074867959</c:v>
                </c:pt>
                <c:pt idx="490">
                  <c:v>1.6518481074867959</c:v>
                </c:pt>
                <c:pt idx="491">
                  <c:v>1.6318543960047986</c:v>
                </c:pt>
                <c:pt idx="492">
                  <c:v>1.6118606845228014</c:v>
                </c:pt>
                <c:pt idx="493">
                  <c:v>1.5918669730408042</c:v>
                </c:pt>
                <c:pt idx="494">
                  <c:v>1.5818701172998055</c:v>
                </c:pt>
                <c:pt idx="495">
                  <c:v>1.6018638287818028</c:v>
                </c:pt>
                <c:pt idx="496">
                  <c:v>1.6318543960047986</c:v>
                </c:pt>
                <c:pt idx="497">
                  <c:v>1.6418512517457973</c:v>
                </c:pt>
                <c:pt idx="498">
                  <c:v>1.6918355304507906</c:v>
                </c:pt>
                <c:pt idx="499">
                  <c:v>1.6618449632277947</c:v>
                </c:pt>
                <c:pt idx="500">
                  <c:v>1.6318543960047986</c:v>
                </c:pt>
                <c:pt idx="501">
                  <c:v>1.6418512517457973</c:v>
                </c:pt>
                <c:pt idx="502">
                  <c:v>1.6418512517457973</c:v>
                </c:pt>
                <c:pt idx="503">
                  <c:v>1.681838674709792</c:v>
                </c:pt>
                <c:pt idx="504">
                  <c:v>1.6318543960047986</c:v>
                </c:pt>
                <c:pt idx="505">
                  <c:v>1.6318543960047986</c:v>
                </c:pt>
                <c:pt idx="506">
                  <c:v>1.6118606845228014</c:v>
                </c:pt>
                <c:pt idx="507">
                  <c:v>1.5618764058178081</c:v>
                </c:pt>
                <c:pt idx="508">
                  <c:v>1.5818701172998055</c:v>
                </c:pt>
                <c:pt idx="509">
                  <c:v>1.6118606845228014</c:v>
                </c:pt>
                <c:pt idx="510">
                  <c:v>1.5818701172998055</c:v>
                </c:pt>
                <c:pt idx="511">
                  <c:v>1.6018638287818028</c:v>
                </c:pt>
                <c:pt idx="512">
                  <c:v>1.6218575402638002</c:v>
                </c:pt>
                <c:pt idx="513">
                  <c:v>1.5918669730408042</c:v>
                </c:pt>
                <c:pt idx="514">
                  <c:v>1.6318543960047986</c:v>
                </c:pt>
                <c:pt idx="515">
                  <c:v>1.5618764058178081</c:v>
                </c:pt>
                <c:pt idx="516">
                  <c:v>1.5718732615588067</c:v>
                </c:pt>
                <c:pt idx="517">
                  <c:v>1.531885838594812</c:v>
                </c:pt>
                <c:pt idx="518">
                  <c:v>1.5018952713718161</c:v>
                </c:pt>
                <c:pt idx="519">
                  <c:v>1.4519109926668228</c:v>
                </c:pt>
                <c:pt idx="520">
                  <c:v>1.47190470414882</c:v>
                </c:pt>
                <c:pt idx="521">
                  <c:v>1.5118921271128147</c:v>
                </c:pt>
                <c:pt idx="522">
                  <c:v>1.5118921271128147</c:v>
                </c:pt>
                <c:pt idx="523">
                  <c:v>1.5718732615588067</c:v>
                </c:pt>
                <c:pt idx="524">
                  <c:v>1.5218889828538134</c:v>
                </c:pt>
                <c:pt idx="525">
                  <c:v>1.4519109926668228</c:v>
                </c:pt>
                <c:pt idx="526">
                  <c:v>1.5018952713718161</c:v>
                </c:pt>
                <c:pt idx="527">
                  <c:v>1.4819015598898186</c:v>
                </c:pt>
                <c:pt idx="528">
                  <c:v>1.5018952713718161</c:v>
                </c:pt>
                <c:pt idx="529">
                  <c:v>1.4918984156308175</c:v>
                </c:pt>
                <c:pt idx="530">
                  <c:v>1.5418826943358108</c:v>
                </c:pt>
                <c:pt idx="531">
                  <c:v>1.4918984156308175</c:v>
                </c:pt>
                <c:pt idx="532">
                  <c:v>1.4918984156308175</c:v>
                </c:pt>
                <c:pt idx="533">
                  <c:v>1.4519109926668228</c:v>
                </c:pt>
                <c:pt idx="534">
                  <c:v>1.4819015598898186</c:v>
                </c:pt>
                <c:pt idx="535">
                  <c:v>1.4419141369258239</c:v>
                </c:pt>
                <c:pt idx="536">
                  <c:v>1.4069251418323288</c:v>
                </c:pt>
                <c:pt idx="537">
                  <c:v>1.3719361467388336</c:v>
                </c:pt>
                <c:pt idx="538">
                  <c:v>1.3319487237748389</c:v>
                </c:pt>
                <c:pt idx="539">
                  <c:v>1.3019581565518428</c:v>
                </c:pt>
                <c:pt idx="540">
                  <c:v>1.3719361467388336</c:v>
                </c:pt>
                <c:pt idx="541">
                  <c:v>1.381933002479832</c:v>
                </c:pt>
                <c:pt idx="542">
                  <c:v>1.4219204254438267</c:v>
                </c:pt>
                <c:pt idx="543">
                  <c:v>1.3719361467388336</c:v>
                </c:pt>
                <c:pt idx="544">
                  <c:v>1.3119550122928414</c:v>
                </c:pt>
                <c:pt idx="545">
                  <c:v>1.3119550122928414</c:v>
                </c:pt>
                <c:pt idx="546">
                  <c:v>1.1919927434008573</c:v>
                </c:pt>
                <c:pt idx="547">
                  <c:v>1.231980166364852</c:v>
                </c:pt>
                <c:pt idx="548">
                  <c:v>1.3019581565518428</c:v>
                </c:pt>
                <c:pt idx="549">
                  <c:v>1.2719675893288467</c:v>
                </c:pt>
                <c:pt idx="550">
                  <c:v>1.3019581565518428</c:v>
                </c:pt>
                <c:pt idx="551">
                  <c:v>1.2919613008108441</c:v>
                </c:pt>
                <c:pt idx="552">
                  <c:v>1.2519738778468494</c:v>
                </c:pt>
                <c:pt idx="553">
                  <c:v>1.2619707335878481</c:v>
                </c:pt>
                <c:pt idx="554">
                  <c:v>1.2819644450698453</c:v>
                </c:pt>
                <c:pt idx="555">
                  <c:v>1.2419770221058506</c:v>
                </c:pt>
                <c:pt idx="556">
                  <c:v>1.2019895991418559</c:v>
                </c:pt>
                <c:pt idx="557">
                  <c:v>1.1919927434008573</c:v>
                </c:pt>
                <c:pt idx="558">
                  <c:v>1.1919927434008573</c:v>
                </c:pt>
                <c:pt idx="559">
                  <c:v>1.231980166364852</c:v>
                </c:pt>
                <c:pt idx="560">
                  <c:v>1.3119550122928414</c:v>
                </c:pt>
                <c:pt idx="561">
                  <c:v>1.3319487237748389</c:v>
                </c:pt>
                <c:pt idx="562">
                  <c:v>1.3619392909978347</c:v>
                </c:pt>
                <c:pt idx="563">
                  <c:v>1.3519424352568361</c:v>
                </c:pt>
                <c:pt idx="564">
                  <c:v>1.3619392909978347</c:v>
                </c:pt>
                <c:pt idx="565">
                  <c:v>1.2919613008108441</c:v>
                </c:pt>
                <c:pt idx="566">
                  <c:v>1.2619707335878481</c:v>
                </c:pt>
                <c:pt idx="567">
                  <c:v>1.2619707335878481</c:v>
                </c:pt>
                <c:pt idx="568">
                  <c:v>1.2719675893288467</c:v>
                </c:pt>
                <c:pt idx="569">
                  <c:v>1.2419770221058506</c:v>
                </c:pt>
                <c:pt idx="570">
                  <c:v>1.2619707335878481</c:v>
                </c:pt>
                <c:pt idx="571">
                  <c:v>1.2519738778468494</c:v>
                </c:pt>
                <c:pt idx="572">
                  <c:v>1.2919613008108441</c:v>
                </c:pt>
                <c:pt idx="573">
                  <c:v>1.3519424352568361</c:v>
                </c:pt>
                <c:pt idx="574">
                  <c:v>1.3419455795158375</c:v>
                </c:pt>
                <c:pt idx="575">
                  <c:v>1.3119550122928414</c:v>
                </c:pt>
                <c:pt idx="576">
                  <c:v>1.2919613008108441</c:v>
                </c:pt>
                <c:pt idx="577">
                  <c:v>1.3019581565518428</c:v>
                </c:pt>
                <c:pt idx="578">
                  <c:v>1.3119550122928414</c:v>
                </c:pt>
                <c:pt idx="579">
                  <c:v>1.2919613008108441</c:v>
                </c:pt>
                <c:pt idx="580">
                  <c:v>1.3319487237748389</c:v>
                </c:pt>
                <c:pt idx="581">
                  <c:v>1.3569408631273354</c:v>
                </c:pt>
                <c:pt idx="582">
                  <c:v>1.381933002479832</c:v>
                </c:pt>
                <c:pt idx="583">
                  <c:v>1.3519424352568361</c:v>
                </c:pt>
                <c:pt idx="584">
                  <c:v>1.3019581565518428</c:v>
                </c:pt>
                <c:pt idx="585">
                  <c:v>1.3519424352568361</c:v>
                </c:pt>
                <c:pt idx="586">
                  <c:v>1.3319487237748389</c:v>
                </c:pt>
                <c:pt idx="587">
                  <c:v>1.2819644450698453</c:v>
                </c:pt>
                <c:pt idx="588">
                  <c:v>1.3119550122928414</c:v>
                </c:pt>
                <c:pt idx="589">
                  <c:v>1.3419455795158375</c:v>
                </c:pt>
                <c:pt idx="590">
                  <c:v>1.3719361467388336</c:v>
                </c:pt>
                <c:pt idx="591">
                  <c:v>1.3119550122928414</c:v>
                </c:pt>
                <c:pt idx="592">
                  <c:v>1.3319487237748389</c:v>
                </c:pt>
                <c:pt idx="593">
                  <c:v>1.32195186803384</c:v>
                </c:pt>
                <c:pt idx="594">
                  <c:v>1.4119235697028281</c:v>
                </c:pt>
                <c:pt idx="595">
                  <c:v>1.47190470414882</c:v>
                </c:pt>
                <c:pt idx="596">
                  <c:v>1.4819015598898186</c:v>
                </c:pt>
                <c:pt idx="597">
                  <c:v>1.5418826943358108</c:v>
                </c:pt>
                <c:pt idx="598">
                  <c:v>1.5518795500768094</c:v>
                </c:pt>
                <c:pt idx="599">
                  <c:v>1.5218889828538134</c:v>
                </c:pt>
                <c:pt idx="600">
                  <c:v>1.4819015598898186</c:v>
                </c:pt>
                <c:pt idx="601">
                  <c:v>1.4918984156308175</c:v>
                </c:pt>
                <c:pt idx="602">
                  <c:v>1.5418826943358108</c:v>
                </c:pt>
                <c:pt idx="603">
                  <c:v>1.531885838594812</c:v>
                </c:pt>
                <c:pt idx="604">
                  <c:v>1.5818701172998055</c:v>
                </c:pt>
                <c:pt idx="605">
                  <c:v>1.6118606845228014</c:v>
                </c:pt>
                <c:pt idx="606">
                  <c:v>1.6018638287818028</c:v>
                </c:pt>
                <c:pt idx="607">
                  <c:v>1.5918669730408042</c:v>
                </c:pt>
                <c:pt idx="608">
                  <c:v>1.5618764058178081</c:v>
                </c:pt>
                <c:pt idx="609">
                  <c:v>1.5218889828538134</c:v>
                </c:pt>
                <c:pt idx="610">
                  <c:v>1.5918669730408042</c:v>
                </c:pt>
                <c:pt idx="611">
                  <c:v>1.5918669730408042</c:v>
                </c:pt>
                <c:pt idx="612">
                  <c:v>1.6518481074867959</c:v>
                </c:pt>
                <c:pt idx="613">
                  <c:v>1.6518481074867959</c:v>
                </c:pt>
                <c:pt idx="614">
                  <c:v>1.681838674709792</c:v>
                </c:pt>
                <c:pt idx="615">
                  <c:v>1.6618449632277947</c:v>
                </c:pt>
                <c:pt idx="616">
                  <c:v>1.6418512517457973</c:v>
                </c:pt>
                <c:pt idx="617">
                  <c:v>1.6318543960047986</c:v>
                </c:pt>
                <c:pt idx="618">
                  <c:v>1.5418826943358108</c:v>
                </c:pt>
                <c:pt idx="619">
                  <c:v>1.5718732615588067</c:v>
                </c:pt>
                <c:pt idx="620">
                  <c:v>1.5518795500768094</c:v>
                </c:pt>
                <c:pt idx="621">
                  <c:v>1.5818701172998055</c:v>
                </c:pt>
                <c:pt idx="622">
                  <c:v>1.5618764058178081</c:v>
                </c:pt>
                <c:pt idx="623">
                  <c:v>1.6018638287818028</c:v>
                </c:pt>
                <c:pt idx="624">
                  <c:v>1.531885838594812</c:v>
                </c:pt>
                <c:pt idx="625">
                  <c:v>1.4519109926668228</c:v>
                </c:pt>
                <c:pt idx="626">
                  <c:v>1.5118921271128147</c:v>
                </c:pt>
                <c:pt idx="627">
                  <c:v>1.4619078484078214</c:v>
                </c:pt>
                <c:pt idx="628">
                  <c:v>1.5618764058178081</c:v>
                </c:pt>
                <c:pt idx="629">
                  <c:v>1.5718732615588067</c:v>
                </c:pt>
                <c:pt idx="630">
                  <c:v>1.5818701172998055</c:v>
                </c:pt>
                <c:pt idx="631">
                  <c:v>1.6318543960047986</c:v>
                </c:pt>
                <c:pt idx="632">
                  <c:v>1.6318543960047986</c:v>
                </c:pt>
                <c:pt idx="633">
                  <c:v>1.6018638287818028</c:v>
                </c:pt>
                <c:pt idx="634">
                  <c:v>1.5918669730408042</c:v>
                </c:pt>
                <c:pt idx="635">
                  <c:v>1.5418826943358108</c:v>
                </c:pt>
                <c:pt idx="636">
                  <c:v>1.6318543960047986</c:v>
                </c:pt>
                <c:pt idx="637">
                  <c:v>1.6718418189687934</c:v>
                </c:pt>
                <c:pt idx="638">
                  <c:v>1.6418512517457973</c:v>
                </c:pt>
                <c:pt idx="639">
                  <c:v>1.5618764058178081</c:v>
                </c:pt>
                <c:pt idx="640">
                  <c:v>1.4819015598898186</c:v>
                </c:pt>
                <c:pt idx="641">
                  <c:v>1.5218889828538134</c:v>
                </c:pt>
                <c:pt idx="642">
                  <c:v>1.4319172811848253</c:v>
                </c:pt>
                <c:pt idx="643">
                  <c:v>1.4319172811848253</c:v>
                </c:pt>
                <c:pt idx="644">
                  <c:v>1.4419141369258239</c:v>
                </c:pt>
                <c:pt idx="645">
                  <c:v>1.3519424352568361</c:v>
                </c:pt>
                <c:pt idx="646">
                  <c:v>1.4319172811848253</c:v>
                </c:pt>
                <c:pt idx="647">
                  <c:v>1.4819015598898186</c:v>
                </c:pt>
                <c:pt idx="648">
                  <c:v>1.5218889828538134</c:v>
                </c:pt>
                <c:pt idx="649">
                  <c:v>1.4918984156308175</c:v>
                </c:pt>
                <c:pt idx="650">
                  <c:v>1.4819015598898186</c:v>
                </c:pt>
                <c:pt idx="651">
                  <c:v>1.4219204254438267</c:v>
                </c:pt>
                <c:pt idx="652">
                  <c:v>1.4419141369258239</c:v>
                </c:pt>
                <c:pt idx="653">
                  <c:v>1.47190470414882</c:v>
                </c:pt>
                <c:pt idx="654">
                  <c:v>1.4419141369258239</c:v>
                </c:pt>
                <c:pt idx="655">
                  <c:v>1.4119235697028281</c:v>
                </c:pt>
                <c:pt idx="656">
                  <c:v>1.4319172811848253</c:v>
                </c:pt>
                <c:pt idx="657">
                  <c:v>1.4819015598898186</c:v>
                </c:pt>
                <c:pt idx="658">
                  <c:v>1.4619078484078214</c:v>
                </c:pt>
                <c:pt idx="659">
                  <c:v>1.5018952713718161</c:v>
                </c:pt>
                <c:pt idx="660">
                  <c:v>1.4918984156308175</c:v>
                </c:pt>
                <c:pt idx="661">
                  <c:v>1.4819015598898186</c:v>
                </c:pt>
                <c:pt idx="662">
                  <c:v>1.4918984156308175</c:v>
                </c:pt>
                <c:pt idx="663">
                  <c:v>1.5518795500768094</c:v>
                </c:pt>
                <c:pt idx="664">
                  <c:v>1.5218889828538134</c:v>
                </c:pt>
                <c:pt idx="665">
                  <c:v>1.5218889828538134</c:v>
                </c:pt>
                <c:pt idx="666">
                  <c:v>1.6318543960047986</c:v>
                </c:pt>
                <c:pt idx="667">
                  <c:v>1.6618449632277947</c:v>
                </c:pt>
                <c:pt idx="668">
                  <c:v>1.7118292419327881</c:v>
                </c:pt>
                <c:pt idx="669">
                  <c:v>1.7318229534147853</c:v>
                </c:pt>
                <c:pt idx="670">
                  <c:v>1.7618135206377814</c:v>
                </c:pt>
                <c:pt idx="671">
                  <c:v>1.7818072321197789</c:v>
                </c:pt>
                <c:pt idx="672">
                  <c:v>1.7518166648967828</c:v>
                </c:pt>
                <c:pt idx="673">
                  <c:v>1.7418198091557842</c:v>
                </c:pt>
                <c:pt idx="674">
                  <c:v>1.7018323861917894</c:v>
                </c:pt>
                <c:pt idx="675">
                  <c:v>1.7818072321197789</c:v>
                </c:pt>
                <c:pt idx="676">
                  <c:v>1.8267930829542729</c:v>
                </c:pt>
                <c:pt idx="677">
                  <c:v>1.8717789337887669</c:v>
                </c:pt>
                <c:pt idx="678">
                  <c:v>1.8317915108247722</c:v>
                </c:pt>
                <c:pt idx="679">
                  <c:v>1.8317915108247722</c:v>
                </c:pt>
                <c:pt idx="680">
                  <c:v>1.7518166648967828</c:v>
                </c:pt>
                <c:pt idx="681">
                  <c:v>1.7518166648967828</c:v>
                </c:pt>
                <c:pt idx="682">
                  <c:v>1.7818072321197789</c:v>
                </c:pt>
                <c:pt idx="683">
                  <c:v>1.8517852223067695</c:v>
                </c:pt>
                <c:pt idx="684">
                  <c:v>1.8117977993427747</c:v>
                </c:pt>
                <c:pt idx="685">
                  <c:v>1.7818072321197789</c:v>
                </c:pt>
                <c:pt idx="686">
                  <c:v>1.7918040878607775</c:v>
                </c:pt>
                <c:pt idx="687">
                  <c:v>1.8117977993427747</c:v>
                </c:pt>
                <c:pt idx="688">
                  <c:v>1.7818072321197789</c:v>
                </c:pt>
                <c:pt idx="689">
                  <c:v>1.8217946550837736</c:v>
                </c:pt>
                <c:pt idx="690">
                  <c:v>1.9317600682347587</c:v>
                </c:pt>
                <c:pt idx="691">
                  <c:v>1.92176321249376</c:v>
                </c:pt>
                <c:pt idx="692">
                  <c:v>1.9617506354577547</c:v>
                </c:pt>
                <c:pt idx="693">
                  <c:v>1.9417569239757575</c:v>
                </c:pt>
                <c:pt idx="694">
                  <c:v>2.0317286256447451</c:v>
                </c:pt>
                <c:pt idx="695">
                  <c:v>1.92176321249376</c:v>
                </c:pt>
                <c:pt idx="696">
                  <c:v>1.9817443469397522</c:v>
                </c:pt>
                <c:pt idx="697">
                  <c:v>2.0517223371267428</c:v>
                </c:pt>
                <c:pt idx="698">
                  <c:v>2.0317286256447451</c:v>
                </c:pt>
                <c:pt idx="699">
                  <c:v>1.9717474911987534</c:v>
                </c:pt>
                <c:pt idx="700">
                  <c:v>1.92176321249376</c:v>
                </c:pt>
                <c:pt idx="701">
                  <c:v>1.9317600682347587</c:v>
                </c:pt>
                <c:pt idx="702">
                  <c:v>1.9417569239757575</c:v>
                </c:pt>
                <c:pt idx="703">
                  <c:v>1.9917412026807508</c:v>
                </c:pt>
                <c:pt idx="704">
                  <c:v>1.9617506354577547</c:v>
                </c:pt>
                <c:pt idx="705">
                  <c:v>1.9717474911987534</c:v>
                </c:pt>
                <c:pt idx="706">
                  <c:v>1.8317915108247722</c:v>
                </c:pt>
                <c:pt idx="707">
                  <c:v>1.7218260976737867</c:v>
                </c:pt>
                <c:pt idx="708">
                  <c:v>1.8617820780477683</c:v>
                </c:pt>
                <c:pt idx="709">
                  <c:v>1.8617820780477683</c:v>
                </c:pt>
                <c:pt idx="710">
                  <c:v>1.7418198091557842</c:v>
                </c:pt>
                <c:pt idx="711">
                  <c:v>1.7818072321197789</c:v>
                </c:pt>
                <c:pt idx="712">
                  <c:v>1.8617820780477683</c:v>
                </c:pt>
                <c:pt idx="713">
                  <c:v>1.9417569239757575</c:v>
                </c:pt>
                <c:pt idx="714">
                  <c:v>1.9817443469397522</c:v>
                </c:pt>
                <c:pt idx="715">
                  <c:v>2.0017380584217497</c:v>
                </c:pt>
                <c:pt idx="716">
                  <c:v>2.1416940387957308</c:v>
                </c:pt>
                <c:pt idx="717">
                  <c:v>2.1516908945367295</c:v>
                </c:pt>
                <c:pt idx="718">
                  <c:v>2.1916783175007239</c:v>
                </c:pt>
                <c:pt idx="719">
                  <c:v>2.201675173241723</c:v>
                </c:pt>
                <c:pt idx="720">
                  <c:v>2.1416940387957308</c:v>
                </c:pt>
                <c:pt idx="721">
                  <c:v>2.3216374421337065</c:v>
                </c:pt>
                <c:pt idx="722">
                  <c:v>2.3816185765796987</c:v>
                </c:pt>
                <c:pt idx="723">
                  <c:v>2.3216374421337065</c:v>
                </c:pt>
                <c:pt idx="724">
                  <c:v>2.3416311536157042</c:v>
                </c:pt>
                <c:pt idx="725">
                  <c:v>2.4815871339896853</c:v>
                </c:pt>
                <c:pt idx="726">
                  <c:v>2.4615934225076881</c:v>
                </c:pt>
                <c:pt idx="727">
                  <c:v>2.411609143802695</c:v>
                </c:pt>
                <c:pt idx="728">
                  <c:v>2.3516280093567028</c:v>
                </c:pt>
                <c:pt idx="729">
                  <c:v>2.3216374421337065</c:v>
                </c:pt>
                <c:pt idx="730">
                  <c:v>2.3916154323206977</c:v>
                </c:pt>
                <c:pt idx="731">
                  <c:v>2.4216059995436936</c:v>
                </c:pt>
                <c:pt idx="732">
                  <c:v>2.5415682684356775</c:v>
                </c:pt>
                <c:pt idx="733">
                  <c:v>2.6115462586226679</c:v>
                </c:pt>
                <c:pt idx="734">
                  <c:v>2.6615305373276619</c:v>
                </c:pt>
                <c:pt idx="735">
                  <c:v>2.7215116717736536</c:v>
                </c:pt>
                <c:pt idx="736">
                  <c:v>2.7914896619606444</c:v>
                </c:pt>
                <c:pt idx="737">
                  <c:v>2.7215116717736536</c:v>
                </c:pt>
                <c:pt idx="738">
                  <c:v>2.7015179602916564</c:v>
                </c:pt>
                <c:pt idx="739">
                  <c:v>2.8314770849246389</c:v>
                </c:pt>
                <c:pt idx="740">
                  <c:v>2.8414739406656375</c:v>
                </c:pt>
                <c:pt idx="741">
                  <c:v>2.8514707964066361</c:v>
                </c:pt>
                <c:pt idx="742">
                  <c:v>2.9314456423346256</c:v>
                </c:pt>
                <c:pt idx="743">
                  <c:v>2.8514707964066361</c:v>
                </c:pt>
                <c:pt idx="744">
                  <c:v>2.9014550751116297</c:v>
                </c:pt>
                <c:pt idx="745">
                  <c:v>2.9014550751116297</c:v>
                </c:pt>
                <c:pt idx="746">
                  <c:v>2.8114833734426417</c:v>
                </c:pt>
                <c:pt idx="747">
                  <c:v>2.7714959504786467</c:v>
                </c:pt>
                <c:pt idx="748">
                  <c:v>2.8214802291836403</c:v>
                </c:pt>
                <c:pt idx="749">
                  <c:v>2.8514707964066361</c:v>
                </c:pt>
                <c:pt idx="750">
                  <c:v>2.8914582193706311</c:v>
                </c:pt>
                <c:pt idx="751">
                  <c:v>2.9914267767806177</c:v>
                </c:pt>
                <c:pt idx="752">
                  <c:v>2.9714330652986205</c:v>
                </c:pt>
                <c:pt idx="753">
                  <c:v>2.9314456423346256</c:v>
                </c:pt>
                <c:pt idx="754">
                  <c:v>3.0514079112266095</c:v>
                </c:pt>
                <c:pt idx="755">
                  <c:v>3.1213859014136003</c:v>
                </c:pt>
                <c:pt idx="756">
                  <c:v>3.0514079112266095</c:v>
                </c:pt>
                <c:pt idx="757">
                  <c:v>2.9914267767806177</c:v>
                </c:pt>
                <c:pt idx="758">
                  <c:v>2.9114519308526283</c:v>
                </c:pt>
                <c:pt idx="759">
                  <c:v>2.8414739406656375</c:v>
                </c:pt>
                <c:pt idx="760">
                  <c:v>2.9314456423346256</c:v>
                </c:pt>
                <c:pt idx="761">
                  <c:v>2.881461363629632</c:v>
                </c:pt>
                <c:pt idx="762">
                  <c:v>2.9814299210396191</c:v>
                </c:pt>
                <c:pt idx="763">
                  <c:v>2.8914582193706311</c:v>
                </c:pt>
                <c:pt idx="764">
                  <c:v>2.8414739406656375</c:v>
                </c:pt>
                <c:pt idx="765">
                  <c:v>2.7814928062196453</c:v>
                </c:pt>
                <c:pt idx="766">
                  <c:v>2.8614676521476348</c:v>
                </c:pt>
                <c:pt idx="767">
                  <c:v>2.7614990947376481</c:v>
                </c:pt>
                <c:pt idx="768">
                  <c:v>2.7515022389966495</c:v>
                </c:pt>
                <c:pt idx="769">
                  <c:v>2.7515022389966495</c:v>
                </c:pt>
                <c:pt idx="770">
                  <c:v>2.7415053832556513</c:v>
                </c:pt>
                <c:pt idx="771">
                  <c:v>2.7964880898311435</c:v>
                </c:pt>
                <c:pt idx="772">
                  <c:v>2.8514707964066361</c:v>
                </c:pt>
                <c:pt idx="773">
                  <c:v>2.9414424980756242</c:v>
                </c:pt>
                <c:pt idx="774">
                  <c:v>2.9214487865936269</c:v>
                </c:pt>
                <c:pt idx="775">
                  <c:v>2.9614362095576214</c:v>
                </c:pt>
                <c:pt idx="776">
                  <c:v>3.0414110554856109</c:v>
                </c:pt>
                <c:pt idx="777">
                  <c:v>2.9814299210396191</c:v>
                </c:pt>
                <c:pt idx="778">
                  <c:v>3.0314141997446122</c:v>
                </c:pt>
                <c:pt idx="779">
                  <c:v>3.0414110554856109</c:v>
                </c:pt>
                <c:pt idx="780">
                  <c:v>3.1513764686365962</c:v>
                </c:pt>
                <c:pt idx="781">
                  <c:v>3.4312884293845594</c:v>
                </c:pt>
                <c:pt idx="782">
                  <c:v>3.4912695638305511</c:v>
                </c:pt>
                <c:pt idx="783">
                  <c:v>3.3313198719745722</c:v>
                </c:pt>
                <c:pt idx="784">
                  <c:v>3.2813355932695787</c:v>
                </c:pt>
                <c:pt idx="785">
                  <c:v>3.2513450260465828</c:v>
                </c:pt>
                <c:pt idx="786">
                  <c:v>3.2813355932695791</c:v>
                </c:pt>
                <c:pt idx="787">
                  <c:v>3.311326160492575</c:v>
                </c:pt>
                <c:pt idx="788">
                  <c:v>3.1613733243775952</c:v>
                </c:pt>
                <c:pt idx="789">
                  <c:v>3.091395334190604</c:v>
                </c:pt>
                <c:pt idx="790">
                  <c:v>3.1313827571545989</c:v>
                </c:pt>
                <c:pt idx="791">
                  <c:v>3.2013607473415897</c:v>
                </c:pt>
                <c:pt idx="792">
                  <c:v>3.2013607473415897</c:v>
                </c:pt>
                <c:pt idx="793">
                  <c:v>3.101392189931603</c:v>
                </c:pt>
                <c:pt idx="794">
                  <c:v>2.9814299210396191</c:v>
                </c:pt>
                <c:pt idx="795">
                  <c:v>2.881461363629632</c:v>
                </c:pt>
                <c:pt idx="796">
                  <c:v>2.8514707964066357</c:v>
                </c:pt>
                <c:pt idx="797">
                  <c:v>2.8214802291836403</c:v>
                </c:pt>
                <c:pt idx="798">
                  <c:v>2.9314456423346256</c:v>
                </c:pt>
                <c:pt idx="799">
                  <c:v>3.0114204882626145</c:v>
                </c:pt>
                <c:pt idx="800">
                  <c:v>3.091395334190604</c:v>
                </c:pt>
                <c:pt idx="801">
                  <c:v>2.9914267767806177</c:v>
                </c:pt>
                <c:pt idx="802">
                  <c:v>2.9614362095576214</c:v>
                </c:pt>
                <c:pt idx="803">
                  <c:v>2.9114519308526283</c:v>
                </c:pt>
                <c:pt idx="804">
                  <c:v>2.9614362095576214</c:v>
                </c:pt>
                <c:pt idx="805">
                  <c:v>2.9314456423346256</c:v>
                </c:pt>
                <c:pt idx="806">
                  <c:v>2.9614362095576214</c:v>
                </c:pt>
                <c:pt idx="807">
                  <c:v>3.0114204882626145</c:v>
                </c:pt>
                <c:pt idx="808">
                  <c:v>3.0414110554856109</c:v>
                </c:pt>
                <c:pt idx="809">
                  <c:v>2.9114519308526283</c:v>
                </c:pt>
                <c:pt idx="810">
                  <c:v>2.7714959504786467</c:v>
                </c:pt>
                <c:pt idx="811">
                  <c:v>2.8114833734426417</c:v>
                </c:pt>
                <c:pt idx="812">
                  <c:v>2.8114833734426417</c:v>
                </c:pt>
                <c:pt idx="813">
                  <c:v>2.7814928062196453</c:v>
                </c:pt>
                <c:pt idx="814">
                  <c:v>2.6815242488096591</c:v>
                </c:pt>
                <c:pt idx="815">
                  <c:v>2.6715273930686601</c:v>
                </c:pt>
                <c:pt idx="816">
                  <c:v>2.6015494028816697</c:v>
                </c:pt>
                <c:pt idx="817">
                  <c:v>2.7515022389966495</c:v>
                </c:pt>
                <c:pt idx="818">
                  <c:v>2.7315085275146522</c:v>
                </c:pt>
                <c:pt idx="819">
                  <c:v>2.6815242488096591</c:v>
                </c:pt>
                <c:pt idx="820">
                  <c:v>2.8314770849246389</c:v>
                </c:pt>
                <c:pt idx="821">
                  <c:v>2.7714959504786467</c:v>
                </c:pt>
                <c:pt idx="822">
                  <c:v>2.8014865177016426</c:v>
                </c:pt>
                <c:pt idx="823">
                  <c:v>2.7814928062196453</c:v>
                </c:pt>
                <c:pt idx="824">
                  <c:v>2.8714645078886338</c:v>
                </c:pt>
                <c:pt idx="825">
                  <c:v>2.8414739406656375</c:v>
                </c:pt>
                <c:pt idx="826">
                  <c:v>2.7914896619606444</c:v>
                </c:pt>
                <c:pt idx="827">
                  <c:v>2.8214802291836403</c:v>
                </c:pt>
                <c:pt idx="828">
                  <c:v>2.8914582193706311</c:v>
                </c:pt>
                <c:pt idx="829">
                  <c:v>2.881461363629632</c:v>
                </c:pt>
                <c:pt idx="830">
                  <c:v>2.9814299210396191</c:v>
                </c:pt>
                <c:pt idx="831">
                  <c:v>3.0314141997446122</c:v>
                </c:pt>
                <c:pt idx="832">
                  <c:v>3.0514079112266095</c:v>
                </c:pt>
                <c:pt idx="833">
                  <c:v>3.1113890456726017</c:v>
                </c:pt>
                <c:pt idx="834">
                  <c:v>3.0314141997446122</c:v>
                </c:pt>
                <c:pt idx="835">
                  <c:v>3.0414110554856109</c:v>
                </c:pt>
                <c:pt idx="836">
                  <c:v>3.1213859014136003</c:v>
                </c:pt>
                <c:pt idx="837">
                  <c:v>3.1113890456726017</c:v>
                </c:pt>
                <c:pt idx="838">
                  <c:v>3.1513764686365962</c:v>
                </c:pt>
                <c:pt idx="839">
                  <c:v>3.2613418817875814</c:v>
                </c:pt>
                <c:pt idx="840">
                  <c:v>3.2013607473415897</c:v>
                </c:pt>
                <c:pt idx="841">
                  <c:v>3.266340309658081</c:v>
                </c:pt>
                <c:pt idx="842">
                  <c:v>3.3313198719745722</c:v>
                </c:pt>
                <c:pt idx="843">
                  <c:v>3.2713387375285805</c:v>
                </c:pt>
                <c:pt idx="844">
                  <c:v>3.2913324490105778</c:v>
                </c:pt>
                <c:pt idx="845">
                  <c:v>3.3313198719745722</c:v>
                </c:pt>
                <c:pt idx="846">
                  <c:v>3.3713072949385672</c:v>
                </c:pt>
                <c:pt idx="847">
                  <c:v>3.4212915736435603</c:v>
                </c:pt>
                <c:pt idx="848">
                  <c:v>3.4112947179025617</c:v>
                </c:pt>
                <c:pt idx="849">
                  <c:v>3.4512821408665566</c:v>
                </c:pt>
                <c:pt idx="850">
                  <c:v>3.4512821408665566</c:v>
                </c:pt>
                <c:pt idx="851">
                  <c:v>3.4912695638305511</c:v>
                </c:pt>
                <c:pt idx="852">
                  <c:v>3.5712444097585401</c:v>
                </c:pt>
                <c:pt idx="853">
                  <c:v>3.5112632753125479</c:v>
                </c:pt>
                <c:pt idx="854">
                  <c:v>3.7012035343915231</c:v>
                </c:pt>
                <c:pt idx="855">
                  <c:v>3.6912066786505244</c:v>
                </c:pt>
                <c:pt idx="856">
                  <c:v>3.8811469377294991</c:v>
                </c:pt>
                <c:pt idx="857">
                  <c:v>3.9711186393984872</c:v>
                </c:pt>
                <c:pt idx="858">
                  <c:v>3.7211972458735207</c:v>
                </c:pt>
                <c:pt idx="859">
                  <c:v>3.7611846688375148</c:v>
                </c:pt>
                <c:pt idx="860">
                  <c:v>3.8311626590245056</c:v>
                </c:pt>
                <c:pt idx="861">
                  <c:v>3.6712129671685267</c:v>
                </c:pt>
                <c:pt idx="862">
                  <c:v>3.6212286884635336</c:v>
                </c:pt>
                <c:pt idx="863">
                  <c:v>3.7611846688375148</c:v>
                </c:pt>
                <c:pt idx="864">
                  <c:v>3.8311626590245056</c:v>
                </c:pt>
                <c:pt idx="865">
                  <c:v>3.8911437934704978</c:v>
                </c:pt>
                <c:pt idx="866">
                  <c:v>3.911137504952495</c:v>
                </c:pt>
                <c:pt idx="867">
                  <c:v>3.9311312164344927</c:v>
                </c:pt>
                <c:pt idx="868">
                  <c:v>3.911137504952495</c:v>
                </c:pt>
                <c:pt idx="869">
                  <c:v>3.9711186393984872</c:v>
                </c:pt>
                <c:pt idx="870">
                  <c:v>4.0011092066214831</c:v>
                </c:pt>
                <c:pt idx="871">
                  <c:v>4.0211029181034803</c:v>
                </c:pt>
                <c:pt idx="872">
                  <c:v>4.0111060623624812</c:v>
                </c:pt>
                <c:pt idx="873">
                  <c:v>4.1410651869954638</c:v>
                </c:pt>
                <c:pt idx="874">
                  <c:v>4.2410337444054509</c:v>
                </c:pt>
                <c:pt idx="875">
                  <c:v>4.2110431771824555</c:v>
                </c:pt>
                <c:pt idx="876">
                  <c:v>4.25103060014645</c:v>
                </c:pt>
                <c:pt idx="877">
                  <c:v>4.1010777640314693</c:v>
                </c:pt>
                <c:pt idx="878">
                  <c:v>4.0410966295854784</c:v>
                </c:pt>
                <c:pt idx="879">
                  <c:v>3.9611217836574886</c:v>
                </c:pt>
                <c:pt idx="880">
                  <c:v>4.0211029181034803</c:v>
                </c:pt>
                <c:pt idx="881">
                  <c:v>4.1010777640314693</c:v>
                </c:pt>
                <c:pt idx="882">
                  <c:v>4.0710871968084739</c:v>
                </c:pt>
                <c:pt idx="883">
                  <c:v>4.1010777640314693</c:v>
                </c:pt>
                <c:pt idx="884">
                  <c:v>4.1410651869954638</c:v>
                </c:pt>
                <c:pt idx="885">
                  <c:v>4.171055754218461</c:v>
                </c:pt>
                <c:pt idx="886">
                  <c:v>4.2210400329234528</c:v>
                </c:pt>
                <c:pt idx="887">
                  <c:v>4.1410651869954638</c:v>
                </c:pt>
                <c:pt idx="888">
                  <c:v>4.1210714755134674</c:v>
                </c:pt>
                <c:pt idx="889">
                  <c:v>3.821165803283507</c:v>
                </c:pt>
                <c:pt idx="890">
                  <c:v>3.8511563705065028</c:v>
                </c:pt>
                <c:pt idx="891">
                  <c:v>3.8811469377294991</c:v>
                </c:pt>
                <c:pt idx="892">
                  <c:v>3.8011720918015097</c:v>
                </c:pt>
                <c:pt idx="893">
                  <c:v>3.6712129671685267</c:v>
                </c:pt>
                <c:pt idx="894">
                  <c:v>3.7711815245785139</c:v>
                </c:pt>
                <c:pt idx="895">
                  <c:v>3.821165803283507</c:v>
                </c:pt>
                <c:pt idx="896">
                  <c:v>3.8311626590245056</c:v>
                </c:pt>
                <c:pt idx="897">
                  <c:v>3.7611846688375148</c:v>
                </c:pt>
                <c:pt idx="898">
                  <c:v>3.7112003901325217</c:v>
                </c:pt>
                <c:pt idx="899">
                  <c:v>3.696205106521024</c:v>
                </c:pt>
                <c:pt idx="900">
                  <c:v>3.6812098229095258</c:v>
                </c:pt>
                <c:pt idx="901">
                  <c:v>3.6912066786505244</c:v>
                </c:pt>
                <c:pt idx="902">
                  <c:v>3.7511878130965162</c:v>
                </c:pt>
                <c:pt idx="903">
                  <c:v>3.6812098229095258</c:v>
                </c:pt>
                <c:pt idx="904">
                  <c:v>3.5312569867945456</c:v>
                </c:pt>
                <c:pt idx="905">
                  <c:v>3.5112632753125479</c:v>
                </c:pt>
                <c:pt idx="906">
                  <c:v>3.6012349769815364</c:v>
                </c:pt>
                <c:pt idx="907">
                  <c:v>3.5112632753125479</c:v>
                </c:pt>
                <c:pt idx="908">
                  <c:v>3.4212915736435603</c:v>
                </c:pt>
                <c:pt idx="909">
                  <c:v>3.4812727080895525</c:v>
                </c:pt>
                <c:pt idx="910">
                  <c:v>3.5712444097585401</c:v>
                </c:pt>
                <c:pt idx="911">
                  <c:v>3.611231832722535</c:v>
                </c:pt>
                <c:pt idx="912">
                  <c:v>3.5112632753125479</c:v>
                </c:pt>
                <c:pt idx="913">
                  <c:v>3.4912695638305511</c:v>
                </c:pt>
                <c:pt idx="914">
                  <c:v>3.4412852851255575</c:v>
                </c:pt>
                <c:pt idx="915">
                  <c:v>3.4812727080895525</c:v>
                </c:pt>
                <c:pt idx="916">
                  <c:v>3.5712444097585401</c:v>
                </c:pt>
                <c:pt idx="917">
                  <c:v>3.6912066786505244</c:v>
                </c:pt>
                <c:pt idx="918">
                  <c:v>3.6812098229095258</c:v>
                </c:pt>
                <c:pt idx="919">
                  <c:v>3.6712129671685267</c:v>
                </c:pt>
                <c:pt idx="920">
                  <c:v>3.7511878130965162</c:v>
                </c:pt>
                <c:pt idx="921">
                  <c:v>3.7961736639310102</c:v>
                </c:pt>
                <c:pt idx="922">
                  <c:v>3.8411595147655042</c:v>
                </c:pt>
                <c:pt idx="923">
                  <c:v>3.8811469377294991</c:v>
                </c:pt>
                <c:pt idx="924">
                  <c:v>3.8311626590245056</c:v>
                </c:pt>
                <c:pt idx="925">
                  <c:v>3.8811469377294991</c:v>
                </c:pt>
                <c:pt idx="926">
                  <c:v>3.8361610868950051</c:v>
                </c:pt>
                <c:pt idx="927">
                  <c:v>3.7911752360605111</c:v>
                </c:pt>
                <c:pt idx="928">
                  <c:v>3.6912066786505244</c:v>
                </c:pt>
                <c:pt idx="929">
                  <c:v>3.7112003901325217</c:v>
                </c:pt>
                <c:pt idx="930">
                  <c:v>3.5512506982765428</c:v>
                </c:pt>
                <c:pt idx="931">
                  <c:v>3.5312569867945456</c:v>
                </c:pt>
                <c:pt idx="932">
                  <c:v>3.611231832722535</c:v>
                </c:pt>
                <c:pt idx="933">
                  <c:v>3.5412538425355442</c:v>
                </c:pt>
                <c:pt idx="934">
                  <c:v>3.4312884293845594</c:v>
                </c:pt>
                <c:pt idx="935">
                  <c:v>3.4912695638305511</c:v>
                </c:pt>
                <c:pt idx="936">
                  <c:v>3.5112632753125479</c:v>
                </c:pt>
                <c:pt idx="937">
                  <c:v>3.5312569867945456</c:v>
                </c:pt>
                <c:pt idx="938">
                  <c:v>3.3713072949385672</c:v>
                </c:pt>
                <c:pt idx="939">
                  <c:v>3.3913010064205644</c:v>
                </c:pt>
                <c:pt idx="940">
                  <c:v>3.4812727080895525</c:v>
                </c:pt>
                <c:pt idx="941">
                  <c:v>3.521260131053547</c:v>
                </c:pt>
                <c:pt idx="942">
                  <c:v>3.4612789966075548</c:v>
                </c:pt>
                <c:pt idx="943">
                  <c:v>3.4612789966075548</c:v>
                </c:pt>
                <c:pt idx="944">
                  <c:v>3.4912695638305511</c:v>
                </c:pt>
                <c:pt idx="945">
                  <c:v>3.521260131053547</c:v>
                </c:pt>
                <c:pt idx="946">
                  <c:v>3.5512506982765428</c:v>
                </c:pt>
                <c:pt idx="947">
                  <c:v>3.521260131053547</c:v>
                </c:pt>
                <c:pt idx="948">
                  <c:v>3.3913010064205644</c:v>
                </c:pt>
                <c:pt idx="949">
                  <c:v>3.401297862161563</c:v>
                </c:pt>
                <c:pt idx="950">
                  <c:v>3.5312569867945456</c:v>
                </c:pt>
                <c:pt idx="951">
                  <c:v>3.6312255442045323</c:v>
                </c:pt>
                <c:pt idx="952">
                  <c:v>3.6712129671685267</c:v>
                </c:pt>
                <c:pt idx="953">
                  <c:v>3.6312255442045323</c:v>
                </c:pt>
                <c:pt idx="954">
                  <c:v>3.6712129671685267</c:v>
                </c:pt>
                <c:pt idx="955">
                  <c:v>3.741190957355518</c:v>
                </c:pt>
                <c:pt idx="956">
                  <c:v>3.7211972458735207</c:v>
                </c:pt>
                <c:pt idx="957">
                  <c:v>3.7711815245785139</c:v>
                </c:pt>
                <c:pt idx="958">
                  <c:v>3.8111689475425083</c:v>
                </c:pt>
                <c:pt idx="959">
                  <c:v>3.8611532262475015</c:v>
                </c:pt>
                <c:pt idx="960">
                  <c:v>3.821165803283507</c:v>
                </c:pt>
                <c:pt idx="961">
                  <c:v>3.8861453655999982</c:v>
                </c:pt>
                <c:pt idx="962">
                  <c:v>3.9511249279164899</c:v>
                </c:pt>
                <c:pt idx="963">
                  <c:v>3.9311312164344927</c:v>
                </c:pt>
                <c:pt idx="964">
                  <c:v>3.8811469377294991</c:v>
                </c:pt>
                <c:pt idx="965">
                  <c:v>3.9511249279164899</c:v>
                </c:pt>
                <c:pt idx="966">
                  <c:v>3.9211343606934936</c:v>
                </c:pt>
                <c:pt idx="967">
                  <c:v>3.9211343606934936</c:v>
                </c:pt>
                <c:pt idx="968">
                  <c:v>4.0111060623624812</c:v>
                </c:pt>
                <c:pt idx="969">
                  <c:v>4.0810840525494729</c:v>
                </c:pt>
                <c:pt idx="970">
                  <c:v>3.9711186393984872</c:v>
                </c:pt>
                <c:pt idx="971">
                  <c:v>3.9811154951394858</c:v>
                </c:pt>
                <c:pt idx="972">
                  <c:v>3.9711186393984872</c:v>
                </c:pt>
                <c:pt idx="973">
                  <c:v>3.9811154951394858</c:v>
                </c:pt>
                <c:pt idx="974">
                  <c:v>3.9311312164344927</c:v>
                </c:pt>
                <c:pt idx="975">
                  <c:v>3.7012035343915231</c:v>
                </c:pt>
                <c:pt idx="976">
                  <c:v>3.5512506982765428</c:v>
                </c:pt>
                <c:pt idx="977">
                  <c:v>3.6412223999455313</c:v>
                </c:pt>
                <c:pt idx="978">
                  <c:v>3.5112632753125479</c:v>
                </c:pt>
                <c:pt idx="979">
                  <c:v>3.5612475540175419</c:v>
                </c:pt>
                <c:pt idx="980">
                  <c:v>3.3913010064205644</c:v>
                </c:pt>
                <c:pt idx="981">
                  <c:v>3.4712758523485538</c:v>
                </c:pt>
                <c:pt idx="982">
                  <c:v>3.5912381212405373</c:v>
                </c:pt>
                <c:pt idx="983">
                  <c:v>3.4812727080895525</c:v>
                </c:pt>
                <c:pt idx="984">
                  <c:v>3.3813041506795654</c:v>
                </c:pt>
                <c:pt idx="985">
                  <c:v>3.3813041506795654</c:v>
                </c:pt>
                <c:pt idx="986">
                  <c:v>3.5312569867945456</c:v>
                </c:pt>
                <c:pt idx="987">
                  <c:v>3.5512506982765428</c:v>
                </c:pt>
                <c:pt idx="988">
                  <c:v>3.5712444097585401</c:v>
                </c:pt>
                <c:pt idx="989">
                  <c:v>3.5512506982765428</c:v>
                </c:pt>
                <c:pt idx="990">
                  <c:v>3.4812727080895525</c:v>
                </c:pt>
                <c:pt idx="991">
                  <c:v>3.4312884293845594</c:v>
                </c:pt>
                <c:pt idx="992">
                  <c:v>3.3513135834565699</c:v>
                </c:pt>
                <c:pt idx="993">
                  <c:v>3.3013293047515759</c:v>
                </c:pt>
                <c:pt idx="994">
                  <c:v>3.3013293047515759</c:v>
                </c:pt>
                <c:pt idx="995">
                  <c:v>3.3913010064205644</c:v>
                </c:pt>
                <c:pt idx="996">
                  <c:v>3.4112947179025617</c:v>
                </c:pt>
                <c:pt idx="997">
                  <c:v>3.4312884293845594</c:v>
                </c:pt>
                <c:pt idx="998">
                  <c:v>3.4112947179025617</c:v>
                </c:pt>
                <c:pt idx="999">
                  <c:v>3.4512821408665566</c:v>
                </c:pt>
                <c:pt idx="1000">
                  <c:v>3.521260131053547</c:v>
                </c:pt>
                <c:pt idx="1001">
                  <c:v>3.6012349769815364</c:v>
                </c:pt>
                <c:pt idx="1002">
                  <c:v>3.5812412654995391</c:v>
                </c:pt>
                <c:pt idx="1003">
                  <c:v>3.6012349769815364</c:v>
                </c:pt>
                <c:pt idx="1004">
                  <c:v>3.5412538425355442</c:v>
                </c:pt>
                <c:pt idx="1005">
                  <c:v>3.5712444097585401</c:v>
                </c:pt>
                <c:pt idx="1006">
                  <c:v>3.521260131053547</c:v>
                </c:pt>
                <c:pt idx="1007">
                  <c:v>3.401297862161563</c:v>
                </c:pt>
                <c:pt idx="1008">
                  <c:v>3.4312884293845594</c:v>
                </c:pt>
                <c:pt idx="1009">
                  <c:v>3.5312569867945456</c:v>
                </c:pt>
                <c:pt idx="1010">
                  <c:v>3.4412852851255575</c:v>
                </c:pt>
                <c:pt idx="1011">
                  <c:v>3.5912381212405373</c:v>
                </c:pt>
                <c:pt idx="1012">
                  <c:v>3.4412852851255575</c:v>
                </c:pt>
                <c:pt idx="1013">
                  <c:v>3.3813041506795654</c:v>
                </c:pt>
                <c:pt idx="1014">
                  <c:v>3.3713072949385672</c:v>
                </c:pt>
                <c:pt idx="1015">
                  <c:v>3.4412852851255575</c:v>
                </c:pt>
                <c:pt idx="1016">
                  <c:v>3.521260131053547</c:v>
                </c:pt>
                <c:pt idx="1017">
                  <c:v>3.5312569867945456</c:v>
                </c:pt>
                <c:pt idx="1018">
                  <c:v>3.4312884293845594</c:v>
                </c:pt>
                <c:pt idx="1019">
                  <c:v>3.3913010064205644</c:v>
                </c:pt>
                <c:pt idx="1020">
                  <c:v>3.4612789966075548</c:v>
                </c:pt>
                <c:pt idx="1021">
                  <c:v>3.5012664195715497</c:v>
                </c:pt>
                <c:pt idx="1022">
                  <c:v>3.5412538425355442</c:v>
                </c:pt>
                <c:pt idx="1023">
                  <c:v>3.5712444097585401</c:v>
                </c:pt>
                <c:pt idx="1024">
                  <c:v>3.6512192556865295</c:v>
                </c:pt>
                <c:pt idx="1025">
                  <c:v>3.7012035343915231</c:v>
                </c:pt>
                <c:pt idx="1026">
                  <c:v>3.7211972458735207</c:v>
                </c:pt>
                <c:pt idx="1027">
                  <c:v>3.7012035343915231</c:v>
                </c:pt>
                <c:pt idx="1028">
                  <c:v>3.7311941016145189</c:v>
                </c:pt>
                <c:pt idx="1029">
                  <c:v>3.8311626590245056</c:v>
                </c:pt>
                <c:pt idx="1030">
                  <c:v>3.8011720918015097</c:v>
                </c:pt>
                <c:pt idx="1031">
                  <c:v>3.7461893852260171</c:v>
                </c:pt>
                <c:pt idx="1032">
                  <c:v>3.6912066786505244</c:v>
                </c:pt>
                <c:pt idx="1033">
                  <c:v>3.6412223999455313</c:v>
                </c:pt>
                <c:pt idx="1034">
                  <c:v>3.611231832722535</c:v>
                </c:pt>
                <c:pt idx="1035">
                  <c:v>3.6912066786505244</c:v>
                </c:pt>
                <c:pt idx="1036">
                  <c:v>3.6912066786505244</c:v>
                </c:pt>
                <c:pt idx="1037">
                  <c:v>3.7012035343915231</c:v>
                </c:pt>
                <c:pt idx="1038">
                  <c:v>3.7911752360605111</c:v>
                </c:pt>
                <c:pt idx="1039">
                  <c:v>3.7311941016145189</c:v>
                </c:pt>
                <c:pt idx="1040">
                  <c:v>3.7511878130965162</c:v>
                </c:pt>
                <c:pt idx="1041">
                  <c:v>3.7311941016145189</c:v>
                </c:pt>
                <c:pt idx="1042">
                  <c:v>3.8411595147655042</c:v>
                </c:pt>
                <c:pt idx="1043">
                  <c:v>3.8311626590245056</c:v>
                </c:pt>
                <c:pt idx="1044">
                  <c:v>3.7211972458735207</c:v>
                </c:pt>
                <c:pt idx="1045">
                  <c:v>3.7711815245785139</c:v>
                </c:pt>
                <c:pt idx="1046">
                  <c:v>3.7561862409670157</c:v>
                </c:pt>
                <c:pt idx="1047">
                  <c:v>3.741190957355518</c:v>
                </c:pt>
                <c:pt idx="1048">
                  <c:v>3.7211972458735207</c:v>
                </c:pt>
                <c:pt idx="1049">
                  <c:v>3.8011720918015097</c:v>
                </c:pt>
                <c:pt idx="1050">
                  <c:v>3.741190957355518</c:v>
                </c:pt>
                <c:pt idx="1051">
                  <c:v>3.7211972458735207</c:v>
                </c:pt>
                <c:pt idx="1052">
                  <c:v>3.7711815245785139</c:v>
                </c:pt>
                <c:pt idx="1053">
                  <c:v>3.7112003901325217</c:v>
                </c:pt>
                <c:pt idx="1054">
                  <c:v>3.8511563705065033</c:v>
                </c:pt>
                <c:pt idx="1055">
                  <c:v>3.8111689475425083</c:v>
                </c:pt>
                <c:pt idx="1056">
                  <c:v>3.8611532262475015</c:v>
                </c:pt>
                <c:pt idx="1057">
                  <c:v>3.9061390770819959</c:v>
                </c:pt>
                <c:pt idx="1058">
                  <c:v>3.9511249279164899</c:v>
                </c:pt>
                <c:pt idx="1059">
                  <c:v>4.0510934853264757</c:v>
                </c:pt>
                <c:pt idx="1060">
                  <c:v>4.0610903410674748</c:v>
                </c:pt>
                <c:pt idx="1061">
                  <c:v>4.0111060623624812</c:v>
                </c:pt>
                <c:pt idx="1062">
                  <c:v>3.9911123508804844</c:v>
                </c:pt>
                <c:pt idx="1063">
                  <c:v>3.8611532262475015</c:v>
                </c:pt>
                <c:pt idx="1064">
                  <c:v>3.7611846688375148</c:v>
                </c:pt>
                <c:pt idx="1065">
                  <c:v>3.8311626590245056</c:v>
                </c:pt>
                <c:pt idx="1066">
                  <c:v>3.8111689475425083</c:v>
                </c:pt>
                <c:pt idx="1067">
                  <c:v>3.8011720918015097</c:v>
                </c:pt>
                <c:pt idx="1068">
                  <c:v>3.7511878130965162</c:v>
                </c:pt>
                <c:pt idx="1069">
                  <c:v>3.8511563705065033</c:v>
                </c:pt>
                <c:pt idx="1070">
                  <c:v>3.8411595147655042</c:v>
                </c:pt>
                <c:pt idx="1071">
                  <c:v>3.8611532262475015</c:v>
                </c:pt>
                <c:pt idx="1072">
                  <c:v>3.911137504952495</c:v>
                </c:pt>
                <c:pt idx="1073">
                  <c:v>3.8611532262475015</c:v>
                </c:pt>
                <c:pt idx="1074">
                  <c:v>4.0111060623624812</c:v>
                </c:pt>
                <c:pt idx="1075">
                  <c:v>3.9611217836574886</c:v>
                </c:pt>
                <c:pt idx="1076">
                  <c:v>3.9711186393984872</c:v>
                </c:pt>
                <c:pt idx="1077">
                  <c:v>4.0510934853264757</c:v>
                </c:pt>
                <c:pt idx="1078">
                  <c:v>4.0810840525494729</c:v>
                </c:pt>
                <c:pt idx="1079">
                  <c:v>4.2010463214414564</c:v>
                </c:pt>
                <c:pt idx="1080">
                  <c:v>4.0510934853264757</c:v>
                </c:pt>
                <c:pt idx="1081">
                  <c:v>4.0910809082904702</c:v>
                </c:pt>
                <c:pt idx="1082">
                  <c:v>4.0211029181034803</c:v>
                </c:pt>
                <c:pt idx="1083">
                  <c:v>4.0011092066214831</c:v>
                </c:pt>
                <c:pt idx="1084">
                  <c:v>4.0910809082904702</c:v>
                </c:pt>
                <c:pt idx="1085">
                  <c:v>4.1610588984774619</c:v>
                </c:pt>
                <c:pt idx="1086">
                  <c:v>4.1910494657004573</c:v>
                </c:pt>
                <c:pt idx="1087">
                  <c:v>4.2110431771824555</c:v>
                </c:pt>
                <c:pt idx="1088">
                  <c:v>4.2810211673694454</c:v>
                </c:pt>
                <c:pt idx="1089">
                  <c:v>4.3010148788514435</c:v>
                </c:pt>
                <c:pt idx="1090">
                  <c:v>4.261027455887449</c:v>
                </c:pt>
                <c:pt idx="1091">
                  <c:v>4.341002301815438</c:v>
                </c:pt>
                <c:pt idx="1092">
                  <c:v>4.341002301815438</c:v>
                </c:pt>
                <c:pt idx="1093">
                  <c:v>4.1910494657004573</c:v>
                </c:pt>
                <c:pt idx="1094">
                  <c:v>4.2310368886644536</c:v>
                </c:pt>
                <c:pt idx="1095">
                  <c:v>4.25103060014645</c:v>
                </c:pt>
                <c:pt idx="1096">
                  <c:v>4.2010463214414564</c:v>
                </c:pt>
                <c:pt idx="1097">
                  <c:v>4.1210714755134674</c:v>
                </c:pt>
                <c:pt idx="1098">
                  <c:v>4.1210714755134674</c:v>
                </c:pt>
                <c:pt idx="1099">
                  <c:v>4.0910809082904702</c:v>
                </c:pt>
                <c:pt idx="1100">
                  <c:v>4.1810526099594583</c:v>
                </c:pt>
                <c:pt idx="1101">
                  <c:v>4.2260384607939532</c:v>
                </c:pt>
                <c:pt idx="1102">
                  <c:v>4.2710243116284463</c:v>
                </c:pt>
                <c:pt idx="1103">
                  <c:v>4.3010148788514435</c:v>
                </c:pt>
                <c:pt idx="1104">
                  <c:v>4.2710243116284463</c:v>
                </c:pt>
                <c:pt idx="1105">
                  <c:v>4.261027455887449</c:v>
                </c:pt>
                <c:pt idx="1106">
                  <c:v>4.2910180231104444</c:v>
                </c:pt>
                <c:pt idx="1107">
                  <c:v>4.2710243116284463</c:v>
                </c:pt>
                <c:pt idx="1108">
                  <c:v>4.25103060014645</c:v>
                </c:pt>
                <c:pt idx="1109">
                  <c:v>4.2910180231104444</c:v>
                </c:pt>
                <c:pt idx="1110">
                  <c:v>4.3310054460744389</c:v>
                </c:pt>
                <c:pt idx="1111">
                  <c:v>4.3210085903334399</c:v>
                </c:pt>
                <c:pt idx="1112">
                  <c:v>4.3709928690384334</c:v>
                </c:pt>
                <c:pt idx="1113">
                  <c:v>4.3509991575564353</c:v>
                </c:pt>
                <c:pt idx="1114">
                  <c:v>4.4909551379304187</c:v>
                </c:pt>
                <c:pt idx="1115">
                  <c:v>4.4409708592254251</c:v>
                </c:pt>
                <c:pt idx="1116">
                  <c:v>4.5509362723764095</c:v>
                </c:pt>
                <c:pt idx="1117">
                  <c:v>4.5609331281174086</c:v>
                </c:pt>
                <c:pt idx="1118">
                  <c:v>4.6109174068224021</c:v>
                </c:pt>
                <c:pt idx="1119">
                  <c:v>4.590923695340404</c:v>
                </c:pt>
                <c:pt idx="1120">
                  <c:v>4.590923695340404</c:v>
                </c:pt>
                <c:pt idx="1121">
                  <c:v>4.6908922527503911</c:v>
                </c:pt>
                <c:pt idx="1122">
                  <c:v>4.8108545216423746</c:v>
                </c:pt>
                <c:pt idx="1123">
                  <c:v>4.7308796757143856</c:v>
                </c:pt>
                <c:pt idx="1124">
                  <c:v>4.7208828199733865</c:v>
                </c:pt>
                <c:pt idx="1125">
                  <c:v>4.7808639544193792</c:v>
                </c:pt>
                <c:pt idx="1126">
                  <c:v>4.7208828199733883</c:v>
                </c:pt>
                <c:pt idx="1127">
                  <c:v>4.6609016855273957</c:v>
                </c:pt>
                <c:pt idx="1128">
                  <c:v>4.5809268395994067</c:v>
                </c:pt>
                <c:pt idx="1129">
                  <c:v>4.7008891084913902</c:v>
                </c:pt>
                <c:pt idx="1130">
                  <c:v>4.6309111183043985</c:v>
                </c:pt>
                <c:pt idx="1131">
                  <c:v>4.7108859642323893</c:v>
                </c:pt>
                <c:pt idx="1132">
                  <c:v>4.8308482331243727</c:v>
                </c:pt>
                <c:pt idx="1133">
                  <c:v>4.9108230790523617</c:v>
                </c:pt>
                <c:pt idx="1134">
                  <c:v>4.9808010692393534</c:v>
                </c:pt>
                <c:pt idx="1135">
                  <c:v>4.9308167905343581</c:v>
                </c:pt>
                <c:pt idx="1136">
                  <c:v>4.8608388003473681</c:v>
                </c:pt>
                <c:pt idx="1137">
                  <c:v>4.8308482331243727</c:v>
                </c:pt>
                <c:pt idx="1138">
                  <c:v>4.9508105020163562</c:v>
                </c:pt>
                <c:pt idx="1139">
                  <c:v>4.8608388003473681</c:v>
                </c:pt>
                <c:pt idx="1140">
                  <c:v>4.8408450888653718</c:v>
                </c:pt>
                <c:pt idx="1141">
                  <c:v>4.8808325118293663</c:v>
                </c:pt>
                <c:pt idx="1142">
                  <c:v>4.8808325118293663</c:v>
                </c:pt>
                <c:pt idx="1143">
                  <c:v>4.7708670986783801</c:v>
                </c:pt>
                <c:pt idx="1144">
                  <c:v>4.670898541268393</c:v>
                </c:pt>
                <c:pt idx="1145">
                  <c:v>4.5709299838584077</c:v>
                </c:pt>
                <c:pt idx="1146">
                  <c:v>4.670898541268393</c:v>
                </c:pt>
                <c:pt idx="1147">
                  <c:v>4.5809268395994067</c:v>
                </c:pt>
                <c:pt idx="1148">
                  <c:v>4.4909551379304187</c:v>
                </c:pt>
                <c:pt idx="1149">
                  <c:v>4.6209142625634012</c:v>
                </c:pt>
                <c:pt idx="1150">
                  <c:v>4.6109174068224021</c:v>
                </c:pt>
                <c:pt idx="1151">
                  <c:v>4.6309111183043985</c:v>
                </c:pt>
                <c:pt idx="1152">
                  <c:v>4.4409708592254251</c:v>
                </c:pt>
                <c:pt idx="1153">
                  <c:v>4.5309425608944132</c:v>
                </c:pt>
                <c:pt idx="1154">
                  <c:v>4.4509677149664242</c:v>
                </c:pt>
                <c:pt idx="1155">
                  <c:v>4.4409708592254251</c:v>
                </c:pt>
                <c:pt idx="1156">
                  <c:v>4.420977147743427</c:v>
                </c:pt>
                <c:pt idx="1157">
                  <c:v>4.4109802920024279</c:v>
                </c:pt>
                <c:pt idx="1158">
                  <c:v>4.420977147743427</c:v>
                </c:pt>
                <c:pt idx="1159">
                  <c:v>4.4459692870959238</c:v>
                </c:pt>
                <c:pt idx="1160">
                  <c:v>4.4709614264484205</c:v>
                </c:pt>
                <c:pt idx="1161">
                  <c:v>4.3909865805204316</c:v>
                </c:pt>
                <c:pt idx="1162">
                  <c:v>4.341002301815438</c:v>
                </c:pt>
                <c:pt idx="1163">
                  <c:v>4.2710243116284463</c:v>
                </c:pt>
                <c:pt idx="1164">
                  <c:v>4.3709928690384334</c:v>
                </c:pt>
                <c:pt idx="1165">
                  <c:v>4.2210400329234528</c:v>
                </c:pt>
                <c:pt idx="1166">
                  <c:v>4.2810211673694454</c:v>
                </c:pt>
                <c:pt idx="1167">
                  <c:v>4.1810526099594583</c:v>
                </c:pt>
                <c:pt idx="1168">
                  <c:v>4.1210714755134674</c:v>
                </c:pt>
                <c:pt idx="1169">
                  <c:v>4.1410651869954638</c:v>
                </c:pt>
                <c:pt idx="1170">
                  <c:v>4.2310368886644536</c:v>
                </c:pt>
                <c:pt idx="1171">
                  <c:v>4.2310368886644536</c:v>
                </c:pt>
                <c:pt idx="1172">
                  <c:v>4.2010463214414564</c:v>
                </c:pt>
                <c:pt idx="1173">
                  <c:v>4.0410966295854784</c:v>
                </c:pt>
                <c:pt idx="1174">
                  <c:v>3.9211343606934936</c:v>
                </c:pt>
                <c:pt idx="1175">
                  <c:v>3.911137504952495</c:v>
                </c:pt>
                <c:pt idx="1176">
                  <c:v>3.9511249279164899</c:v>
                </c:pt>
                <c:pt idx="1177">
                  <c:v>3.9311312164344927</c:v>
                </c:pt>
                <c:pt idx="1178">
                  <c:v>3.8611532262475015</c:v>
                </c:pt>
                <c:pt idx="1179">
                  <c:v>3.8911437934704978</c:v>
                </c:pt>
                <c:pt idx="1180">
                  <c:v>3.9011406492114964</c:v>
                </c:pt>
                <c:pt idx="1181">
                  <c:v>3.8961422213409969</c:v>
                </c:pt>
                <c:pt idx="1182">
                  <c:v>3.8911437934704978</c:v>
                </c:pt>
                <c:pt idx="1183">
                  <c:v>3.7911752360605111</c:v>
                </c:pt>
                <c:pt idx="1184">
                  <c:v>3.8411595147655042</c:v>
                </c:pt>
                <c:pt idx="1185">
                  <c:v>3.8811469377294991</c:v>
                </c:pt>
                <c:pt idx="1186">
                  <c:v>3.9161359328229945</c:v>
                </c:pt>
                <c:pt idx="1187">
                  <c:v>3.9511249279164899</c:v>
                </c:pt>
                <c:pt idx="1188">
                  <c:v>3.911137504952495</c:v>
                </c:pt>
                <c:pt idx="1189">
                  <c:v>3.9911123508804844</c:v>
                </c:pt>
                <c:pt idx="1190">
                  <c:v>4.0510934853264757</c:v>
                </c:pt>
                <c:pt idx="1191">
                  <c:v>4.0111060623624812</c:v>
                </c:pt>
                <c:pt idx="1192">
                  <c:v>4.0211029181034803</c:v>
                </c:pt>
                <c:pt idx="1193">
                  <c:v>4.0410966295854784</c:v>
                </c:pt>
                <c:pt idx="1194">
                  <c:v>3.9811154951394858</c:v>
                </c:pt>
                <c:pt idx="1195">
                  <c:v>3.9611217836574886</c:v>
                </c:pt>
                <c:pt idx="1196">
                  <c:v>4.0161044902329817</c:v>
                </c:pt>
              </c:numCache>
            </c:numRef>
          </c:yVal>
          <c:smooth val="0"/>
          <c:extLst>
            <c:ext xmlns:c16="http://schemas.microsoft.com/office/drawing/2014/chart" uri="{C3380CC4-5D6E-409C-BE32-E72D297353CC}">
              <c16:uniqueId val="{00000004-B192-2E41-8232-413284E7C538}"/>
            </c:ext>
          </c:extLst>
        </c:ser>
        <c:dLbls>
          <c:showLegendKey val="0"/>
          <c:showVal val="0"/>
          <c:showCatName val="0"/>
          <c:showSerName val="0"/>
          <c:showPercent val="0"/>
          <c:showBubbleSize val="0"/>
        </c:dLbls>
        <c:axId val="225344511"/>
        <c:axId val="306825663"/>
      </c:scatterChart>
      <c:valAx>
        <c:axId val="225344511"/>
        <c:scaling>
          <c:orientation val="minMax"/>
        </c:scaling>
        <c:delete val="0"/>
        <c:axPos val="b"/>
        <c:title>
          <c:tx>
            <c:rich>
              <a:bodyPr/>
              <a:lstStyle/>
              <a:p>
                <a:pPr>
                  <a:defRPr/>
                </a:pPr>
                <a:r>
                  <a:rPr lang="en-GB"/>
                  <a:t>X Variable 1</a:t>
                </a:r>
              </a:p>
            </c:rich>
          </c:tx>
          <c:overlay val="0"/>
        </c:title>
        <c:numFmt formatCode="0.00" sourceLinked="1"/>
        <c:majorTickMark val="out"/>
        <c:minorTickMark val="none"/>
        <c:tickLblPos val="nextTo"/>
        <c:crossAx val="306825663"/>
        <c:crosses val="autoZero"/>
        <c:crossBetween val="midCat"/>
      </c:valAx>
      <c:valAx>
        <c:axId val="306825663"/>
        <c:scaling>
          <c:orientation val="minMax"/>
        </c:scaling>
        <c:delete val="0"/>
        <c:axPos val="l"/>
        <c:title>
          <c:tx>
            <c:rich>
              <a:bodyPr/>
              <a:lstStyle/>
              <a:p>
                <a:pPr>
                  <a:defRPr/>
                </a:pPr>
                <a:r>
                  <a:rPr lang="en-GB"/>
                  <a:t>Y</a:t>
                </a:r>
              </a:p>
            </c:rich>
          </c:tx>
          <c:overlay val="0"/>
        </c:title>
        <c:numFmt formatCode="0.00" sourceLinked="1"/>
        <c:majorTickMark val="out"/>
        <c:minorTickMark val="none"/>
        <c:tickLblPos val="nextTo"/>
        <c:crossAx val="225344511"/>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X Variable 1  Residual Plot</a:t>
            </a:r>
          </a:p>
        </c:rich>
      </c:tx>
      <c:overlay val="0"/>
    </c:title>
    <c:autoTitleDeleted val="0"/>
    <c:plotArea>
      <c:layout/>
      <c:scatterChart>
        <c:scatterStyle val="lineMarker"/>
        <c:varyColors val="0"/>
        <c:ser>
          <c:idx val="0"/>
          <c:order val="0"/>
          <c:spPr>
            <a:ln w="19050">
              <a:noFill/>
            </a:ln>
          </c:spPr>
          <c:xVal>
            <c:numRef>
              <c:f>GS1M!$F$8:$F$277</c:f>
              <c:numCache>
                <c:formatCode>0.00</c:formatCode>
                <c:ptCount val="270"/>
                <c:pt idx="0">
                  <c:v>3.67</c:v>
                </c:pt>
                <c:pt idx="1">
                  <c:v>3.53</c:v>
                </c:pt>
                <c:pt idx="2">
                  <c:v>2.68</c:v>
                </c:pt>
                <c:pt idx="3">
                  <c:v>2.27</c:v>
                </c:pt>
                <c:pt idx="4">
                  <c:v>1.99</c:v>
                </c:pt>
                <c:pt idx="5">
                  <c:v>1.72</c:v>
                </c:pt>
                <c:pt idx="6">
                  <c:v>1.68</c:v>
                </c:pt>
                <c:pt idx="7">
                  <c:v>1.74</c:v>
                </c:pt>
                <c:pt idx="8">
                  <c:v>1.79</c:v>
                </c:pt>
                <c:pt idx="9">
                  <c:v>1.72</c:v>
                </c:pt>
                <c:pt idx="10">
                  <c:v>1.74</c:v>
                </c:pt>
                <c:pt idx="11">
                  <c:v>1.72</c:v>
                </c:pt>
                <c:pt idx="12">
                  <c:v>1.72</c:v>
                </c:pt>
                <c:pt idx="13">
                  <c:v>1.68</c:v>
                </c:pt>
                <c:pt idx="14">
                  <c:v>1.67</c:v>
                </c:pt>
                <c:pt idx="15">
                  <c:v>1.62</c:v>
                </c:pt>
                <c:pt idx="16">
                  <c:v>1.26</c:v>
                </c:pt>
                <c:pt idx="17">
                  <c:v>1.2</c:v>
                </c:pt>
                <c:pt idx="18">
                  <c:v>1.17</c:v>
                </c:pt>
                <c:pt idx="19">
                  <c:v>1.2</c:v>
                </c:pt>
                <c:pt idx="20">
                  <c:v>1.18</c:v>
                </c:pt>
                <c:pt idx="21">
                  <c:v>1.1599999999999999</c:v>
                </c:pt>
                <c:pt idx="22">
                  <c:v>1.08</c:v>
                </c:pt>
                <c:pt idx="23">
                  <c:v>0.97</c:v>
                </c:pt>
                <c:pt idx="24">
                  <c:v>0.9</c:v>
                </c:pt>
                <c:pt idx="25">
                  <c:v>0.95</c:v>
                </c:pt>
                <c:pt idx="26">
                  <c:v>0.91</c:v>
                </c:pt>
                <c:pt idx="27">
                  <c:v>0.91</c:v>
                </c:pt>
                <c:pt idx="28">
                  <c:v>0.94</c:v>
                </c:pt>
                <c:pt idx="29">
                  <c:v>0.89</c:v>
                </c:pt>
                <c:pt idx="30">
                  <c:v>0.85</c:v>
                </c:pt>
                <c:pt idx="31">
                  <c:v>0.92</c:v>
                </c:pt>
                <c:pt idx="32">
                  <c:v>0.96</c:v>
                </c:pt>
                <c:pt idx="33">
                  <c:v>0.91</c:v>
                </c:pt>
                <c:pt idx="34">
                  <c:v>0.91</c:v>
                </c:pt>
                <c:pt idx="35">
                  <c:v>1.05</c:v>
                </c:pt>
                <c:pt idx="36">
                  <c:v>1.19</c:v>
                </c:pt>
                <c:pt idx="37">
                  <c:v>1.37</c:v>
                </c:pt>
                <c:pt idx="38">
                  <c:v>1.55</c:v>
                </c:pt>
                <c:pt idx="39">
                  <c:v>1.63</c:v>
                </c:pt>
                <c:pt idx="40">
                  <c:v>1.92</c:v>
                </c:pt>
                <c:pt idx="41">
                  <c:v>1.96</c:v>
                </c:pt>
                <c:pt idx="42">
                  <c:v>2.0499999999999998</c:v>
                </c:pt>
                <c:pt idx="43">
                  <c:v>2.36</c:v>
                </c:pt>
                <c:pt idx="44">
                  <c:v>2.65</c:v>
                </c:pt>
                <c:pt idx="45">
                  <c:v>2.64</c:v>
                </c:pt>
                <c:pt idx="46">
                  <c:v>2.65</c:v>
                </c:pt>
                <c:pt idx="47">
                  <c:v>2.83</c:v>
                </c:pt>
                <c:pt idx="48">
                  <c:v>3.1</c:v>
                </c:pt>
                <c:pt idx="49">
                  <c:v>3.34</c:v>
                </c:pt>
                <c:pt idx="50">
                  <c:v>3.23</c:v>
                </c:pt>
                <c:pt idx="51">
                  <c:v>3.51</c:v>
                </c:pt>
                <c:pt idx="52">
                  <c:v>3.91</c:v>
                </c:pt>
                <c:pt idx="53">
                  <c:v>3.69</c:v>
                </c:pt>
                <c:pt idx="54">
                  <c:v>4.12</c:v>
                </c:pt>
                <c:pt idx="55">
                  <c:v>4.38</c:v>
                </c:pt>
                <c:pt idx="56">
                  <c:v>4.55</c:v>
                </c:pt>
                <c:pt idx="57">
                  <c:v>4.6100000000000003</c:v>
                </c:pt>
                <c:pt idx="58">
                  <c:v>4.7</c:v>
                </c:pt>
                <c:pt idx="59">
                  <c:v>4.71</c:v>
                </c:pt>
                <c:pt idx="60">
                  <c:v>4.9000000000000004</c:v>
                </c:pt>
                <c:pt idx="61">
                  <c:v>5.16</c:v>
                </c:pt>
                <c:pt idx="62">
                  <c:v>4.7699999999999996</c:v>
                </c:pt>
                <c:pt idx="63">
                  <c:v>4.97</c:v>
                </c:pt>
                <c:pt idx="64">
                  <c:v>5.21</c:v>
                </c:pt>
                <c:pt idx="65">
                  <c:v>4.87</c:v>
                </c:pt>
                <c:pt idx="66">
                  <c:v>4.9400000000000004</c:v>
                </c:pt>
                <c:pt idx="67">
                  <c:v>5.18</c:v>
                </c:pt>
                <c:pt idx="68">
                  <c:v>5.21</c:v>
                </c:pt>
                <c:pt idx="69">
                  <c:v>4.99</c:v>
                </c:pt>
                <c:pt idx="70">
                  <c:v>4.82</c:v>
                </c:pt>
                <c:pt idx="71">
                  <c:v>4.5199999999999996</c:v>
                </c:pt>
                <c:pt idx="72">
                  <c:v>4.82</c:v>
                </c:pt>
                <c:pt idx="73">
                  <c:v>4.2</c:v>
                </c:pt>
                <c:pt idx="74">
                  <c:v>3.78</c:v>
                </c:pt>
                <c:pt idx="75">
                  <c:v>3.81</c:v>
                </c:pt>
                <c:pt idx="76">
                  <c:v>3.68</c:v>
                </c:pt>
                <c:pt idx="77">
                  <c:v>2.86</c:v>
                </c:pt>
                <c:pt idx="78">
                  <c:v>2.74</c:v>
                </c:pt>
                <c:pt idx="79">
                  <c:v>2.27</c:v>
                </c:pt>
                <c:pt idx="80">
                  <c:v>1.35</c:v>
                </c:pt>
                <c:pt idx="81">
                  <c:v>1.07</c:v>
                </c:pt>
                <c:pt idx="82">
                  <c:v>1.76</c:v>
                </c:pt>
                <c:pt idx="83">
                  <c:v>1.72</c:v>
                </c:pt>
                <c:pt idx="84">
                  <c:v>1.6</c:v>
                </c:pt>
                <c:pt idx="85">
                  <c:v>1.68</c:v>
                </c:pt>
                <c:pt idx="86">
                  <c:v>0.89</c:v>
                </c:pt>
                <c:pt idx="87">
                  <c:v>0.28999999999999998</c:v>
                </c:pt>
                <c:pt idx="88">
                  <c:v>0.09</c:v>
                </c:pt>
                <c:pt idx="89">
                  <c:v>0.03</c:v>
                </c:pt>
                <c:pt idx="90">
                  <c:v>0.05</c:v>
                </c:pt>
                <c:pt idx="91">
                  <c:v>0.22</c:v>
                </c:pt>
                <c:pt idx="92">
                  <c:v>0.1</c:v>
                </c:pt>
                <c:pt idx="93">
                  <c:v>0.1</c:v>
                </c:pt>
                <c:pt idx="94">
                  <c:v>0.14000000000000001</c:v>
                </c:pt>
                <c:pt idx="95">
                  <c:v>0.1</c:v>
                </c:pt>
                <c:pt idx="96">
                  <c:v>0.15</c:v>
                </c:pt>
                <c:pt idx="97">
                  <c:v>0.12</c:v>
                </c:pt>
                <c:pt idx="98">
                  <c:v>0.06</c:v>
                </c:pt>
                <c:pt idx="99">
                  <c:v>0.04</c:v>
                </c:pt>
                <c:pt idx="100">
                  <c:v>0.05</c:v>
                </c:pt>
                <c:pt idx="101">
                  <c:v>0.03</c:v>
                </c:pt>
                <c:pt idx="102">
                  <c:v>0.02</c:v>
                </c:pt>
                <c:pt idx="103">
                  <c:v>0.06</c:v>
                </c:pt>
                <c:pt idx="104">
                  <c:v>0.12</c:v>
                </c:pt>
                <c:pt idx="105">
                  <c:v>0.15</c:v>
                </c:pt>
                <c:pt idx="106">
                  <c:v>0.15</c:v>
                </c:pt>
                <c:pt idx="107">
                  <c:v>0.08</c:v>
                </c:pt>
                <c:pt idx="108">
                  <c:v>0.16</c:v>
                </c:pt>
                <c:pt idx="109">
                  <c:v>0.15</c:v>
                </c:pt>
                <c:pt idx="110">
                  <c:v>0.12</c:v>
                </c:pt>
                <c:pt idx="111">
                  <c:v>0.14000000000000001</c:v>
                </c:pt>
                <c:pt idx="112">
                  <c:v>0.13</c:v>
                </c:pt>
                <c:pt idx="113">
                  <c:v>0.09</c:v>
                </c:pt>
                <c:pt idx="114">
                  <c:v>0.14000000000000001</c:v>
                </c:pt>
                <c:pt idx="115">
                  <c:v>0.11</c:v>
                </c:pt>
                <c:pt idx="116">
                  <c:v>0.06</c:v>
                </c:pt>
                <c:pt idx="117">
                  <c:v>0.03</c:v>
                </c:pt>
                <c:pt idx="118">
                  <c:v>0.02</c:v>
                </c:pt>
                <c:pt idx="119">
                  <c:v>0.02</c:v>
                </c:pt>
                <c:pt idx="120">
                  <c:v>0.04</c:v>
                </c:pt>
                <c:pt idx="121">
                  <c:v>0.02</c:v>
                </c:pt>
                <c:pt idx="122">
                  <c:v>0.01</c:v>
                </c:pt>
                <c:pt idx="123">
                  <c:v>0.01</c:v>
                </c:pt>
                <c:pt idx="124">
                  <c:v>0.01</c:v>
                </c:pt>
                <c:pt idx="125">
                  <c:v>0</c:v>
                </c:pt>
                <c:pt idx="126">
                  <c:v>0.02</c:v>
                </c:pt>
                <c:pt idx="127">
                  <c:v>0.06</c:v>
                </c:pt>
                <c:pt idx="128">
                  <c:v>0.06</c:v>
                </c:pt>
                <c:pt idx="129">
                  <c:v>7.0000000000000007E-2</c:v>
                </c:pt>
                <c:pt idx="130">
                  <c:v>7.0000000000000007E-2</c:v>
                </c:pt>
                <c:pt idx="131">
                  <c:v>0.05</c:v>
                </c:pt>
                <c:pt idx="132">
                  <c:v>7.0000000000000007E-2</c:v>
                </c:pt>
                <c:pt idx="133">
                  <c:v>0.09</c:v>
                </c:pt>
                <c:pt idx="134">
                  <c:v>0.08</c:v>
                </c:pt>
                <c:pt idx="135">
                  <c:v>0.11</c:v>
                </c:pt>
                <c:pt idx="136">
                  <c:v>0.12</c:v>
                </c:pt>
                <c:pt idx="137">
                  <c:v>0.04</c:v>
                </c:pt>
                <c:pt idx="138">
                  <c:v>0.05</c:v>
                </c:pt>
                <c:pt idx="139">
                  <c:v>0.08</c:v>
                </c:pt>
                <c:pt idx="140">
                  <c:v>0.08</c:v>
                </c:pt>
                <c:pt idx="141">
                  <c:v>0.05</c:v>
                </c:pt>
                <c:pt idx="142">
                  <c:v>0.02</c:v>
                </c:pt>
                <c:pt idx="143">
                  <c:v>0.03</c:v>
                </c:pt>
                <c:pt idx="144">
                  <c:v>0.02</c:v>
                </c:pt>
                <c:pt idx="145">
                  <c:v>0.04</c:v>
                </c:pt>
                <c:pt idx="146">
                  <c:v>0.02</c:v>
                </c:pt>
                <c:pt idx="147">
                  <c:v>0.11</c:v>
                </c:pt>
                <c:pt idx="148">
                  <c:v>0.05</c:v>
                </c:pt>
                <c:pt idx="149">
                  <c:v>0.02</c:v>
                </c:pt>
                <c:pt idx="150">
                  <c:v>0.02</c:v>
                </c:pt>
                <c:pt idx="151">
                  <c:v>0.05</c:v>
                </c:pt>
                <c:pt idx="152">
                  <c:v>0.05</c:v>
                </c:pt>
                <c:pt idx="153">
                  <c:v>0.02</c:v>
                </c:pt>
                <c:pt idx="154">
                  <c:v>0.03</c:v>
                </c:pt>
                <c:pt idx="155">
                  <c:v>0.02</c:v>
                </c:pt>
                <c:pt idx="156">
                  <c:v>0.02</c:v>
                </c:pt>
                <c:pt idx="157">
                  <c:v>0.03</c:v>
                </c:pt>
                <c:pt idx="158">
                  <c:v>0.01</c:v>
                </c:pt>
                <c:pt idx="159">
                  <c:v>0.02</c:v>
                </c:pt>
                <c:pt idx="160">
                  <c:v>0.04</c:v>
                </c:pt>
                <c:pt idx="161">
                  <c:v>0.03</c:v>
                </c:pt>
                <c:pt idx="162">
                  <c:v>0.02</c:v>
                </c:pt>
                <c:pt idx="163">
                  <c:v>0.02</c:v>
                </c:pt>
                <c:pt idx="164">
                  <c:v>0.02</c:v>
                </c:pt>
                <c:pt idx="165">
                  <c:v>0.02</c:v>
                </c:pt>
                <c:pt idx="166">
                  <c:v>0.01</c:v>
                </c:pt>
                <c:pt idx="167">
                  <c:v>0.01</c:v>
                </c:pt>
                <c:pt idx="168">
                  <c:v>0.03</c:v>
                </c:pt>
                <c:pt idx="169">
                  <c:v>0.04</c:v>
                </c:pt>
                <c:pt idx="170">
                  <c:v>0.01</c:v>
                </c:pt>
                <c:pt idx="171">
                  <c:v>0.01</c:v>
                </c:pt>
                <c:pt idx="172">
                  <c:v>7.0000000000000007E-2</c:v>
                </c:pt>
                <c:pt idx="173">
                  <c:v>0.17</c:v>
                </c:pt>
                <c:pt idx="174">
                  <c:v>0.23</c:v>
                </c:pt>
                <c:pt idx="175">
                  <c:v>0.26</c:v>
                </c:pt>
                <c:pt idx="176">
                  <c:v>0.25</c:v>
                </c:pt>
                <c:pt idx="177">
                  <c:v>0.19</c:v>
                </c:pt>
                <c:pt idx="178">
                  <c:v>0.23</c:v>
                </c:pt>
                <c:pt idx="179">
                  <c:v>0.22</c:v>
                </c:pt>
                <c:pt idx="180">
                  <c:v>0.26</c:v>
                </c:pt>
                <c:pt idx="181">
                  <c:v>0.26</c:v>
                </c:pt>
                <c:pt idx="182">
                  <c:v>0.19</c:v>
                </c:pt>
                <c:pt idx="183">
                  <c:v>0.24</c:v>
                </c:pt>
                <c:pt idx="184">
                  <c:v>0.3</c:v>
                </c:pt>
                <c:pt idx="185">
                  <c:v>0.42</c:v>
                </c:pt>
                <c:pt idx="186">
                  <c:v>0.5</c:v>
                </c:pt>
                <c:pt idx="187">
                  <c:v>0.48</c:v>
                </c:pt>
                <c:pt idx="188">
                  <c:v>0.66</c:v>
                </c:pt>
                <c:pt idx="189">
                  <c:v>0.75</c:v>
                </c:pt>
                <c:pt idx="190">
                  <c:v>0.73</c:v>
                </c:pt>
                <c:pt idx="191">
                  <c:v>0.84</c:v>
                </c:pt>
                <c:pt idx="192">
                  <c:v>0.97</c:v>
                </c:pt>
                <c:pt idx="193">
                  <c:v>0.98</c:v>
                </c:pt>
                <c:pt idx="194">
                  <c:v>0.99</c:v>
                </c:pt>
                <c:pt idx="195">
                  <c:v>1</c:v>
                </c:pt>
                <c:pt idx="196">
                  <c:v>1.0900000000000001</c:v>
                </c:pt>
                <c:pt idx="197">
                  <c:v>1.2</c:v>
                </c:pt>
                <c:pt idx="198">
                  <c:v>1.3</c:v>
                </c:pt>
                <c:pt idx="199">
                  <c:v>1.38</c:v>
                </c:pt>
                <c:pt idx="200">
                  <c:v>1.64</c:v>
                </c:pt>
                <c:pt idx="201">
                  <c:v>1.66</c:v>
                </c:pt>
                <c:pt idx="202">
                  <c:v>1.71</c:v>
                </c:pt>
                <c:pt idx="203">
                  <c:v>1.81</c:v>
                </c:pt>
                <c:pt idx="204">
                  <c:v>1.89</c:v>
                </c:pt>
                <c:pt idx="205">
                  <c:v>1.94</c:v>
                </c:pt>
                <c:pt idx="206">
                  <c:v>2.04</c:v>
                </c:pt>
                <c:pt idx="207">
                  <c:v>2.17</c:v>
                </c:pt>
                <c:pt idx="208">
                  <c:v>2.2400000000000002</c:v>
                </c:pt>
                <c:pt idx="209">
                  <c:v>2.37</c:v>
                </c:pt>
                <c:pt idx="210">
                  <c:v>2.4</c:v>
                </c:pt>
                <c:pt idx="211">
                  <c:v>2.4300000000000002</c:v>
                </c:pt>
                <c:pt idx="212">
                  <c:v>2.4500000000000002</c:v>
                </c:pt>
                <c:pt idx="213">
                  <c:v>2.4300000000000002</c:v>
                </c:pt>
                <c:pt idx="214">
                  <c:v>2.4</c:v>
                </c:pt>
                <c:pt idx="215">
                  <c:v>2.2200000000000002</c:v>
                </c:pt>
                <c:pt idx="216">
                  <c:v>2.15</c:v>
                </c:pt>
                <c:pt idx="217">
                  <c:v>2.0699999999999998</c:v>
                </c:pt>
                <c:pt idx="218">
                  <c:v>1.99</c:v>
                </c:pt>
                <c:pt idx="219">
                  <c:v>1.73</c:v>
                </c:pt>
                <c:pt idx="220">
                  <c:v>1.58</c:v>
                </c:pt>
                <c:pt idx="221">
                  <c:v>1.55</c:v>
                </c:pt>
                <c:pt idx="222">
                  <c:v>1.53</c:v>
                </c:pt>
                <c:pt idx="223">
                  <c:v>1.58</c:v>
                </c:pt>
                <c:pt idx="224">
                  <c:v>0.37</c:v>
                </c:pt>
                <c:pt idx="225">
                  <c:v>0.11</c:v>
                </c:pt>
                <c:pt idx="226">
                  <c:v>0.1</c:v>
                </c:pt>
                <c:pt idx="227">
                  <c:v>0.13</c:v>
                </c:pt>
                <c:pt idx="228">
                  <c:v>0.11</c:v>
                </c:pt>
                <c:pt idx="229">
                  <c:v>0.08</c:v>
                </c:pt>
                <c:pt idx="230">
                  <c:v>0.09</c:v>
                </c:pt>
                <c:pt idx="231">
                  <c:v>0.09</c:v>
                </c:pt>
                <c:pt idx="232">
                  <c:v>0.09</c:v>
                </c:pt>
                <c:pt idx="233">
                  <c:v>0.08</c:v>
                </c:pt>
                <c:pt idx="234">
                  <c:v>0.08</c:v>
                </c:pt>
                <c:pt idx="235">
                  <c:v>0.04</c:v>
                </c:pt>
                <c:pt idx="236">
                  <c:v>0.02</c:v>
                </c:pt>
                <c:pt idx="237">
                  <c:v>0.02</c:v>
                </c:pt>
                <c:pt idx="238">
                  <c:v>0.01</c:v>
                </c:pt>
                <c:pt idx="239">
                  <c:v>0.03</c:v>
                </c:pt>
                <c:pt idx="240">
                  <c:v>0.05</c:v>
                </c:pt>
                <c:pt idx="241">
                  <c:v>0.04</c:v>
                </c:pt>
                <c:pt idx="242">
                  <c:v>0.05</c:v>
                </c:pt>
                <c:pt idx="243">
                  <c:v>0.06</c:v>
                </c:pt>
                <c:pt idx="244">
                  <c:v>7.0000000000000007E-2</c:v>
                </c:pt>
                <c:pt idx="245">
                  <c:v>0.04</c:v>
                </c:pt>
                <c:pt idx="246">
                  <c:v>0.05</c:v>
                </c:pt>
                <c:pt idx="247">
                  <c:v>0.04</c:v>
                </c:pt>
                <c:pt idx="248">
                  <c:v>0.18</c:v>
                </c:pt>
                <c:pt idx="249">
                  <c:v>0.31</c:v>
                </c:pt>
                <c:pt idx="250">
                  <c:v>0.57999999999999996</c:v>
                </c:pt>
                <c:pt idx="251">
                  <c:v>1.06</c:v>
                </c:pt>
                <c:pt idx="252">
                  <c:v>1.85</c:v>
                </c:pt>
                <c:pt idx="253">
                  <c:v>2.2799999999999998</c:v>
                </c:pt>
                <c:pt idx="254">
                  <c:v>2.61</c:v>
                </c:pt>
                <c:pt idx="255">
                  <c:v>3.32</c:v>
                </c:pt>
                <c:pt idx="256">
                  <c:v>3.87</c:v>
                </c:pt>
                <c:pt idx="257">
                  <c:v>3.9</c:v>
                </c:pt>
                <c:pt idx="258">
                  <c:v>4.5199999999999996</c:v>
                </c:pt>
                <c:pt idx="259">
                  <c:v>4.6399999999999997</c:v>
                </c:pt>
                <c:pt idx="260">
                  <c:v>4.49</c:v>
                </c:pt>
                <c:pt idx="261">
                  <c:v>4.17</c:v>
                </c:pt>
                <c:pt idx="262">
                  <c:v>5.49</c:v>
                </c:pt>
                <c:pt idx="263">
                  <c:v>5.2</c:v>
                </c:pt>
                <c:pt idx="264">
                  <c:v>5.39</c:v>
                </c:pt>
                <c:pt idx="265">
                  <c:v>5.54</c:v>
                </c:pt>
                <c:pt idx="266">
                  <c:v>5.53</c:v>
                </c:pt>
                <c:pt idx="267">
                  <c:v>5.57</c:v>
                </c:pt>
                <c:pt idx="268">
                  <c:v>5.53</c:v>
                </c:pt>
                <c:pt idx="269">
                  <c:v>5.54</c:v>
                </c:pt>
              </c:numCache>
            </c:numRef>
          </c:xVal>
          <c:yVal>
            <c:numRef>
              <c:f>'Question 4'!$N$27:$N$296</c:f>
              <c:numCache>
                <c:formatCode>General</c:formatCode>
                <c:ptCount val="270"/>
                <c:pt idx="0">
                  <c:v>-0.14426250698005383</c:v>
                </c:pt>
                <c:pt idx="1">
                  <c:v>-0.85442639367594619</c:v>
                </c:pt>
                <c:pt idx="2">
                  <c:v>-0.41542142004386795</c:v>
                </c:pt>
                <c:pt idx="3">
                  <c:v>-0.28590137393898263</c:v>
                </c:pt>
                <c:pt idx="4">
                  <c:v>-0.27622914733076853</c:v>
                </c:pt>
                <c:pt idx="5">
                  <c:v>-4.6545214529990719E-2</c:v>
                </c:pt>
                <c:pt idx="6">
                  <c:v>5.3407960699754398E-2</c:v>
                </c:pt>
                <c:pt idx="7">
                  <c:v>4.3478197855137068E-2</c:v>
                </c:pt>
                <c:pt idx="8">
                  <c:v>-7.6463271182044101E-2</c:v>
                </c:pt>
                <c:pt idx="9">
                  <c:v>1.3454785470009334E-2</c:v>
                </c:pt>
                <c:pt idx="10">
                  <c:v>-2.6521802144862994E-2</c:v>
                </c:pt>
                <c:pt idx="11">
                  <c:v>-6.5452145299906839E-3</c:v>
                </c:pt>
                <c:pt idx="12">
                  <c:v>-4.6545214529990719E-2</c:v>
                </c:pt>
                <c:pt idx="13">
                  <c:v>-1.6592039300245665E-2</c:v>
                </c:pt>
                <c:pt idx="14">
                  <c:v>-5.6603745492809221E-2</c:v>
                </c:pt>
                <c:pt idx="15">
                  <c:v>-0.36666227645562843</c:v>
                </c:pt>
                <c:pt idx="16">
                  <c:v>-6.7083699387924467E-2</c:v>
                </c:pt>
                <c:pt idx="17">
                  <c:v>-3.715393654330712E-2</c:v>
                </c:pt>
                <c:pt idx="18">
                  <c:v>2.2810944879001482E-2</c:v>
                </c:pt>
                <c:pt idx="19">
                  <c:v>-2.7153936543307111E-2</c:v>
                </c:pt>
                <c:pt idx="20">
                  <c:v>-2.7177348928434819E-2</c:v>
                </c:pt>
                <c:pt idx="21">
                  <c:v>-8.7200761313562136E-2</c:v>
                </c:pt>
                <c:pt idx="22">
                  <c:v>-0.11729441085407255</c:v>
                </c:pt>
                <c:pt idx="23">
                  <c:v>-7.742317897227402E-2</c:v>
                </c:pt>
                <c:pt idx="24">
                  <c:v>4.2494877679779441E-2</c:v>
                </c:pt>
                <c:pt idx="25">
                  <c:v>-4.7446591357401591E-2</c:v>
                </c:pt>
                <c:pt idx="26">
                  <c:v>-7.493416127656749E-3</c:v>
                </c:pt>
                <c:pt idx="27">
                  <c:v>2.2506583872343167E-2</c:v>
                </c:pt>
                <c:pt idx="28">
                  <c:v>-5.7458297549965343E-2</c:v>
                </c:pt>
                <c:pt idx="29">
                  <c:v>-4.7516828512784381E-2</c:v>
                </c:pt>
                <c:pt idx="30">
                  <c:v>6.2436346716960633E-2</c:v>
                </c:pt>
                <c:pt idx="31">
                  <c:v>3.2518290064906918E-2</c:v>
                </c:pt>
                <c:pt idx="32">
                  <c:v>-5.7434885164837746E-2</c:v>
                </c:pt>
                <c:pt idx="33">
                  <c:v>-7.493416127656749E-3</c:v>
                </c:pt>
                <c:pt idx="34">
                  <c:v>0.13250658387234326</c:v>
                </c:pt>
                <c:pt idx="35">
                  <c:v>0.132670470568236</c:v>
                </c:pt>
                <c:pt idx="36">
                  <c:v>0.17283435726412932</c:v>
                </c:pt>
                <c:pt idx="37">
                  <c:v>0.17304506873027714</c:v>
                </c:pt>
                <c:pt idx="38">
                  <c:v>7.3255780196425091E-2</c:v>
                </c:pt>
                <c:pt idx="39">
                  <c:v>0.28334942973693544</c:v>
                </c:pt>
                <c:pt idx="40">
                  <c:v>3.3688909321285099E-2</c:v>
                </c:pt>
                <c:pt idx="41">
                  <c:v>8.3735734091539893E-2</c:v>
                </c:pt>
                <c:pt idx="42">
                  <c:v>0.30384108982461422</c:v>
                </c:pt>
                <c:pt idx="43">
                  <c:v>0.28420398179409112</c:v>
                </c:pt>
                <c:pt idx="44">
                  <c:v>-1.5456538621558824E-2</c:v>
                </c:pt>
                <c:pt idx="45">
                  <c:v>4.5317551858770067E-3</c:v>
                </c:pt>
                <c:pt idx="46">
                  <c:v>0.17454346137844112</c:v>
                </c:pt>
                <c:pt idx="47">
                  <c:v>0.2647541728445888</c:v>
                </c:pt>
                <c:pt idx="48">
                  <c:v>0.23507024004381094</c:v>
                </c:pt>
                <c:pt idx="49">
                  <c:v>-0.11464881133465799</c:v>
                </c:pt>
                <c:pt idx="50">
                  <c:v>0.27522242054714008</c:v>
                </c:pt>
                <c:pt idx="51">
                  <c:v>0.39555019393892632</c:v>
                </c:pt>
                <c:pt idx="52">
                  <c:v>-0.22398155835852318</c:v>
                </c:pt>
                <c:pt idx="53">
                  <c:v>0.42576090540507394</c:v>
                </c:pt>
                <c:pt idx="54">
                  <c:v>0.25626427168531674</c:v>
                </c:pt>
                <c:pt idx="55">
                  <c:v>0.16656863269197419</c:v>
                </c:pt>
                <c:pt idx="56">
                  <c:v>5.6767637965559281E-2</c:v>
                </c:pt>
                <c:pt idx="57">
                  <c:v>8.6837875120941099E-2</c:v>
                </c:pt>
                <c:pt idx="58">
                  <c:v>6.9432308540156029E-3</c:v>
                </c:pt>
                <c:pt idx="59">
                  <c:v>0.18695493704657906</c:v>
                </c:pt>
                <c:pt idx="60">
                  <c:v>0.25717735470529135</c:v>
                </c:pt>
                <c:pt idx="61">
                  <c:v>-0.39251828428805169</c:v>
                </c:pt>
                <c:pt idx="62">
                  <c:v>0.19702517420196219</c:v>
                </c:pt>
                <c:pt idx="63">
                  <c:v>0.23725929805323798</c:v>
                </c:pt>
                <c:pt idx="64">
                  <c:v>-0.34245975332523226</c:v>
                </c:pt>
                <c:pt idx="65">
                  <c:v>6.7142236127600619E-2</c:v>
                </c:pt>
                <c:pt idx="66">
                  <c:v>0.23722417947554497</c:v>
                </c:pt>
                <c:pt idx="67">
                  <c:v>2.7505128097076614E-2</c:v>
                </c:pt>
                <c:pt idx="68">
                  <c:v>-0.22245975332523216</c:v>
                </c:pt>
                <c:pt idx="69">
                  <c:v>-0.17271728956163379</c:v>
                </c:pt>
                <c:pt idx="70">
                  <c:v>-0.30291629483521909</c:v>
                </c:pt>
                <c:pt idx="71">
                  <c:v>0.29673251938786827</c:v>
                </c:pt>
                <c:pt idx="72">
                  <c:v>-0.62291629483521849</c:v>
                </c:pt>
                <c:pt idx="73">
                  <c:v>-0.42364207877417348</c:v>
                </c:pt>
                <c:pt idx="74">
                  <c:v>2.5866261138148161E-2</c:v>
                </c:pt>
                <c:pt idx="75">
                  <c:v>-0.13409862028416075</c:v>
                </c:pt>
                <c:pt idx="76">
                  <c:v>-0.82425080078749025</c:v>
                </c:pt>
                <c:pt idx="77">
                  <c:v>-0.12521070857771921</c:v>
                </c:pt>
                <c:pt idx="78">
                  <c:v>-0.4753511828884851</c:v>
                </c:pt>
                <c:pt idx="79">
                  <c:v>-0.92590137393898253</c:v>
                </c:pt>
                <c:pt idx="80">
                  <c:v>-0.28697834365485053</c:v>
                </c:pt>
                <c:pt idx="81">
                  <c:v>0.68269388295336375</c:v>
                </c:pt>
                <c:pt idx="82">
                  <c:v>-4.6498389759735526E-2</c:v>
                </c:pt>
                <c:pt idx="83">
                  <c:v>-0.12654521452999057</c:v>
                </c:pt>
                <c:pt idx="84">
                  <c:v>7.3314311159243806E-2</c:v>
                </c:pt>
                <c:pt idx="85">
                  <c:v>-0.79659203930024558</c:v>
                </c:pt>
                <c:pt idx="86">
                  <c:v>-0.60751682851278432</c:v>
                </c:pt>
                <c:pt idx="87">
                  <c:v>-0.20821920006661107</c:v>
                </c:pt>
                <c:pt idx="88">
                  <c:v>-6.8453323917886666E-2</c:v>
                </c:pt>
                <c:pt idx="89">
                  <c:v>1.1476438926730656E-2</c:v>
                </c:pt>
                <c:pt idx="90">
                  <c:v>0.16149985131185821</c:v>
                </c:pt>
                <c:pt idx="91">
                  <c:v>-0.12830114341455753</c:v>
                </c:pt>
                <c:pt idx="92">
                  <c:v>-8.4416177253228974E-3</c:v>
                </c:pt>
                <c:pt idx="93">
                  <c:v>3.155838227467711E-2</c:v>
                </c:pt>
                <c:pt idx="94">
                  <c:v>-4.8394792955067795E-2</c:v>
                </c:pt>
                <c:pt idx="95">
                  <c:v>4.1558382274677091E-2</c:v>
                </c:pt>
                <c:pt idx="96">
                  <c:v>-3.8383086762503987E-2</c:v>
                </c:pt>
                <c:pt idx="97">
                  <c:v>-6.8418205340195326E-2</c:v>
                </c:pt>
                <c:pt idx="98">
                  <c:v>-2.8488442495578005E-2</c:v>
                </c:pt>
                <c:pt idx="99">
                  <c:v>1.4881451192944317E-3</c:v>
                </c:pt>
                <c:pt idx="100">
                  <c:v>-2.8500148688141796E-2</c:v>
                </c:pt>
                <c:pt idx="101">
                  <c:v>-1.8523561073269346E-2</c:v>
                </c:pt>
                <c:pt idx="102">
                  <c:v>3.1464732734166868E-2</c:v>
                </c:pt>
                <c:pt idx="103">
                  <c:v>5.151155750442199E-2</c:v>
                </c:pt>
                <c:pt idx="104">
                  <c:v>2.1581794659804671E-2</c:v>
                </c:pt>
                <c:pt idx="105">
                  <c:v>-8.3830867625039884E-3</c:v>
                </c:pt>
                <c:pt idx="106">
                  <c:v>-7.8383086762503981E-2</c:v>
                </c:pt>
                <c:pt idx="107">
                  <c:v>7.1534969889549549E-2</c:v>
                </c:pt>
                <c:pt idx="108">
                  <c:v>-1.8371380569940227E-2</c:v>
                </c:pt>
                <c:pt idx="109">
                  <c:v>-3.8383086762503987E-2</c:v>
                </c:pt>
                <c:pt idx="110">
                  <c:v>1.1581794659804689E-2</c:v>
                </c:pt>
                <c:pt idx="111">
                  <c:v>-1.8394792955067796E-2</c:v>
                </c:pt>
                <c:pt idx="112">
                  <c:v>-4.8406499147631565E-2</c:v>
                </c:pt>
                <c:pt idx="113">
                  <c:v>4.1546676082113349E-2</c:v>
                </c:pt>
                <c:pt idx="114">
                  <c:v>-3.83947929550678E-2</c:v>
                </c:pt>
                <c:pt idx="115">
                  <c:v>-5.8429911532759116E-2</c:v>
                </c:pt>
                <c:pt idx="116">
                  <c:v>-3.8488442495578007E-2</c:v>
                </c:pt>
                <c:pt idx="117">
                  <c:v>-1.8523561073269346E-2</c:v>
                </c:pt>
                <c:pt idx="118">
                  <c:v>-8.535267265833129E-3</c:v>
                </c:pt>
                <c:pt idx="119">
                  <c:v>1.1464732734166871E-2</c:v>
                </c:pt>
                <c:pt idx="120">
                  <c:v>-2.8511854880705571E-2</c:v>
                </c:pt>
                <c:pt idx="121">
                  <c:v>-1.8535267265833127E-2</c:v>
                </c:pt>
                <c:pt idx="122">
                  <c:v>-8.5469734583969083E-3</c:v>
                </c:pt>
                <c:pt idx="123">
                  <c:v>-8.5469734583969083E-3</c:v>
                </c:pt>
                <c:pt idx="124">
                  <c:v>-1.8546973458396909E-2</c:v>
                </c:pt>
                <c:pt idx="125">
                  <c:v>1.1441320349039313E-2</c:v>
                </c:pt>
                <c:pt idx="126">
                  <c:v>3.1464732734166868E-2</c:v>
                </c:pt>
                <c:pt idx="127">
                  <c:v>-8.488442495578008E-3</c:v>
                </c:pt>
                <c:pt idx="128">
                  <c:v>1.5115575044220009E-3</c:v>
                </c:pt>
                <c:pt idx="129">
                  <c:v>-8.4767363030142373E-3</c:v>
                </c:pt>
                <c:pt idx="130">
                  <c:v>-2.8476736303014241E-2</c:v>
                </c:pt>
                <c:pt idx="131">
                  <c:v>1.1499851311858211E-2</c:v>
                </c:pt>
                <c:pt idx="132">
                  <c:v>1.1523263696985753E-2</c:v>
                </c:pt>
                <c:pt idx="133">
                  <c:v>-1.8453323917886663E-2</c:v>
                </c:pt>
                <c:pt idx="134">
                  <c:v>2.1534969889549546E-2</c:v>
                </c:pt>
                <c:pt idx="135">
                  <c:v>1.5700884672408821E-3</c:v>
                </c:pt>
                <c:pt idx="136">
                  <c:v>-8.8418205340195316E-2</c:v>
                </c:pt>
                <c:pt idx="137">
                  <c:v>1.4881451192944317E-3</c:v>
                </c:pt>
                <c:pt idx="138">
                  <c:v>2.1499851311858206E-2</c:v>
                </c:pt>
                <c:pt idx="139">
                  <c:v>-8.4650301104504527E-3</c:v>
                </c:pt>
                <c:pt idx="140">
                  <c:v>-3.8465030110450452E-2</c:v>
                </c:pt>
                <c:pt idx="141">
                  <c:v>-3.8500148688141791E-2</c:v>
                </c:pt>
                <c:pt idx="142">
                  <c:v>1.4647327341668695E-3</c:v>
                </c:pt>
                <c:pt idx="143">
                  <c:v>-1.8523561073269346E-2</c:v>
                </c:pt>
                <c:pt idx="144">
                  <c:v>1.1464732734166871E-2</c:v>
                </c:pt>
                <c:pt idx="145">
                  <c:v>-2.8511854880705571E-2</c:v>
                </c:pt>
                <c:pt idx="146">
                  <c:v>8.1464732734166878E-2</c:v>
                </c:pt>
                <c:pt idx="147">
                  <c:v>-6.8429911532759111E-2</c:v>
                </c:pt>
                <c:pt idx="148">
                  <c:v>-3.8500148688141791E-2</c:v>
                </c:pt>
                <c:pt idx="149">
                  <c:v>-8.535267265833129E-3</c:v>
                </c:pt>
                <c:pt idx="150">
                  <c:v>2.1464732734166873E-2</c:v>
                </c:pt>
                <c:pt idx="151">
                  <c:v>-8.5001486881417926E-3</c:v>
                </c:pt>
                <c:pt idx="152">
                  <c:v>-3.8500148688141791E-2</c:v>
                </c:pt>
                <c:pt idx="153">
                  <c:v>1.4647327341668695E-3</c:v>
                </c:pt>
                <c:pt idx="154">
                  <c:v>-1.8523561073269346E-2</c:v>
                </c:pt>
                <c:pt idx="155">
                  <c:v>-8.535267265833129E-3</c:v>
                </c:pt>
                <c:pt idx="156">
                  <c:v>1.4647327341668695E-3</c:v>
                </c:pt>
                <c:pt idx="157">
                  <c:v>-2.8523561073269345E-2</c:v>
                </c:pt>
                <c:pt idx="158">
                  <c:v>1.4530265416030919E-3</c:v>
                </c:pt>
                <c:pt idx="159">
                  <c:v>1.1464732734166871E-2</c:v>
                </c:pt>
                <c:pt idx="160">
                  <c:v>-1.8511854880705572E-2</c:v>
                </c:pt>
                <c:pt idx="161">
                  <c:v>-1.8523561073269346E-2</c:v>
                </c:pt>
                <c:pt idx="162">
                  <c:v>-8.535267265833129E-3</c:v>
                </c:pt>
                <c:pt idx="163">
                  <c:v>-8.535267265833129E-3</c:v>
                </c:pt>
                <c:pt idx="164">
                  <c:v>-8.535267265833129E-3</c:v>
                </c:pt>
                <c:pt idx="165">
                  <c:v>-1.8535267265833127E-2</c:v>
                </c:pt>
                <c:pt idx="166">
                  <c:v>-8.5469734583969083E-3</c:v>
                </c:pt>
                <c:pt idx="167">
                  <c:v>1.145302654160309E-2</c:v>
                </c:pt>
                <c:pt idx="168">
                  <c:v>1.4764389267306541E-3</c:v>
                </c:pt>
                <c:pt idx="169">
                  <c:v>-3.8511854880705569E-2</c:v>
                </c:pt>
                <c:pt idx="170">
                  <c:v>-8.5469734583969083E-3</c:v>
                </c:pt>
                <c:pt idx="171">
                  <c:v>5.1453026541603095E-2</c:v>
                </c:pt>
                <c:pt idx="172">
                  <c:v>9.1523263696985768E-2</c:v>
                </c:pt>
                <c:pt idx="173">
                  <c:v>5.1640325622623551E-2</c:v>
                </c:pt>
                <c:pt idx="174">
                  <c:v>2.1710562778006232E-2</c:v>
                </c:pt>
                <c:pt idx="175">
                  <c:v>-1.8254318644302436E-2</c:v>
                </c:pt>
                <c:pt idx="176">
                  <c:v>-6.8266024836866224E-2</c:v>
                </c:pt>
                <c:pt idx="177">
                  <c:v>3.166373800775113E-2</c:v>
                </c:pt>
                <c:pt idx="178">
                  <c:v>-1.8289437221993776E-2</c:v>
                </c:pt>
                <c:pt idx="179">
                  <c:v>3.169885658544247E-2</c:v>
                </c:pt>
                <c:pt idx="180">
                  <c:v>-8.2543186443024275E-3</c:v>
                </c:pt>
                <c:pt idx="181">
                  <c:v>-7.8254318644302434E-2</c:v>
                </c:pt>
                <c:pt idx="182">
                  <c:v>4.1663738007751111E-2</c:v>
                </c:pt>
                <c:pt idx="183">
                  <c:v>5.1722268970570029E-2</c:v>
                </c:pt>
                <c:pt idx="184">
                  <c:v>0.11179250612595271</c:v>
                </c:pt>
                <c:pt idx="185">
                  <c:v>7.1932980436718086E-2</c:v>
                </c:pt>
                <c:pt idx="186">
                  <c:v>-2.7973370022771782E-2</c:v>
                </c:pt>
                <c:pt idx="187">
                  <c:v>0.1720032175921008</c:v>
                </c:pt>
                <c:pt idx="188">
                  <c:v>8.2213929058248758E-2</c:v>
                </c:pt>
                <c:pt idx="189">
                  <c:v>-2.7680715208677209E-2</c:v>
                </c:pt>
                <c:pt idx="190">
                  <c:v>0.1022958724061952</c:v>
                </c:pt>
                <c:pt idx="191">
                  <c:v>0.12242464052439683</c:v>
                </c:pt>
                <c:pt idx="192">
                  <c:v>2.5768210277259396E-3</c:v>
                </c:pt>
                <c:pt idx="193">
                  <c:v>2.5885272202896825E-3</c:v>
                </c:pt>
                <c:pt idx="194">
                  <c:v>2.6002334128535365E-3</c:v>
                </c:pt>
                <c:pt idx="195">
                  <c:v>8.2611939605417239E-2</c:v>
                </c:pt>
                <c:pt idx="196">
                  <c:v>0.10271729533849117</c:v>
                </c:pt>
                <c:pt idx="197">
                  <c:v>9.2846063456692995E-2</c:v>
                </c:pt>
                <c:pt idx="198">
                  <c:v>7.2963125382330407E-2</c:v>
                </c:pt>
                <c:pt idx="199">
                  <c:v>0.25305677492284095</c:v>
                </c:pt>
                <c:pt idx="200">
                  <c:v>1.3361135929499168E-2</c:v>
                </c:pt>
                <c:pt idx="201">
                  <c:v>4.3384548314626681E-2</c:v>
                </c:pt>
                <c:pt idx="202">
                  <c:v>9.3443079277445662E-2</c:v>
                </c:pt>
                <c:pt idx="203">
                  <c:v>7.3560141203083296E-2</c:v>
                </c:pt>
                <c:pt idx="204">
                  <c:v>4.3653790743593657E-2</c:v>
                </c:pt>
                <c:pt idx="205">
                  <c:v>9.3712321706412638E-2</c:v>
                </c:pt>
                <c:pt idx="206">
                  <c:v>0.12382938363205032</c:v>
                </c:pt>
                <c:pt idx="207">
                  <c:v>6.3981564135379809E-2</c:v>
                </c:pt>
                <c:pt idx="208">
                  <c:v>0.12406350748332562</c:v>
                </c:pt>
                <c:pt idx="209">
                  <c:v>2.4215687986655077E-2</c:v>
                </c:pt>
                <c:pt idx="210">
                  <c:v>2.425080656434675E-2</c:v>
                </c:pt>
                <c:pt idx="211">
                  <c:v>1.4285925142037748E-2</c:v>
                </c:pt>
                <c:pt idx="212">
                  <c:v>-2.5690662472834802E-2</c:v>
                </c:pt>
                <c:pt idx="213">
                  <c:v>-3.5714074857962519E-2</c:v>
                </c:pt>
                <c:pt idx="214">
                  <c:v>-0.18574919343565321</c:v>
                </c:pt>
                <c:pt idx="215">
                  <c:v>-7.5959904901802044E-2</c:v>
                </c:pt>
                <c:pt idx="216">
                  <c:v>-8.6041848249748032E-2</c:v>
                </c:pt>
                <c:pt idx="217">
                  <c:v>-8.6135497790258198E-2</c:v>
                </c:pt>
                <c:pt idx="218">
                  <c:v>-0.26622914733076852</c:v>
                </c:pt>
                <c:pt idx="219">
                  <c:v>-0.15653350833742663</c:v>
                </c:pt>
                <c:pt idx="220">
                  <c:v>-3.6709101225883556E-2</c:v>
                </c:pt>
                <c:pt idx="221">
                  <c:v>-2.6744219803574776E-2</c:v>
                </c:pt>
                <c:pt idx="222">
                  <c:v>4.3232367811297578E-2</c:v>
                </c:pt>
                <c:pt idx="223">
                  <c:v>-1.2167091012258835</c:v>
                </c:pt>
                <c:pt idx="224">
                  <c:v>-0.26812555052610088</c:v>
                </c:pt>
                <c:pt idx="225">
                  <c:v>-1.8429911532759108E-2</c:v>
                </c:pt>
                <c:pt idx="226">
                  <c:v>2.1558382274677101E-2</c:v>
                </c:pt>
                <c:pt idx="227">
                  <c:v>-2.8406499147631561E-2</c:v>
                </c:pt>
                <c:pt idx="228">
                  <c:v>-3.8429911532759112E-2</c:v>
                </c:pt>
                <c:pt idx="229">
                  <c:v>1.5349698895495423E-3</c:v>
                </c:pt>
                <c:pt idx="230">
                  <c:v>-8.4533239178866681E-3</c:v>
                </c:pt>
                <c:pt idx="231">
                  <c:v>-8.4533239178866681E-3</c:v>
                </c:pt>
                <c:pt idx="232">
                  <c:v>-1.8453323917886663E-2</c:v>
                </c:pt>
                <c:pt idx="233">
                  <c:v>-8.4650301104504527E-3</c:v>
                </c:pt>
                <c:pt idx="234">
                  <c:v>-4.8465030110450454E-2</c:v>
                </c:pt>
                <c:pt idx="235">
                  <c:v>-2.8511854880705571E-2</c:v>
                </c:pt>
                <c:pt idx="236">
                  <c:v>-8.535267265833129E-3</c:v>
                </c:pt>
                <c:pt idx="237">
                  <c:v>-1.8535267265833127E-2</c:v>
                </c:pt>
                <c:pt idx="238">
                  <c:v>1.145302654160309E-2</c:v>
                </c:pt>
                <c:pt idx="239">
                  <c:v>1.1476438926730656E-2</c:v>
                </c:pt>
                <c:pt idx="240">
                  <c:v>-1.8500148688141795E-2</c:v>
                </c:pt>
                <c:pt idx="241">
                  <c:v>1.4881451192944317E-3</c:v>
                </c:pt>
                <c:pt idx="242">
                  <c:v>1.4998513118582024E-3</c:v>
                </c:pt>
                <c:pt idx="243">
                  <c:v>1.5115575044220009E-3</c:v>
                </c:pt>
                <c:pt idx="244">
                  <c:v>-3.8476736303014243E-2</c:v>
                </c:pt>
                <c:pt idx="245">
                  <c:v>1.4881451192944317E-3</c:v>
                </c:pt>
                <c:pt idx="246">
                  <c:v>-1.8500148688141795E-2</c:v>
                </c:pt>
                <c:pt idx="247">
                  <c:v>0.13148814511929441</c:v>
                </c:pt>
                <c:pt idx="248">
                  <c:v>0.12165203181518736</c:v>
                </c:pt>
                <c:pt idx="249">
                  <c:v>0.26180421231851642</c:v>
                </c:pt>
                <c:pt idx="250">
                  <c:v>0.47212027951773861</c:v>
                </c:pt>
                <c:pt idx="251">
                  <c:v>0.78268217676079987</c:v>
                </c:pt>
                <c:pt idx="252">
                  <c:v>0.42360696597333836</c:v>
                </c:pt>
                <c:pt idx="253">
                  <c:v>0.32411033225358121</c:v>
                </c:pt>
                <c:pt idx="254">
                  <c:v>0.70449663660818596</c:v>
                </c:pt>
                <c:pt idx="255">
                  <c:v>0.54532777628021423</c:v>
                </c:pt>
                <c:pt idx="256">
                  <c:v>2.5971616871221848E-2</c:v>
                </c:pt>
                <c:pt idx="257">
                  <c:v>0.61600673544891293</c:v>
                </c:pt>
                <c:pt idx="258">
                  <c:v>0.11673251938786766</c:v>
                </c:pt>
                <c:pt idx="259">
                  <c:v>-0.15312700630136611</c:v>
                </c:pt>
                <c:pt idx="260">
                  <c:v>-0.32330259918982307</c:v>
                </c:pt>
                <c:pt idx="261">
                  <c:v>1.3163228026481359</c:v>
                </c:pt>
                <c:pt idx="262">
                  <c:v>-0.29213197993344497</c:v>
                </c:pt>
                <c:pt idx="263">
                  <c:v>0.18752854048220424</c:v>
                </c:pt>
                <c:pt idx="264">
                  <c:v>0.1477509581409171</c:v>
                </c:pt>
                <c:pt idx="265">
                  <c:v>-1.2073448970626011E-2</c:v>
                </c:pt>
                <c:pt idx="266">
                  <c:v>3.7914844836809181E-2</c:v>
                </c:pt>
                <c:pt idx="267">
                  <c:v>-4.203833039293503E-2</c:v>
                </c:pt>
                <c:pt idx="268">
                  <c:v>7.9148448368089319E-3</c:v>
                </c:pt>
                <c:pt idx="269">
                  <c:v>-2.0734489706262238E-3</c:v>
                </c:pt>
              </c:numCache>
            </c:numRef>
          </c:yVal>
          <c:smooth val="0"/>
          <c:extLst>
            <c:ext xmlns:c16="http://schemas.microsoft.com/office/drawing/2014/chart" uri="{C3380CC4-5D6E-409C-BE32-E72D297353CC}">
              <c16:uniqueId val="{00000001-681B-E444-B921-9799C41E5F53}"/>
            </c:ext>
          </c:extLst>
        </c:ser>
        <c:dLbls>
          <c:showLegendKey val="0"/>
          <c:showVal val="0"/>
          <c:showCatName val="0"/>
          <c:showSerName val="0"/>
          <c:showPercent val="0"/>
          <c:showBubbleSize val="0"/>
        </c:dLbls>
        <c:axId val="307607711"/>
        <c:axId val="307458783"/>
      </c:scatterChart>
      <c:valAx>
        <c:axId val="307607711"/>
        <c:scaling>
          <c:orientation val="minMax"/>
        </c:scaling>
        <c:delete val="0"/>
        <c:axPos val="b"/>
        <c:title>
          <c:tx>
            <c:rich>
              <a:bodyPr/>
              <a:lstStyle/>
              <a:p>
                <a:pPr>
                  <a:defRPr/>
                </a:pPr>
                <a:r>
                  <a:rPr lang="en-GB"/>
                  <a:t>X Variable 1</a:t>
                </a:r>
              </a:p>
            </c:rich>
          </c:tx>
          <c:overlay val="0"/>
        </c:title>
        <c:numFmt formatCode="0.00" sourceLinked="1"/>
        <c:majorTickMark val="out"/>
        <c:minorTickMark val="none"/>
        <c:tickLblPos val="nextTo"/>
        <c:crossAx val="307458783"/>
        <c:crosses val="autoZero"/>
        <c:crossBetween val="midCat"/>
      </c:valAx>
      <c:valAx>
        <c:axId val="307458783"/>
        <c:scaling>
          <c:orientation val="minMax"/>
        </c:scaling>
        <c:delete val="0"/>
        <c:axPos val="l"/>
        <c:title>
          <c:tx>
            <c:rich>
              <a:bodyPr/>
              <a:lstStyle/>
              <a:p>
                <a:pPr>
                  <a:defRPr/>
                </a:pPr>
                <a:r>
                  <a:rPr lang="en-GB"/>
                  <a:t>Residuals</a:t>
                </a:r>
              </a:p>
            </c:rich>
          </c:tx>
          <c:overlay val="0"/>
        </c:title>
        <c:numFmt formatCode="General" sourceLinked="1"/>
        <c:majorTickMark val="out"/>
        <c:minorTickMark val="none"/>
        <c:tickLblPos val="nextTo"/>
        <c:crossAx val="307607711"/>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X Variable 1 Line Fit  Plot</a:t>
            </a:r>
          </a:p>
        </c:rich>
      </c:tx>
      <c:overlay val="0"/>
    </c:title>
    <c:autoTitleDeleted val="0"/>
    <c:plotArea>
      <c:layout/>
      <c:scatterChart>
        <c:scatterStyle val="lineMarker"/>
        <c:varyColors val="0"/>
        <c:ser>
          <c:idx val="0"/>
          <c:order val="0"/>
          <c:tx>
            <c:v>Y</c:v>
          </c:tx>
          <c:spPr>
            <a:ln w="19050">
              <a:noFill/>
            </a:ln>
          </c:spPr>
          <c:xVal>
            <c:numRef>
              <c:f>GS1M!$F$8:$F$277</c:f>
              <c:numCache>
                <c:formatCode>0.00</c:formatCode>
                <c:ptCount val="270"/>
                <c:pt idx="0">
                  <c:v>3.67</c:v>
                </c:pt>
                <c:pt idx="1">
                  <c:v>3.53</c:v>
                </c:pt>
                <c:pt idx="2">
                  <c:v>2.68</c:v>
                </c:pt>
                <c:pt idx="3">
                  <c:v>2.27</c:v>
                </c:pt>
                <c:pt idx="4">
                  <c:v>1.99</c:v>
                </c:pt>
                <c:pt idx="5">
                  <c:v>1.72</c:v>
                </c:pt>
                <c:pt idx="6">
                  <c:v>1.68</c:v>
                </c:pt>
                <c:pt idx="7">
                  <c:v>1.74</c:v>
                </c:pt>
                <c:pt idx="8">
                  <c:v>1.79</c:v>
                </c:pt>
                <c:pt idx="9">
                  <c:v>1.72</c:v>
                </c:pt>
                <c:pt idx="10">
                  <c:v>1.74</c:v>
                </c:pt>
                <c:pt idx="11">
                  <c:v>1.72</c:v>
                </c:pt>
                <c:pt idx="12">
                  <c:v>1.72</c:v>
                </c:pt>
                <c:pt idx="13">
                  <c:v>1.68</c:v>
                </c:pt>
                <c:pt idx="14">
                  <c:v>1.67</c:v>
                </c:pt>
                <c:pt idx="15">
                  <c:v>1.62</c:v>
                </c:pt>
                <c:pt idx="16">
                  <c:v>1.26</c:v>
                </c:pt>
                <c:pt idx="17">
                  <c:v>1.2</c:v>
                </c:pt>
                <c:pt idx="18">
                  <c:v>1.17</c:v>
                </c:pt>
                <c:pt idx="19">
                  <c:v>1.2</c:v>
                </c:pt>
                <c:pt idx="20">
                  <c:v>1.18</c:v>
                </c:pt>
                <c:pt idx="21">
                  <c:v>1.1599999999999999</c:v>
                </c:pt>
                <c:pt idx="22">
                  <c:v>1.08</c:v>
                </c:pt>
                <c:pt idx="23">
                  <c:v>0.97</c:v>
                </c:pt>
                <c:pt idx="24">
                  <c:v>0.9</c:v>
                </c:pt>
                <c:pt idx="25">
                  <c:v>0.95</c:v>
                </c:pt>
                <c:pt idx="26">
                  <c:v>0.91</c:v>
                </c:pt>
                <c:pt idx="27">
                  <c:v>0.91</c:v>
                </c:pt>
                <c:pt idx="28">
                  <c:v>0.94</c:v>
                </c:pt>
                <c:pt idx="29">
                  <c:v>0.89</c:v>
                </c:pt>
                <c:pt idx="30">
                  <c:v>0.85</c:v>
                </c:pt>
                <c:pt idx="31">
                  <c:v>0.92</c:v>
                </c:pt>
                <c:pt idx="32">
                  <c:v>0.96</c:v>
                </c:pt>
                <c:pt idx="33">
                  <c:v>0.91</c:v>
                </c:pt>
                <c:pt idx="34">
                  <c:v>0.91</c:v>
                </c:pt>
                <c:pt idx="35">
                  <c:v>1.05</c:v>
                </c:pt>
                <c:pt idx="36">
                  <c:v>1.19</c:v>
                </c:pt>
                <c:pt idx="37">
                  <c:v>1.37</c:v>
                </c:pt>
                <c:pt idx="38">
                  <c:v>1.55</c:v>
                </c:pt>
                <c:pt idx="39">
                  <c:v>1.63</c:v>
                </c:pt>
                <c:pt idx="40">
                  <c:v>1.92</c:v>
                </c:pt>
                <c:pt idx="41">
                  <c:v>1.96</c:v>
                </c:pt>
                <c:pt idx="42">
                  <c:v>2.0499999999999998</c:v>
                </c:pt>
                <c:pt idx="43">
                  <c:v>2.36</c:v>
                </c:pt>
                <c:pt idx="44">
                  <c:v>2.65</c:v>
                </c:pt>
                <c:pt idx="45">
                  <c:v>2.64</c:v>
                </c:pt>
                <c:pt idx="46">
                  <c:v>2.65</c:v>
                </c:pt>
                <c:pt idx="47">
                  <c:v>2.83</c:v>
                </c:pt>
                <c:pt idx="48">
                  <c:v>3.1</c:v>
                </c:pt>
                <c:pt idx="49">
                  <c:v>3.34</c:v>
                </c:pt>
                <c:pt idx="50">
                  <c:v>3.23</c:v>
                </c:pt>
                <c:pt idx="51">
                  <c:v>3.51</c:v>
                </c:pt>
                <c:pt idx="52">
                  <c:v>3.91</c:v>
                </c:pt>
                <c:pt idx="53">
                  <c:v>3.69</c:v>
                </c:pt>
                <c:pt idx="54">
                  <c:v>4.12</c:v>
                </c:pt>
                <c:pt idx="55">
                  <c:v>4.38</c:v>
                </c:pt>
                <c:pt idx="56">
                  <c:v>4.55</c:v>
                </c:pt>
                <c:pt idx="57">
                  <c:v>4.6100000000000003</c:v>
                </c:pt>
                <c:pt idx="58">
                  <c:v>4.7</c:v>
                </c:pt>
                <c:pt idx="59">
                  <c:v>4.71</c:v>
                </c:pt>
                <c:pt idx="60">
                  <c:v>4.9000000000000004</c:v>
                </c:pt>
                <c:pt idx="61">
                  <c:v>5.16</c:v>
                </c:pt>
                <c:pt idx="62">
                  <c:v>4.7699999999999996</c:v>
                </c:pt>
                <c:pt idx="63">
                  <c:v>4.97</c:v>
                </c:pt>
                <c:pt idx="64">
                  <c:v>5.21</c:v>
                </c:pt>
                <c:pt idx="65">
                  <c:v>4.87</c:v>
                </c:pt>
                <c:pt idx="66">
                  <c:v>4.9400000000000004</c:v>
                </c:pt>
                <c:pt idx="67">
                  <c:v>5.18</c:v>
                </c:pt>
                <c:pt idx="68">
                  <c:v>5.21</c:v>
                </c:pt>
                <c:pt idx="69">
                  <c:v>4.99</c:v>
                </c:pt>
                <c:pt idx="70">
                  <c:v>4.82</c:v>
                </c:pt>
                <c:pt idx="71">
                  <c:v>4.5199999999999996</c:v>
                </c:pt>
                <c:pt idx="72">
                  <c:v>4.82</c:v>
                </c:pt>
                <c:pt idx="73">
                  <c:v>4.2</c:v>
                </c:pt>
                <c:pt idx="74">
                  <c:v>3.78</c:v>
                </c:pt>
                <c:pt idx="75">
                  <c:v>3.81</c:v>
                </c:pt>
                <c:pt idx="76">
                  <c:v>3.68</c:v>
                </c:pt>
                <c:pt idx="77">
                  <c:v>2.86</c:v>
                </c:pt>
                <c:pt idx="78">
                  <c:v>2.74</c:v>
                </c:pt>
                <c:pt idx="79">
                  <c:v>2.27</c:v>
                </c:pt>
                <c:pt idx="80">
                  <c:v>1.35</c:v>
                </c:pt>
                <c:pt idx="81">
                  <c:v>1.07</c:v>
                </c:pt>
                <c:pt idx="82">
                  <c:v>1.76</c:v>
                </c:pt>
                <c:pt idx="83">
                  <c:v>1.72</c:v>
                </c:pt>
                <c:pt idx="84">
                  <c:v>1.6</c:v>
                </c:pt>
                <c:pt idx="85">
                  <c:v>1.68</c:v>
                </c:pt>
                <c:pt idx="86">
                  <c:v>0.89</c:v>
                </c:pt>
                <c:pt idx="87">
                  <c:v>0.28999999999999998</c:v>
                </c:pt>
                <c:pt idx="88">
                  <c:v>0.09</c:v>
                </c:pt>
                <c:pt idx="89">
                  <c:v>0.03</c:v>
                </c:pt>
                <c:pt idx="90">
                  <c:v>0.05</c:v>
                </c:pt>
                <c:pt idx="91">
                  <c:v>0.22</c:v>
                </c:pt>
                <c:pt idx="92">
                  <c:v>0.1</c:v>
                </c:pt>
                <c:pt idx="93">
                  <c:v>0.1</c:v>
                </c:pt>
                <c:pt idx="94">
                  <c:v>0.14000000000000001</c:v>
                </c:pt>
                <c:pt idx="95">
                  <c:v>0.1</c:v>
                </c:pt>
                <c:pt idx="96">
                  <c:v>0.15</c:v>
                </c:pt>
                <c:pt idx="97">
                  <c:v>0.12</c:v>
                </c:pt>
                <c:pt idx="98">
                  <c:v>0.06</c:v>
                </c:pt>
                <c:pt idx="99">
                  <c:v>0.04</c:v>
                </c:pt>
                <c:pt idx="100">
                  <c:v>0.05</c:v>
                </c:pt>
                <c:pt idx="101">
                  <c:v>0.03</c:v>
                </c:pt>
                <c:pt idx="102">
                  <c:v>0.02</c:v>
                </c:pt>
                <c:pt idx="103">
                  <c:v>0.06</c:v>
                </c:pt>
                <c:pt idx="104">
                  <c:v>0.12</c:v>
                </c:pt>
                <c:pt idx="105">
                  <c:v>0.15</c:v>
                </c:pt>
                <c:pt idx="106">
                  <c:v>0.15</c:v>
                </c:pt>
                <c:pt idx="107">
                  <c:v>0.08</c:v>
                </c:pt>
                <c:pt idx="108">
                  <c:v>0.16</c:v>
                </c:pt>
                <c:pt idx="109">
                  <c:v>0.15</c:v>
                </c:pt>
                <c:pt idx="110">
                  <c:v>0.12</c:v>
                </c:pt>
                <c:pt idx="111">
                  <c:v>0.14000000000000001</c:v>
                </c:pt>
                <c:pt idx="112">
                  <c:v>0.13</c:v>
                </c:pt>
                <c:pt idx="113">
                  <c:v>0.09</c:v>
                </c:pt>
                <c:pt idx="114">
                  <c:v>0.14000000000000001</c:v>
                </c:pt>
                <c:pt idx="115">
                  <c:v>0.11</c:v>
                </c:pt>
                <c:pt idx="116">
                  <c:v>0.06</c:v>
                </c:pt>
                <c:pt idx="117">
                  <c:v>0.03</c:v>
                </c:pt>
                <c:pt idx="118">
                  <c:v>0.02</c:v>
                </c:pt>
                <c:pt idx="119">
                  <c:v>0.02</c:v>
                </c:pt>
                <c:pt idx="120">
                  <c:v>0.04</c:v>
                </c:pt>
                <c:pt idx="121">
                  <c:v>0.02</c:v>
                </c:pt>
                <c:pt idx="122">
                  <c:v>0.01</c:v>
                </c:pt>
                <c:pt idx="123">
                  <c:v>0.01</c:v>
                </c:pt>
                <c:pt idx="124">
                  <c:v>0.01</c:v>
                </c:pt>
                <c:pt idx="125">
                  <c:v>0</c:v>
                </c:pt>
                <c:pt idx="126">
                  <c:v>0.02</c:v>
                </c:pt>
                <c:pt idx="127">
                  <c:v>0.06</c:v>
                </c:pt>
                <c:pt idx="128">
                  <c:v>0.06</c:v>
                </c:pt>
                <c:pt idx="129">
                  <c:v>7.0000000000000007E-2</c:v>
                </c:pt>
                <c:pt idx="130">
                  <c:v>7.0000000000000007E-2</c:v>
                </c:pt>
                <c:pt idx="131">
                  <c:v>0.05</c:v>
                </c:pt>
                <c:pt idx="132">
                  <c:v>7.0000000000000007E-2</c:v>
                </c:pt>
                <c:pt idx="133">
                  <c:v>0.09</c:v>
                </c:pt>
                <c:pt idx="134">
                  <c:v>0.08</c:v>
                </c:pt>
                <c:pt idx="135">
                  <c:v>0.11</c:v>
                </c:pt>
                <c:pt idx="136">
                  <c:v>0.12</c:v>
                </c:pt>
                <c:pt idx="137">
                  <c:v>0.04</c:v>
                </c:pt>
                <c:pt idx="138">
                  <c:v>0.05</c:v>
                </c:pt>
                <c:pt idx="139">
                  <c:v>0.08</c:v>
                </c:pt>
                <c:pt idx="140">
                  <c:v>0.08</c:v>
                </c:pt>
                <c:pt idx="141">
                  <c:v>0.05</c:v>
                </c:pt>
                <c:pt idx="142">
                  <c:v>0.02</c:v>
                </c:pt>
                <c:pt idx="143">
                  <c:v>0.03</c:v>
                </c:pt>
                <c:pt idx="144">
                  <c:v>0.02</c:v>
                </c:pt>
                <c:pt idx="145">
                  <c:v>0.04</c:v>
                </c:pt>
                <c:pt idx="146">
                  <c:v>0.02</c:v>
                </c:pt>
                <c:pt idx="147">
                  <c:v>0.11</c:v>
                </c:pt>
                <c:pt idx="148">
                  <c:v>0.05</c:v>
                </c:pt>
                <c:pt idx="149">
                  <c:v>0.02</c:v>
                </c:pt>
                <c:pt idx="150">
                  <c:v>0.02</c:v>
                </c:pt>
                <c:pt idx="151">
                  <c:v>0.05</c:v>
                </c:pt>
                <c:pt idx="152">
                  <c:v>0.05</c:v>
                </c:pt>
                <c:pt idx="153">
                  <c:v>0.02</c:v>
                </c:pt>
                <c:pt idx="154">
                  <c:v>0.03</c:v>
                </c:pt>
                <c:pt idx="155">
                  <c:v>0.02</c:v>
                </c:pt>
                <c:pt idx="156">
                  <c:v>0.02</c:v>
                </c:pt>
                <c:pt idx="157">
                  <c:v>0.03</c:v>
                </c:pt>
                <c:pt idx="158">
                  <c:v>0.01</c:v>
                </c:pt>
                <c:pt idx="159">
                  <c:v>0.02</c:v>
                </c:pt>
                <c:pt idx="160">
                  <c:v>0.04</c:v>
                </c:pt>
                <c:pt idx="161">
                  <c:v>0.03</c:v>
                </c:pt>
                <c:pt idx="162">
                  <c:v>0.02</c:v>
                </c:pt>
                <c:pt idx="163">
                  <c:v>0.02</c:v>
                </c:pt>
                <c:pt idx="164">
                  <c:v>0.02</c:v>
                </c:pt>
                <c:pt idx="165">
                  <c:v>0.02</c:v>
                </c:pt>
                <c:pt idx="166">
                  <c:v>0.01</c:v>
                </c:pt>
                <c:pt idx="167">
                  <c:v>0.01</c:v>
                </c:pt>
                <c:pt idx="168">
                  <c:v>0.03</c:v>
                </c:pt>
                <c:pt idx="169">
                  <c:v>0.04</c:v>
                </c:pt>
                <c:pt idx="170">
                  <c:v>0.01</c:v>
                </c:pt>
                <c:pt idx="171">
                  <c:v>0.01</c:v>
                </c:pt>
                <c:pt idx="172">
                  <c:v>7.0000000000000007E-2</c:v>
                </c:pt>
                <c:pt idx="173">
                  <c:v>0.17</c:v>
                </c:pt>
                <c:pt idx="174">
                  <c:v>0.23</c:v>
                </c:pt>
                <c:pt idx="175">
                  <c:v>0.26</c:v>
                </c:pt>
                <c:pt idx="176">
                  <c:v>0.25</c:v>
                </c:pt>
                <c:pt idx="177">
                  <c:v>0.19</c:v>
                </c:pt>
                <c:pt idx="178">
                  <c:v>0.23</c:v>
                </c:pt>
                <c:pt idx="179">
                  <c:v>0.22</c:v>
                </c:pt>
                <c:pt idx="180">
                  <c:v>0.26</c:v>
                </c:pt>
                <c:pt idx="181">
                  <c:v>0.26</c:v>
                </c:pt>
                <c:pt idx="182">
                  <c:v>0.19</c:v>
                </c:pt>
                <c:pt idx="183">
                  <c:v>0.24</c:v>
                </c:pt>
                <c:pt idx="184">
                  <c:v>0.3</c:v>
                </c:pt>
                <c:pt idx="185">
                  <c:v>0.42</c:v>
                </c:pt>
                <c:pt idx="186">
                  <c:v>0.5</c:v>
                </c:pt>
                <c:pt idx="187">
                  <c:v>0.48</c:v>
                </c:pt>
                <c:pt idx="188">
                  <c:v>0.66</c:v>
                </c:pt>
                <c:pt idx="189">
                  <c:v>0.75</c:v>
                </c:pt>
                <c:pt idx="190">
                  <c:v>0.73</c:v>
                </c:pt>
                <c:pt idx="191">
                  <c:v>0.84</c:v>
                </c:pt>
                <c:pt idx="192">
                  <c:v>0.97</c:v>
                </c:pt>
                <c:pt idx="193">
                  <c:v>0.98</c:v>
                </c:pt>
                <c:pt idx="194">
                  <c:v>0.99</c:v>
                </c:pt>
                <c:pt idx="195">
                  <c:v>1</c:v>
                </c:pt>
                <c:pt idx="196">
                  <c:v>1.0900000000000001</c:v>
                </c:pt>
                <c:pt idx="197">
                  <c:v>1.2</c:v>
                </c:pt>
                <c:pt idx="198">
                  <c:v>1.3</c:v>
                </c:pt>
                <c:pt idx="199">
                  <c:v>1.38</c:v>
                </c:pt>
                <c:pt idx="200">
                  <c:v>1.64</c:v>
                </c:pt>
                <c:pt idx="201">
                  <c:v>1.66</c:v>
                </c:pt>
                <c:pt idx="202">
                  <c:v>1.71</c:v>
                </c:pt>
                <c:pt idx="203">
                  <c:v>1.81</c:v>
                </c:pt>
                <c:pt idx="204">
                  <c:v>1.89</c:v>
                </c:pt>
                <c:pt idx="205">
                  <c:v>1.94</c:v>
                </c:pt>
                <c:pt idx="206">
                  <c:v>2.04</c:v>
                </c:pt>
                <c:pt idx="207">
                  <c:v>2.17</c:v>
                </c:pt>
                <c:pt idx="208">
                  <c:v>2.2400000000000002</c:v>
                </c:pt>
                <c:pt idx="209">
                  <c:v>2.37</c:v>
                </c:pt>
                <c:pt idx="210">
                  <c:v>2.4</c:v>
                </c:pt>
                <c:pt idx="211">
                  <c:v>2.4300000000000002</c:v>
                </c:pt>
                <c:pt idx="212">
                  <c:v>2.4500000000000002</c:v>
                </c:pt>
                <c:pt idx="213">
                  <c:v>2.4300000000000002</c:v>
                </c:pt>
                <c:pt idx="214">
                  <c:v>2.4</c:v>
                </c:pt>
                <c:pt idx="215">
                  <c:v>2.2200000000000002</c:v>
                </c:pt>
                <c:pt idx="216">
                  <c:v>2.15</c:v>
                </c:pt>
                <c:pt idx="217">
                  <c:v>2.0699999999999998</c:v>
                </c:pt>
                <c:pt idx="218">
                  <c:v>1.99</c:v>
                </c:pt>
                <c:pt idx="219">
                  <c:v>1.73</c:v>
                </c:pt>
                <c:pt idx="220">
                  <c:v>1.58</c:v>
                </c:pt>
                <c:pt idx="221">
                  <c:v>1.55</c:v>
                </c:pt>
                <c:pt idx="222">
                  <c:v>1.53</c:v>
                </c:pt>
                <c:pt idx="223">
                  <c:v>1.58</c:v>
                </c:pt>
                <c:pt idx="224">
                  <c:v>0.37</c:v>
                </c:pt>
                <c:pt idx="225">
                  <c:v>0.11</c:v>
                </c:pt>
                <c:pt idx="226">
                  <c:v>0.1</c:v>
                </c:pt>
                <c:pt idx="227">
                  <c:v>0.13</c:v>
                </c:pt>
                <c:pt idx="228">
                  <c:v>0.11</c:v>
                </c:pt>
                <c:pt idx="229">
                  <c:v>0.08</c:v>
                </c:pt>
                <c:pt idx="230">
                  <c:v>0.09</c:v>
                </c:pt>
                <c:pt idx="231">
                  <c:v>0.09</c:v>
                </c:pt>
                <c:pt idx="232">
                  <c:v>0.09</c:v>
                </c:pt>
                <c:pt idx="233">
                  <c:v>0.08</c:v>
                </c:pt>
                <c:pt idx="234">
                  <c:v>0.08</c:v>
                </c:pt>
                <c:pt idx="235">
                  <c:v>0.04</c:v>
                </c:pt>
                <c:pt idx="236">
                  <c:v>0.02</c:v>
                </c:pt>
                <c:pt idx="237">
                  <c:v>0.02</c:v>
                </c:pt>
                <c:pt idx="238">
                  <c:v>0.01</c:v>
                </c:pt>
                <c:pt idx="239">
                  <c:v>0.03</c:v>
                </c:pt>
                <c:pt idx="240">
                  <c:v>0.05</c:v>
                </c:pt>
                <c:pt idx="241">
                  <c:v>0.04</c:v>
                </c:pt>
                <c:pt idx="242">
                  <c:v>0.05</c:v>
                </c:pt>
                <c:pt idx="243">
                  <c:v>0.06</c:v>
                </c:pt>
                <c:pt idx="244">
                  <c:v>7.0000000000000007E-2</c:v>
                </c:pt>
                <c:pt idx="245">
                  <c:v>0.04</c:v>
                </c:pt>
                <c:pt idx="246">
                  <c:v>0.05</c:v>
                </c:pt>
                <c:pt idx="247">
                  <c:v>0.04</c:v>
                </c:pt>
                <c:pt idx="248">
                  <c:v>0.18</c:v>
                </c:pt>
                <c:pt idx="249">
                  <c:v>0.31</c:v>
                </c:pt>
                <c:pt idx="250">
                  <c:v>0.57999999999999996</c:v>
                </c:pt>
                <c:pt idx="251">
                  <c:v>1.06</c:v>
                </c:pt>
                <c:pt idx="252">
                  <c:v>1.85</c:v>
                </c:pt>
                <c:pt idx="253">
                  <c:v>2.2799999999999998</c:v>
                </c:pt>
                <c:pt idx="254">
                  <c:v>2.61</c:v>
                </c:pt>
                <c:pt idx="255">
                  <c:v>3.32</c:v>
                </c:pt>
                <c:pt idx="256">
                  <c:v>3.87</c:v>
                </c:pt>
                <c:pt idx="257">
                  <c:v>3.9</c:v>
                </c:pt>
                <c:pt idx="258">
                  <c:v>4.5199999999999996</c:v>
                </c:pt>
                <c:pt idx="259">
                  <c:v>4.6399999999999997</c:v>
                </c:pt>
                <c:pt idx="260">
                  <c:v>4.49</c:v>
                </c:pt>
                <c:pt idx="261">
                  <c:v>4.17</c:v>
                </c:pt>
                <c:pt idx="262">
                  <c:v>5.49</c:v>
                </c:pt>
                <c:pt idx="263">
                  <c:v>5.2</c:v>
                </c:pt>
                <c:pt idx="264">
                  <c:v>5.39</c:v>
                </c:pt>
                <c:pt idx="265">
                  <c:v>5.54</c:v>
                </c:pt>
                <c:pt idx="266">
                  <c:v>5.53</c:v>
                </c:pt>
                <c:pt idx="267">
                  <c:v>5.57</c:v>
                </c:pt>
                <c:pt idx="268">
                  <c:v>5.53</c:v>
                </c:pt>
                <c:pt idx="269">
                  <c:v>5.54</c:v>
                </c:pt>
              </c:numCache>
            </c:numRef>
          </c:xVal>
          <c:yVal>
            <c:numRef>
              <c:f>GS1M!$B$8:$B$277</c:f>
              <c:numCache>
                <c:formatCode>0.00</c:formatCode>
                <c:ptCount val="270"/>
                <c:pt idx="0">
                  <c:v>3.53</c:v>
                </c:pt>
                <c:pt idx="1">
                  <c:v>2.68</c:v>
                </c:pt>
                <c:pt idx="2">
                  <c:v>2.27</c:v>
                </c:pt>
                <c:pt idx="3">
                  <c:v>1.99</c:v>
                </c:pt>
                <c:pt idx="4">
                  <c:v>1.72</c:v>
                </c:pt>
                <c:pt idx="5">
                  <c:v>1.68</c:v>
                </c:pt>
                <c:pt idx="6">
                  <c:v>1.74</c:v>
                </c:pt>
                <c:pt idx="7">
                  <c:v>1.79</c:v>
                </c:pt>
                <c:pt idx="8">
                  <c:v>1.72</c:v>
                </c:pt>
                <c:pt idx="9">
                  <c:v>1.74</c:v>
                </c:pt>
                <c:pt idx="10">
                  <c:v>1.72</c:v>
                </c:pt>
                <c:pt idx="11">
                  <c:v>1.72</c:v>
                </c:pt>
                <c:pt idx="12">
                  <c:v>1.68</c:v>
                </c:pt>
                <c:pt idx="13">
                  <c:v>1.67</c:v>
                </c:pt>
                <c:pt idx="14">
                  <c:v>1.62</c:v>
                </c:pt>
                <c:pt idx="15">
                  <c:v>1.26</c:v>
                </c:pt>
                <c:pt idx="16">
                  <c:v>1.2</c:v>
                </c:pt>
                <c:pt idx="17">
                  <c:v>1.17</c:v>
                </c:pt>
                <c:pt idx="18">
                  <c:v>1.2</c:v>
                </c:pt>
                <c:pt idx="19">
                  <c:v>1.18</c:v>
                </c:pt>
                <c:pt idx="20">
                  <c:v>1.1599999999999999</c:v>
                </c:pt>
                <c:pt idx="21">
                  <c:v>1.08</c:v>
                </c:pt>
                <c:pt idx="22">
                  <c:v>0.97</c:v>
                </c:pt>
                <c:pt idx="23">
                  <c:v>0.9</c:v>
                </c:pt>
                <c:pt idx="24">
                  <c:v>0.95</c:v>
                </c:pt>
                <c:pt idx="25">
                  <c:v>0.91</c:v>
                </c:pt>
                <c:pt idx="26">
                  <c:v>0.91</c:v>
                </c:pt>
                <c:pt idx="27">
                  <c:v>0.94</c:v>
                </c:pt>
                <c:pt idx="28">
                  <c:v>0.89</c:v>
                </c:pt>
                <c:pt idx="29">
                  <c:v>0.85</c:v>
                </c:pt>
                <c:pt idx="30">
                  <c:v>0.92</c:v>
                </c:pt>
                <c:pt idx="31">
                  <c:v>0.96</c:v>
                </c:pt>
                <c:pt idx="32">
                  <c:v>0.91</c:v>
                </c:pt>
                <c:pt idx="33">
                  <c:v>0.91</c:v>
                </c:pt>
                <c:pt idx="34">
                  <c:v>1.05</c:v>
                </c:pt>
                <c:pt idx="35">
                  <c:v>1.19</c:v>
                </c:pt>
                <c:pt idx="36">
                  <c:v>1.37</c:v>
                </c:pt>
                <c:pt idx="37">
                  <c:v>1.55</c:v>
                </c:pt>
                <c:pt idx="38">
                  <c:v>1.63</c:v>
                </c:pt>
                <c:pt idx="39">
                  <c:v>1.92</c:v>
                </c:pt>
                <c:pt idx="40">
                  <c:v>1.96</c:v>
                </c:pt>
                <c:pt idx="41">
                  <c:v>2.0499999999999998</c:v>
                </c:pt>
                <c:pt idx="42">
                  <c:v>2.36</c:v>
                </c:pt>
                <c:pt idx="43">
                  <c:v>2.65</c:v>
                </c:pt>
                <c:pt idx="44">
                  <c:v>2.64</c:v>
                </c:pt>
                <c:pt idx="45">
                  <c:v>2.65</c:v>
                </c:pt>
                <c:pt idx="46">
                  <c:v>2.83</c:v>
                </c:pt>
                <c:pt idx="47">
                  <c:v>3.1</c:v>
                </c:pt>
                <c:pt idx="48">
                  <c:v>3.34</c:v>
                </c:pt>
                <c:pt idx="49">
                  <c:v>3.23</c:v>
                </c:pt>
                <c:pt idx="50">
                  <c:v>3.51</c:v>
                </c:pt>
                <c:pt idx="51">
                  <c:v>3.91</c:v>
                </c:pt>
                <c:pt idx="52">
                  <c:v>3.69</c:v>
                </c:pt>
                <c:pt idx="53">
                  <c:v>4.12</c:v>
                </c:pt>
                <c:pt idx="54">
                  <c:v>4.38</c:v>
                </c:pt>
                <c:pt idx="55">
                  <c:v>4.55</c:v>
                </c:pt>
                <c:pt idx="56">
                  <c:v>4.6100000000000003</c:v>
                </c:pt>
                <c:pt idx="57">
                  <c:v>4.7</c:v>
                </c:pt>
                <c:pt idx="58">
                  <c:v>4.71</c:v>
                </c:pt>
                <c:pt idx="59">
                  <c:v>4.9000000000000004</c:v>
                </c:pt>
                <c:pt idx="60">
                  <c:v>5.16</c:v>
                </c:pt>
                <c:pt idx="61">
                  <c:v>4.7699999999999996</c:v>
                </c:pt>
                <c:pt idx="62">
                  <c:v>4.97</c:v>
                </c:pt>
                <c:pt idx="63">
                  <c:v>5.21</c:v>
                </c:pt>
                <c:pt idx="64">
                  <c:v>4.87</c:v>
                </c:pt>
                <c:pt idx="65">
                  <c:v>4.9400000000000004</c:v>
                </c:pt>
                <c:pt idx="66">
                  <c:v>5.18</c:v>
                </c:pt>
                <c:pt idx="67">
                  <c:v>5.21</c:v>
                </c:pt>
                <c:pt idx="68">
                  <c:v>4.99</c:v>
                </c:pt>
                <c:pt idx="69">
                  <c:v>4.82</c:v>
                </c:pt>
                <c:pt idx="70">
                  <c:v>4.5199999999999996</c:v>
                </c:pt>
                <c:pt idx="71">
                  <c:v>4.82</c:v>
                </c:pt>
                <c:pt idx="72">
                  <c:v>4.2</c:v>
                </c:pt>
                <c:pt idx="73">
                  <c:v>3.78</c:v>
                </c:pt>
                <c:pt idx="74">
                  <c:v>3.81</c:v>
                </c:pt>
                <c:pt idx="75">
                  <c:v>3.68</c:v>
                </c:pt>
                <c:pt idx="76">
                  <c:v>2.86</c:v>
                </c:pt>
                <c:pt idx="77">
                  <c:v>2.74</c:v>
                </c:pt>
                <c:pt idx="78">
                  <c:v>2.27</c:v>
                </c:pt>
                <c:pt idx="79">
                  <c:v>1.35</c:v>
                </c:pt>
                <c:pt idx="80">
                  <c:v>1.07</c:v>
                </c:pt>
                <c:pt idx="81">
                  <c:v>1.76</c:v>
                </c:pt>
                <c:pt idx="82">
                  <c:v>1.72</c:v>
                </c:pt>
                <c:pt idx="83">
                  <c:v>1.6</c:v>
                </c:pt>
                <c:pt idx="84">
                  <c:v>1.68</c:v>
                </c:pt>
                <c:pt idx="85">
                  <c:v>0.89</c:v>
                </c:pt>
                <c:pt idx="86">
                  <c:v>0.28999999999999998</c:v>
                </c:pt>
                <c:pt idx="87">
                  <c:v>0.09</c:v>
                </c:pt>
                <c:pt idx="88">
                  <c:v>0.03</c:v>
                </c:pt>
                <c:pt idx="89">
                  <c:v>0.05</c:v>
                </c:pt>
                <c:pt idx="90">
                  <c:v>0.22</c:v>
                </c:pt>
                <c:pt idx="91">
                  <c:v>0.1</c:v>
                </c:pt>
                <c:pt idx="92">
                  <c:v>0.1</c:v>
                </c:pt>
                <c:pt idx="93">
                  <c:v>0.14000000000000001</c:v>
                </c:pt>
                <c:pt idx="94">
                  <c:v>0.1</c:v>
                </c:pt>
                <c:pt idx="95">
                  <c:v>0.15</c:v>
                </c:pt>
                <c:pt idx="96">
                  <c:v>0.12</c:v>
                </c:pt>
                <c:pt idx="97">
                  <c:v>0.06</c:v>
                </c:pt>
                <c:pt idx="98">
                  <c:v>0.04</c:v>
                </c:pt>
                <c:pt idx="99">
                  <c:v>0.05</c:v>
                </c:pt>
                <c:pt idx="100">
                  <c:v>0.03</c:v>
                </c:pt>
                <c:pt idx="101">
                  <c:v>0.02</c:v>
                </c:pt>
                <c:pt idx="102">
                  <c:v>0.06</c:v>
                </c:pt>
                <c:pt idx="103">
                  <c:v>0.12</c:v>
                </c:pt>
                <c:pt idx="104">
                  <c:v>0.15</c:v>
                </c:pt>
                <c:pt idx="105">
                  <c:v>0.15</c:v>
                </c:pt>
                <c:pt idx="106">
                  <c:v>0.08</c:v>
                </c:pt>
                <c:pt idx="107">
                  <c:v>0.16</c:v>
                </c:pt>
                <c:pt idx="108">
                  <c:v>0.15</c:v>
                </c:pt>
                <c:pt idx="109">
                  <c:v>0.12</c:v>
                </c:pt>
                <c:pt idx="110">
                  <c:v>0.14000000000000001</c:v>
                </c:pt>
                <c:pt idx="111">
                  <c:v>0.13</c:v>
                </c:pt>
                <c:pt idx="112">
                  <c:v>0.09</c:v>
                </c:pt>
                <c:pt idx="113">
                  <c:v>0.14000000000000001</c:v>
                </c:pt>
                <c:pt idx="114">
                  <c:v>0.11</c:v>
                </c:pt>
                <c:pt idx="115">
                  <c:v>0.06</c:v>
                </c:pt>
                <c:pt idx="116">
                  <c:v>0.03</c:v>
                </c:pt>
                <c:pt idx="117">
                  <c:v>0.02</c:v>
                </c:pt>
                <c:pt idx="118">
                  <c:v>0.02</c:v>
                </c:pt>
                <c:pt idx="119">
                  <c:v>0.04</c:v>
                </c:pt>
                <c:pt idx="120">
                  <c:v>0.02</c:v>
                </c:pt>
                <c:pt idx="121">
                  <c:v>0.01</c:v>
                </c:pt>
                <c:pt idx="122">
                  <c:v>0.01</c:v>
                </c:pt>
                <c:pt idx="123">
                  <c:v>0.01</c:v>
                </c:pt>
                <c:pt idx="124">
                  <c:v>0</c:v>
                </c:pt>
                <c:pt idx="125">
                  <c:v>0.02</c:v>
                </c:pt>
                <c:pt idx="126">
                  <c:v>0.06</c:v>
                </c:pt>
                <c:pt idx="127">
                  <c:v>0.06</c:v>
                </c:pt>
                <c:pt idx="128">
                  <c:v>7.0000000000000007E-2</c:v>
                </c:pt>
                <c:pt idx="129">
                  <c:v>7.0000000000000007E-2</c:v>
                </c:pt>
                <c:pt idx="130">
                  <c:v>0.05</c:v>
                </c:pt>
                <c:pt idx="131">
                  <c:v>7.0000000000000007E-2</c:v>
                </c:pt>
                <c:pt idx="132">
                  <c:v>0.09</c:v>
                </c:pt>
                <c:pt idx="133">
                  <c:v>0.08</c:v>
                </c:pt>
                <c:pt idx="134">
                  <c:v>0.11</c:v>
                </c:pt>
                <c:pt idx="135">
                  <c:v>0.12</c:v>
                </c:pt>
                <c:pt idx="136">
                  <c:v>0.04</c:v>
                </c:pt>
                <c:pt idx="137">
                  <c:v>0.05</c:v>
                </c:pt>
                <c:pt idx="138">
                  <c:v>0.08</c:v>
                </c:pt>
                <c:pt idx="139">
                  <c:v>0.08</c:v>
                </c:pt>
                <c:pt idx="140">
                  <c:v>0.05</c:v>
                </c:pt>
                <c:pt idx="141">
                  <c:v>0.02</c:v>
                </c:pt>
                <c:pt idx="142">
                  <c:v>0.03</c:v>
                </c:pt>
                <c:pt idx="143">
                  <c:v>0.02</c:v>
                </c:pt>
                <c:pt idx="144">
                  <c:v>0.04</c:v>
                </c:pt>
                <c:pt idx="145">
                  <c:v>0.02</c:v>
                </c:pt>
                <c:pt idx="146">
                  <c:v>0.11</c:v>
                </c:pt>
                <c:pt idx="147">
                  <c:v>0.05</c:v>
                </c:pt>
                <c:pt idx="148">
                  <c:v>0.02</c:v>
                </c:pt>
                <c:pt idx="149">
                  <c:v>0.02</c:v>
                </c:pt>
                <c:pt idx="150">
                  <c:v>0.05</c:v>
                </c:pt>
                <c:pt idx="151">
                  <c:v>0.05</c:v>
                </c:pt>
                <c:pt idx="152">
                  <c:v>0.02</c:v>
                </c:pt>
                <c:pt idx="153">
                  <c:v>0.03</c:v>
                </c:pt>
                <c:pt idx="154">
                  <c:v>0.02</c:v>
                </c:pt>
                <c:pt idx="155">
                  <c:v>0.02</c:v>
                </c:pt>
                <c:pt idx="156">
                  <c:v>0.03</c:v>
                </c:pt>
                <c:pt idx="157">
                  <c:v>0.01</c:v>
                </c:pt>
                <c:pt idx="158">
                  <c:v>0.02</c:v>
                </c:pt>
                <c:pt idx="159">
                  <c:v>0.04</c:v>
                </c:pt>
                <c:pt idx="160">
                  <c:v>0.03</c:v>
                </c:pt>
                <c:pt idx="161">
                  <c:v>0.02</c:v>
                </c:pt>
                <c:pt idx="162">
                  <c:v>0.02</c:v>
                </c:pt>
                <c:pt idx="163">
                  <c:v>0.02</c:v>
                </c:pt>
                <c:pt idx="164">
                  <c:v>0.02</c:v>
                </c:pt>
                <c:pt idx="165">
                  <c:v>0.01</c:v>
                </c:pt>
                <c:pt idx="166">
                  <c:v>0.01</c:v>
                </c:pt>
                <c:pt idx="167">
                  <c:v>0.03</c:v>
                </c:pt>
                <c:pt idx="168">
                  <c:v>0.04</c:v>
                </c:pt>
                <c:pt idx="169">
                  <c:v>0.01</c:v>
                </c:pt>
                <c:pt idx="170">
                  <c:v>0.01</c:v>
                </c:pt>
                <c:pt idx="171">
                  <c:v>7.0000000000000007E-2</c:v>
                </c:pt>
                <c:pt idx="172">
                  <c:v>0.17</c:v>
                </c:pt>
                <c:pt idx="173">
                  <c:v>0.23</c:v>
                </c:pt>
                <c:pt idx="174">
                  <c:v>0.26</c:v>
                </c:pt>
                <c:pt idx="175">
                  <c:v>0.25</c:v>
                </c:pt>
                <c:pt idx="176">
                  <c:v>0.19</c:v>
                </c:pt>
                <c:pt idx="177">
                  <c:v>0.23</c:v>
                </c:pt>
                <c:pt idx="178">
                  <c:v>0.22</c:v>
                </c:pt>
                <c:pt idx="179">
                  <c:v>0.26</c:v>
                </c:pt>
                <c:pt idx="180">
                  <c:v>0.26</c:v>
                </c:pt>
                <c:pt idx="181">
                  <c:v>0.19</c:v>
                </c:pt>
                <c:pt idx="182">
                  <c:v>0.24</c:v>
                </c:pt>
                <c:pt idx="183">
                  <c:v>0.3</c:v>
                </c:pt>
                <c:pt idx="184">
                  <c:v>0.42</c:v>
                </c:pt>
                <c:pt idx="185">
                  <c:v>0.5</c:v>
                </c:pt>
                <c:pt idx="186">
                  <c:v>0.48</c:v>
                </c:pt>
                <c:pt idx="187">
                  <c:v>0.66</c:v>
                </c:pt>
                <c:pt idx="188">
                  <c:v>0.75</c:v>
                </c:pt>
                <c:pt idx="189">
                  <c:v>0.73</c:v>
                </c:pt>
                <c:pt idx="190">
                  <c:v>0.84</c:v>
                </c:pt>
                <c:pt idx="191">
                  <c:v>0.97</c:v>
                </c:pt>
                <c:pt idx="192">
                  <c:v>0.98</c:v>
                </c:pt>
                <c:pt idx="193">
                  <c:v>0.99</c:v>
                </c:pt>
                <c:pt idx="194">
                  <c:v>1</c:v>
                </c:pt>
                <c:pt idx="195">
                  <c:v>1.0900000000000001</c:v>
                </c:pt>
                <c:pt idx="196">
                  <c:v>1.2</c:v>
                </c:pt>
                <c:pt idx="197">
                  <c:v>1.3</c:v>
                </c:pt>
                <c:pt idx="198">
                  <c:v>1.38</c:v>
                </c:pt>
                <c:pt idx="199">
                  <c:v>1.64</c:v>
                </c:pt>
                <c:pt idx="200">
                  <c:v>1.66</c:v>
                </c:pt>
                <c:pt idx="201">
                  <c:v>1.71</c:v>
                </c:pt>
                <c:pt idx="202">
                  <c:v>1.81</c:v>
                </c:pt>
                <c:pt idx="203">
                  <c:v>1.89</c:v>
                </c:pt>
                <c:pt idx="204">
                  <c:v>1.94</c:v>
                </c:pt>
                <c:pt idx="205">
                  <c:v>2.04</c:v>
                </c:pt>
                <c:pt idx="206">
                  <c:v>2.17</c:v>
                </c:pt>
                <c:pt idx="207">
                  <c:v>2.2400000000000002</c:v>
                </c:pt>
                <c:pt idx="208">
                  <c:v>2.37</c:v>
                </c:pt>
                <c:pt idx="209">
                  <c:v>2.4</c:v>
                </c:pt>
                <c:pt idx="210">
                  <c:v>2.4300000000000002</c:v>
                </c:pt>
                <c:pt idx="211">
                  <c:v>2.4500000000000002</c:v>
                </c:pt>
                <c:pt idx="212">
                  <c:v>2.4300000000000002</c:v>
                </c:pt>
                <c:pt idx="213">
                  <c:v>2.4</c:v>
                </c:pt>
                <c:pt idx="214">
                  <c:v>2.2200000000000002</c:v>
                </c:pt>
                <c:pt idx="215">
                  <c:v>2.15</c:v>
                </c:pt>
                <c:pt idx="216">
                  <c:v>2.0699999999999998</c:v>
                </c:pt>
                <c:pt idx="217">
                  <c:v>1.99</c:v>
                </c:pt>
                <c:pt idx="218">
                  <c:v>1.73</c:v>
                </c:pt>
                <c:pt idx="219">
                  <c:v>1.58</c:v>
                </c:pt>
                <c:pt idx="220">
                  <c:v>1.55</c:v>
                </c:pt>
                <c:pt idx="221">
                  <c:v>1.53</c:v>
                </c:pt>
                <c:pt idx="222">
                  <c:v>1.58</c:v>
                </c:pt>
                <c:pt idx="223">
                  <c:v>0.37</c:v>
                </c:pt>
                <c:pt idx="224">
                  <c:v>0.11</c:v>
                </c:pt>
                <c:pt idx="225">
                  <c:v>0.1</c:v>
                </c:pt>
                <c:pt idx="226">
                  <c:v>0.13</c:v>
                </c:pt>
                <c:pt idx="227">
                  <c:v>0.11</c:v>
                </c:pt>
                <c:pt idx="228">
                  <c:v>0.08</c:v>
                </c:pt>
                <c:pt idx="229">
                  <c:v>0.09</c:v>
                </c:pt>
                <c:pt idx="230">
                  <c:v>0.09</c:v>
                </c:pt>
                <c:pt idx="231">
                  <c:v>0.09</c:v>
                </c:pt>
                <c:pt idx="232">
                  <c:v>0.08</c:v>
                </c:pt>
                <c:pt idx="233">
                  <c:v>0.08</c:v>
                </c:pt>
                <c:pt idx="234">
                  <c:v>0.04</c:v>
                </c:pt>
                <c:pt idx="235">
                  <c:v>0.02</c:v>
                </c:pt>
                <c:pt idx="236">
                  <c:v>0.02</c:v>
                </c:pt>
                <c:pt idx="237">
                  <c:v>0.01</c:v>
                </c:pt>
                <c:pt idx="238">
                  <c:v>0.03</c:v>
                </c:pt>
                <c:pt idx="239">
                  <c:v>0.05</c:v>
                </c:pt>
                <c:pt idx="240">
                  <c:v>0.04</c:v>
                </c:pt>
                <c:pt idx="241">
                  <c:v>0.05</c:v>
                </c:pt>
                <c:pt idx="242">
                  <c:v>0.06</c:v>
                </c:pt>
                <c:pt idx="243">
                  <c:v>7.0000000000000007E-2</c:v>
                </c:pt>
                <c:pt idx="244">
                  <c:v>0.04</c:v>
                </c:pt>
                <c:pt idx="245">
                  <c:v>0.05</c:v>
                </c:pt>
                <c:pt idx="246">
                  <c:v>0.04</c:v>
                </c:pt>
                <c:pt idx="247">
                  <c:v>0.18</c:v>
                </c:pt>
                <c:pt idx="248">
                  <c:v>0.31</c:v>
                </c:pt>
                <c:pt idx="249">
                  <c:v>0.57999999999999996</c:v>
                </c:pt>
                <c:pt idx="250">
                  <c:v>1.06</c:v>
                </c:pt>
                <c:pt idx="251">
                  <c:v>1.85</c:v>
                </c:pt>
                <c:pt idx="252">
                  <c:v>2.2799999999999998</c:v>
                </c:pt>
                <c:pt idx="253">
                  <c:v>2.61</c:v>
                </c:pt>
                <c:pt idx="254">
                  <c:v>3.32</c:v>
                </c:pt>
                <c:pt idx="255">
                  <c:v>3.87</c:v>
                </c:pt>
                <c:pt idx="256">
                  <c:v>3.9</c:v>
                </c:pt>
                <c:pt idx="257">
                  <c:v>4.5199999999999996</c:v>
                </c:pt>
                <c:pt idx="258">
                  <c:v>4.6399999999999997</c:v>
                </c:pt>
                <c:pt idx="259">
                  <c:v>4.49</c:v>
                </c:pt>
                <c:pt idx="260">
                  <c:v>4.17</c:v>
                </c:pt>
                <c:pt idx="261">
                  <c:v>5.49</c:v>
                </c:pt>
                <c:pt idx="262">
                  <c:v>5.2</c:v>
                </c:pt>
                <c:pt idx="263">
                  <c:v>5.39</c:v>
                </c:pt>
                <c:pt idx="264">
                  <c:v>5.54</c:v>
                </c:pt>
                <c:pt idx="265">
                  <c:v>5.53</c:v>
                </c:pt>
                <c:pt idx="266">
                  <c:v>5.57</c:v>
                </c:pt>
                <c:pt idx="267">
                  <c:v>5.53</c:v>
                </c:pt>
                <c:pt idx="268">
                  <c:v>5.54</c:v>
                </c:pt>
                <c:pt idx="269">
                  <c:v>5.54</c:v>
                </c:pt>
              </c:numCache>
            </c:numRef>
          </c:yVal>
          <c:smooth val="0"/>
          <c:extLst>
            <c:ext xmlns:c16="http://schemas.microsoft.com/office/drawing/2014/chart" uri="{C3380CC4-5D6E-409C-BE32-E72D297353CC}">
              <c16:uniqueId val="{00000001-0EEA-A042-89EF-01CCFAA33F49}"/>
            </c:ext>
          </c:extLst>
        </c:ser>
        <c:ser>
          <c:idx val="1"/>
          <c:order val="1"/>
          <c:tx>
            <c:v>Predicted Y</c:v>
          </c:tx>
          <c:spPr>
            <a:ln w="19050">
              <a:noFill/>
            </a:ln>
          </c:spPr>
          <c:xVal>
            <c:numRef>
              <c:f>GS1M!$F$8:$F$277</c:f>
              <c:numCache>
                <c:formatCode>0.00</c:formatCode>
                <c:ptCount val="270"/>
                <c:pt idx="0">
                  <c:v>3.67</c:v>
                </c:pt>
                <c:pt idx="1">
                  <c:v>3.53</c:v>
                </c:pt>
                <c:pt idx="2">
                  <c:v>2.68</c:v>
                </c:pt>
                <c:pt idx="3">
                  <c:v>2.27</c:v>
                </c:pt>
                <c:pt idx="4">
                  <c:v>1.99</c:v>
                </c:pt>
                <c:pt idx="5">
                  <c:v>1.72</c:v>
                </c:pt>
                <c:pt idx="6">
                  <c:v>1.68</c:v>
                </c:pt>
                <c:pt idx="7">
                  <c:v>1.74</c:v>
                </c:pt>
                <c:pt idx="8">
                  <c:v>1.79</c:v>
                </c:pt>
                <c:pt idx="9">
                  <c:v>1.72</c:v>
                </c:pt>
                <c:pt idx="10">
                  <c:v>1.74</c:v>
                </c:pt>
                <c:pt idx="11">
                  <c:v>1.72</c:v>
                </c:pt>
                <c:pt idx="12">
                  <c:v>1.72</c:v>
                </c:pt>
                <c:pt idx="13">
                  <c:v>1.68</c:v>
                </c:pt>
                <c:pt idx="14">
                  <c:v>1.67</c:v>
                </c:pt>
                <c:pt idx="15">
                  <c:v>1.62</c:v>
                </c:pt>
                <c:pt idx="16">
                  <c:v>1.26</c:v>
                </c:pt>
                <c:pt idx="17">
                  <c:v>1.2</c:v>
                </c:pt>
                <c:pt idx="18">
                  <c:v>1.17</c:v>
                </c:pt>
                <c:pt idx="19">
                  <c:v>1.2</c:v>
                </c:pt>
                <c:pt idx="20">
                  <c:v>1.18</c:v>
                </c:pt>
                <c:pt idx="21">
                  <c:v>1.1599999999999999</c:v>
                </c:pt>
                <c:pt idx="22">
                  <c:v>1.08</c:v>
                </c:pt>
                <c:pt idx="23">
                  <c:v>0.97</c:v>
                </c:pt>
                <c:pt idx="24">
                  <c:v>0.9</c:v>
                </c:pt>
                <c:pt idx="25">
                  <c:v>0.95</c:v>
                </c:pt>
                <c:pt idx="26">
                  <c:v>0.91</c:v>
                </c:pt>
                <c:pt idx="27">
                  <c:v>0.91</c:v>
                </c:pt>
                <c:pt idx="28">
                  <c:v>0.94</c:v>
                </c:pt>
                <c:pt idx="29">
                  <c:v>0.89</c:v>
                </c:pt>
                <c:pt idx="30">
                  <c:v>0.85</c:v>
                </c:pt>
                <c:pt idx="31">
                  <c:v>0.92</c:v>
                </c:pt>
                <c:pt idx="32">
                  <c:v>0.96</c:v>
                </c:pt>
                <c:pt idx="33">
                  <c:v>0.91</c:v>
                </c:pt>
                <c:pt idx="34">
                  <c:v>0.91</c:v>
                </c:pt>
                <c:pt idx="35">
                  <c:v>1.05</c:v>
                </c:pt>
                <c:pt idx="36">
                  <c:v>1.19</c:v>
                </c:pt>
                <c:pt idx="37">
                  <c:v>1.37</c:v>
                </c:pt>
                <c:pt idx="38">
                  <c:v>1.55</c:v>
                </c:pt>
                <c:pt idx="39">
                  <c:v>1.63</c:v>
                </c:pt>
                <c:pt idx="40">
                  <c:v>1.92</c:v>
                </c:pt>
                <c:pt idx="41">
                  <c:v>1.96</c:v>
                </c:pt>
                <c:pt idx="42">
                  <c:v>2.0499999999999998</c:v>
                </c:pt>
                <c:pt idx="43">
                  <c:v>2.36</c:v>
                </c:pt>
                <c:pt idx="44">
                  <c:v>2.65</c:v>
                </c:pt>
                <c:pt idx="45">
                  <c:v>2.64</c:v>
                </c:pt>
                <c:pt idx="46">
                  <c:v>2.65</c:v>
                </c:pt>
                <c:pt idx="47">
                  <c:v>2.83</c:v>
                </c:pt>
                <c:pt idx="48">
                  <c:v>3.1</c:v>
                </c:pt>
                <c:pt idx="49">
                  <c:v>3.34</c:v>
                </c:pt>
                <c:pt idx="50">
                  <c:v>3.23</c:v>
                </c:pt>
                <c:pt idx="51">
                  <c:v>3.51</c:v>
                </c:pt>
                <c:pt idx="52">
                  <c:v>3.91</c:v>
                </c:pt>
                <c:pt idx="53">
                  <c:v>3.69</c:v>
                </c:pt>
                <c:pt idx="54">
                  <c:v>4.12</c:v>
                </c:pt>
                <c:pt idx="55">
                  <c:v>4.38</c:v>
                </c:pt>
                <c:pt idx="56">
                  <c:v>4.55</c:v>
                </c:pt>
                <c:pt idx="57">
                  <c:v>4.6100000000000003</c:v>
                </c:pt>
                <c:pt idx="58">
                  <c:v>4.7</c:v>
                </c:pt>
                <c:pt idx="59">
                  <c:v>4.71</c:v>
                </c:pt>
                <c:pt idx="60">
                  <c:v>4.9000000000000004</c:v>
                </c:pt>
                <c:pt idx="61">
                  <c:v>5.16</c:v>
                </c:pt>
                <c:pt idx="62">
                  <c:v>4.7699999999999996</c:v>
                </c:pt>
                <c:pt idx="63">
                  <c:v>4.97</c:v>
                </c:pt>
                <c:pt idx="64">
                  <c:v>5.21</c:v>
                </c:pt>
                <c:pt idx="65">
                  <c:v>4.87</c:v>
                </c:pt>
                <c:pt idx="66">
                  <c:v>4.9400000000000004</c:v>
                </c:pt>
                <c:pt idx="67">
                  <c:v>5.18</c:v>
                </c:pt>
                <c:pt idx="68">
                  <c:v>5.21</c:v>
                </c:pt>
                <c:pt idx="69">
                  <c:v>4.99</c:v>
                </c:pt>
                <c:pt idx="70">
                  <c:v>4.82</c:v>
                </c:pt>
                <c:pt idx="71">
                  <c:v>4.5199999999999996</c:v>
                </c:pt>
                <c:pt idx="72">
                  <c:v>4.82</c:v>
                </c:pt>
                <c:pt idx="73">
                  <c:v>4.2</c:v>
                </c:pt>
                <c:pt idx="74">
                  <c:v>3.78</c:v>
                </c:pt>
                <c:pt idx="75">
                  <c:v>3.81</c:v>
                </c:pt>
                <c:pt idx="76">
                  <c:v>3.68</c:v>
                </c:pt>
                <c:pt idx="77">
                  <c:v>2.86</c:v>
                </c:pt>
                <c:pt idx="78">
                  <c:v>2.74</c:v>
                </c:pt>
                <c:pt idx="79">
                  <c:v>2.27</c:v>
                </c:pt>
                <c:pt idx="80">
                  <c:v>1.35</c:v>
                </c:pt>
                <c:pt idx="81">
                  <c:v>1.07</c:v>
                </c:pt>
                <c:pt idx="82">
                  <c:v>1.76</c:v>
                </c:pt>
                <c:pt idx="83">
                  <c:v>1.72</c:v>
                </c:pt>
                <c:pt idx="84">
                  <c:v>1.6</c:v>
                </c:pt>
                <c:pt idx="85">
                  <c:v>1.68</c:v>
                </c:pt>
                <c:pt idx="86">
                  <c:v>0.89</c:v>
                </c:pt>
                <c:pt idx="87">
                  <c:v>0.28999999999999998</c:v>
                </c:pt>
                <c:pt idx="88">
                  <c:v>0.09</c:v>
                </c:pt>
                <c:pt idx="89">
                  <c:v>0.03</c:v>
                </c:pt>
                <c:pt idx="90">
                  <c:v>0.05</c:v>
                </c:pt>
                <c:pt idx="91">
                  <c:v>0.22</c:v>
                </c:pt>
                <c:pt idx="92">
                  <c:v>0.1</c:v>
                </c:pt>
                <c:pt idx="93">
                  <c:v>0.1</c:v>
                </c:pt>
                <c:pt idx="94">
                  <c:v>0.14000000000000001</c:v>
                </c:pt>
                <c:pt idx="95">
                  <c:v>0.1</c:v>
                </c:pt>
                <c:pt idx="96">
                  <c:v>0.15</c:v>
                </c:pt>
                <c:pt idx="97">
                  <c:v>0.12</c:v>
                </c:pt>
                <c:pt idx="98">
                  <c:v>0.06</c:v>
                </c:pt>
                <c:pt idx="99">
                  <c:v>0.04</c:v>
                </c:pt>
                <c:pt idx="100">
                  <c:v>0.05</c:v>
                </c:pt>
                <c:pt idx="101">
                  <c:v>0.03</c:v>
                </c:pt>
                <c:pt idx="102">
                  <c:v>0.02</c:v>
                </c:pt>
                <c:pt idx="103">
                  <c:v>0.06</c:v>
                </c:pt>
                <c:pt idx="104">
                  <c:v>0.12</c:v>
                </c:pt>
                <c:pt idx="105">
                  <c:v>0.15</c:v>
                </c:pt>
                <c:pt idx="106">
                  <c:v>0.15</c:v>
                </c:pt>
                <c:pt idx="107">
                  <c:v>0.08</c:v>
                </c:pt>
                <c:pt idx="108">
                  <c:v>0.16</c:v>
                </c:pt>
                <c:pt idx="109">
                  <c:v>0.15</c:v>
                </c:pt>
                <c:pt idx="110">
                  <c:v>0.12</c:v>
                </c:pt>
                <c:pt idx="111">
                  <c:v>0.14000000000000001</c:v>
                </c:pt>
                <c:pt idx="112">
                  <c:v>0.13</c:v>
                </c:pt>
                <c:pt idx="113">
                  <c:v>0.09</c:v>
                </c:pt>
                <c:pt idx="114">
                  <c:v>0.14000000000000001</c:v>
                </c:pt>
                <c:pt idx="115">
                  <c:v>0.11</c:v>
                </c:pt>
                <c:pt idx="116">
                  <c:v>0.06</c:v>
                </c:pt>
                <c:pt idx="117">
                  <c:v>0.03</c:v>
                </c:pt>
                <c:pt idx="118">
                  <c:v>0.02</c:v>
                </c:pt>
                <c:pt idx="119">
                  <c:v>0.02</c:v>
                </c:pt>
                <c:pt idx="120">
                  <c:v>0.04</c:v>
                </c:pt>
                <c:pt idx="121">
                  <c:v>0.02</c:v>
                </c:pt>
                <c:pt idx="122">
                  <c:v>0.01</c:v>
                </c:pt>
                <c:pt idx="123">
                  <c:v>0.01</c:v>
                </c:pt>
                <c:pt idx="124">
                  <c:v>0.01</c:v>
                </c:pt>
                <c:pt idx="125">
                  <c:v>0</c:v>
                </c:pt>
                <c:pt idx="126">
                  <c:v>0.02</c:v>
                </c:pt>
                <c:pt idx="127">
                  <c:v>0.06</c:v>
                </c:pt>
                <c:pt idx="128">
                  <c:v>0.06</c:v>
                </c:pt>
                <c:pt idx="129">
                  <c:v>7.0000000000000007E-2</c:v>
                </c:pt>
                <c:pt idx="130">
                  <c:v>7.0000000000000007E-2</c:v>
                </c:pt>
                <c:pt idx="131">
                  <c:v>0.05</c:v>
                </c:pt>
                <c:pt idx="132">
                  <c:v>7.0000000000000007E-2</c:v>
                </c:pt>
                <c:pt idx="133">
                  <c:v>0.09</c:v>
                </c:pt>
                <c:pt idx="134">
                  <c:v>0.08</c:v>
                </c:pt>
                <c:pt idx="135">
                  <c:v>0.11</c:v>
                </c:pt>
                <c:pt idx="136">
                  <c:v>0.12</c:v>
                </c:pt>
                <c:pt idx="137">
                  <c:v>0.04</c:v>
                </c:pt>
                <c:pt idx="138">
                  <c:v>0.05</c:v>
                </c:pt>
                <c:pt idx="139">
                  <c:v>0.08</c:v>
                </c:pt>
                <c:pt idx="140">
                  <c:v>0.08</c:v>
                </c:pt>
                <c:pt idx="141">
                  <c:v>0.05</c:v>
                </c:pt>
                <c:pt idx="142">
                  <c:v>0.02</c:v>
                </c:pt>
                <c:pt idx="143">
                  <c:v>0.03</c:v>
                </c:pt>
                <c:pt idx="144">
                  <c:v>0.02</c:v>
                </c:pt>
                <c:pt idx="145">
                  <c:v>0.04</c:v>
                </c:pt>
                <c:pt idx="146">
                  <c:v>0.02</c:v>
                </c:pt>
                <c:pt idx="147">
                  <c:v>0.11</c:v>
                </c:pt>
                <c:pt idx="148">
                  <c:v>0.05</c:v>
                </c:pt>
                <c:pt idx="149">
                  <c:v>0.02</c:v>
                </c:pt>
                <c:pt idx="150">
                  <c:v>0.02</c:v>
                </c:pt>
                <c:pt idx="151">
                  <c:v>0.05</c:v>
                </c:pt>
                <c:pt idx="152">
                  <c:v>0.05</c:v>
                </c:pt>
                <c:pt idx="153">
                  <c:v>0.02</c:v>
                </c:pt>
                <c:pt idx="154">
                  <c:v>0.03</c:v>
                </c:pt>
                <c:pt idx="155">
                  <c:v>0.02</c:v>
                </c:pt>
                <c:pt idx="156">
                  <c:v>0.02</c:v>
                </c:pt>
                <c:pt idx="157">
                  <c:v>0.03</c:v>
                </c:pt>
                <c:pt idx="158">
                  <c:v>0.01</c:v>
                </c:pt>
                <c:pt idx="159">
                  <c:v>0.02</c:v>
                </c:pt>
                <c:pt idx="160">
                  <c:v>0.04</c:v>
                </c:pt>
                <c:pt idx="161">
                  <c:v>0.03</c:v>
                </c:pt>
                <c:pt idx="162">
                  <c:v>0.02</c:v>
                </c:pt>
                <c:pt idx="163">
                  <c:v>0.02</c:v>
                </c:pt>
                <c:pt idx="164">
                  <c:v>0.02</c:v>
                </c:pt>
                <c:pt idx="165">
                  <c:v>0.02</c:v>
                </c:pt>
                <c:pt idx="166">
                  <c:v>0.01</c:v>
                </c:pt>
                <c:pt idx="167">
                  <c:v>0.01</c:v>
                </c:pt>
                <c:pt idx="168">
                  <c:v>0.03</c:v>
                </c:pt>
                <c:pt idx="169">
                  <c:v>0.04</c:v>
                </c:pt>
                <c:pt idx="170">
                  <c:v>0.01</c:v>
                </c:pt>
                <c:pt idx="171">
                  <c:v>0.01</c:v>
                </c:pt>
                <c:pt idx="172">
                  <c:v>7.0000000000000007E-2</c:v>
                </c:pt>
                <c:pt idx="173">
                  <c:v>0.17</c:v>
                </c:pt>
                <c:pt idx="174">
                  <c:v>0.23</c:v>
                </c:pt>
                <c:pt idx="175">
                  <c:v>0.26</c:v>
                </c:pt>
                <c:pt idx="176">
                  <c:v>0.25</c:v>
                </c:pt>
                <c:pt idx="177">
                  <c:v>0.19</c:v>
                </c:pt>
                <c:pt idx="178">
                  <c:v>0.23</c:v>
                </c:pt>
                <c:pt idx="179">
                  <c:v>0.22</c:v>
                </c:pt>
                <c:pt idx="180">
                  <c:v>0.26</c:v>
                </c:pt>
                <c:pt idx="181">
                  <c:v>0.26</c:v>
                </c:pt>
                <c:pt idx="182">
                  <c:v>0.19</c:v>
                </c:pt>
                <c:pt idx="183">
                  <c:v>0.24</c:v>
                </c:pt>
                <c:pt idx="184">
                  <c:v>0.3</c:v>
                </c:pt>
                <c:pt idx="185">
                  <c:v>0.42</c:v>
                </c:pt>
                <c:pt idx="186">
                  <c:v>0.5</c:v>
                </c:pt>
                <c:pt idx="187">
                  <c:v>0.48</c:v>
                </c:pt>
                <c:pt idx="188">
                  <c:v>0.66</c:v>
                </c:pt>
                <c:pt idx="189">
                  <c:v>0.75</c:v>
                </c:pt>
                <c:pt idx="190">
                  <c:v>0.73</c:v>
                </c:pt>
                <c:pt idx="191">
                  <c:v>0.84</c:v>
                </c:pt>
                <c:pt idx="192">
                  <c:v>0.97</c:v>
                </c:pt>
                <c:pt idx="193">
                  <c:v>0.98</c:v>
                </c:pt>
                <c:pt idx="194">
                  <c:v>0.99</c:v>
                </c:pt>
                <c:pt idx="195">
                  <c:v>1</c:v>
                </c:pt>
                <c:pt idx="196">
                  <c:v>1.0900000000000001</c:v>
                </c:pt>
                <c:pt idx="197">
                  <c:v>1.2</c:v>
                </c:pt>
                <c:pt idx="198">
                  <c:v>1.3</c:v>
                </c:pt>
                <c:pt idx="199">
                  <c:v>1.38</c:v>
                </c:pt>
                <c:pt idx="200">
                  <c:v>1.64</c:v>
                </c:pt>
                <c:pt idx="201">
                  <c:v>1.66</c:v>
                </c:pt>
                <c:pt idx="202">
                  <c:v>1.71</c:v>
                </c:pt>
                <c:pt idx="203">
                  <c:v>1.81</c:v>
                </c:pt>
                <c:pt idx="204">
                  <c:v>1.89</c:v>
                </c:pt>
                <c:pt idx="205">
                  <c:v>1.94</c:v>
                </c:pt>
                <c:pt idx="206">
                  <c:v>2.04</c:v>
                </c:pt>
                <c:pt idx="207">
                  <c:v>2.17</c:v>
                </c:pt>
                <c:pt idx="208">
                  <c:v>2.2400000000000002</c:v>
                </c:pt>
                <c:pt idx="209">
                  <c:v>2.37</c:v>
                </c:pt>
                <c:pt idx="210">
                  <c:v>2.4</c:v>
                </c:pt>
                <c:pt idx="211">
                  <c:v>2.4300000000000002</c:v>
                </c:pt>
                <c:pt idx="212">
                  <c:v>2.4500000000000002</c:v>
                </c:pt>
                <c:pt idx="213">
                  <c:v>2.4300000000000002</c:v>
                </c:pt>
                <c:pt idx="214">
                  <c:v>2.4</c:v>
                </c:pt>
                <c:pt idx="215">
                  <c:v>2.2200000000000002</c:v>
                </c:pt>
                <c:pt idx="216">
                  <c:v>2.15</c:v>
                </c:pt>
                <c:pt idx="217">
                  <c:v>2.0699999999999998</c:v>
                </c:pt>
                <c:pt idx="218">
                  <c:v>1.99</c:v>
                </c:pt>
                <c:pt idx="219">
                  <c:v>1.73</c:v>
                </c:pt>
                <c:pt idx="220">
                  <c:v>1.58</c:v>
                </c:pt>
                <c:pt idx="221">
                  <c:v>1.55</c:v>
                </c:pt>
                <c:pt idx="222">
                  <c:v>1.53</c:v>
                </c:pt>
                <c:pt idx="223">
                  <c:v>1.58</c:v>
                </c:pt>
                <c:pt idx="224">
                  <c:v>0.37</c:v>
                </c:pt>
                <c:pt idx="225">
                  <c:v>0.11</c:v>
                </c:pt>
                <c:pt idx="226">
                  <c:v>0.1</c:v>
                </c:pt>
                <c:pt idx="227">
                  <c:v>0.13</c:v>
                </c:pt>
                <c:pt idx="228">
                  <c:v>0.11</c:v>
                </c:pt>
                <c:pt idx="229">
                  <c:v>0.08</c:v>
                </c:pt>
                <c:pt idx="230">
                  <c:v>0.09</c:v>
                </c:pt>
                <c:pt idx="231">
                  <c:v>0.09</c:v>
                </c:pt>
                <c:pt idx="232">
                  <c:v>0.09</c:v>
                </c:pt>
                <c:pt idx="233">
                  <c:v>0.08</c:v>
                </c:pt>
                <c:pt idx="234">
                  <c:v>0.08</c:v>
                </c:pt>
                <c:pt idx="235">
                  <c:v>0.04</c:v>
                </c:pt>
                <c:pt idx="236">
                  <c:v>0.02</c:v>
                </c:pt>
                <c:pt idx="237">
                  <c:v>0.02</c:v>
                </c:pt>
                <c:pt idx="238">
                  <c:v>0.01</c:v>
                </c:pt>
                <c:pt idx="239">
                  <c:v>0.03</c:v>
                </c:pt>
                <c:pt idx="240">
                  <c:v>0.05</c:v>
                </c:pt>
                <c:pt idx="241">
                  <c:v>0.04</c:v>
                </c:pt>
                <c:pt idx="242">
                  <c:v>0.05</c:v>
                </c:pt>
                <c:pt idx="243">
                  <c:v>0.06</c:v>
                </c:pt>
                <c:pt idx="244">
                  <c:v>7.0000000000000007E-2</c:v>
                </c:pt>
                <c:pt idx="245">
                  <c:v>0.04</c:v>
                </c:pt>
                <c:pt idx="246">
                  <c:v>0.05</c:v>
                </c:pt>
                <c:pt idx="247">
                  <c:v>0.04</c:v>
                </c:pt>
                <c:pt idx="248">
                  <c:v>0.18</c:v>
                </c:pt>
                <c:pt idx="249">
                  <c:v>0.31</c:v>
                </c:pt>
                <c:pt idx="250">
                  <c:v>0.57999999999999996</c:v>
                </c:pt>
                <c:pt idx="251">
                  <c:v>1.06</c:v>
                </c:pt>
                <c:pt idx="252">
                  <c:v>1.85</c:v>
                </c:pt>
                <c:pt idx="253">
                  <c:v>2.2799999999999998</c:v>
                </c:pt>
                <c:pt idx="254">
                  <c:v>2.61</c:v>
                </c:pt>
                <c:pt idx="255">
                  <c:v>3.32</c:v>
                </c:pt>
                <c:pt idx="256">
                  <c:v>3.87</c:v>
                </c:pt>
                <c:pt idx="257">
                  <c:v>3.9</c:v>
                </c:pt>
                <c:pt idx="258">
                  <c:v>4.5199999999999996</c:v>
                </c:pt>
                <c:pt idx="259">
                  <c:v>4.6399999999999997</c:v>
                </c:pt>
                <c:pt idx="260">
                  <c:v>4.49</c:v>
                </c:pt>
                <c:pt idx="261">
                  <c:v>4.17</c:v>
                </c:pt>
                <c:pt idx="262">
                  <c:v>5.49</c:v>
                </c:pt>
                <c:pt idx="263">
                  <c:v>5.2</c:v>
                </c:pt>
                <c:pt idx="264">
                  <c:v>5.39</c:v>
                </c:pt>
                <c:pt idx="265">
                  <c:v>5.54</c:v>
                </c:pt>
                <c:pt idx="266">
                  <c:v>5.53</c:v>
                </c:pt>
                <c:pt idx="267">
                  <c:v>5.57</c:v>
                </c:pt>
                <c:pt idx="268">
                  <c:v>5.53</c:v>
                </c:pt>
                <c:pt idx="269">
                  <c:v>5.54</c:v>
                </c:pt>
              </c:numCache>
            </c:numRef>
          </c:xVal>
          <c:yVal>
            <c:numRef>
              <c:f>'Question 4'!$M$27:$M$296</c:f>
              <c:numCache>
                <c:formatCode>General</c:formatCode>
                <c:ptCount val="270"/>
                <c:pt idx="0">
                  <c:v>3.6742625069800536</c:v>
                </c:pt>
                <c:pt idx="1">
                  <c:v>3.5344263936759464</c:v>
                </c:pt>
                <c:pt idx="2">
                  <c:v>2.685421420043868</c:v>
                </c:pt>
                <c:pt idx="3">
                  <c:v>2.2759013739389826</c:v>
                </c:pt>
                <c:pt idx="4">
                  <c:v>1.9962291473307685</c:v>
                </c:pt>
                <c:pt idx="5">
                  <c:v>1.7265452145299907</c:v>
                </c:pt>
                <c:pt idx="6">
                  <c:v>1.6865920393002456</c:v>
                </c:pt>
                <c:pt idx="7">
                  <c:v>1.746521802144863</c:v>
                </c:pt>
                <c:pt idx="8">
                  <c:v>1.7964632711820441</c:v>
                </c:pt>
                <c:pt idx="9">
                  <c:v>1.7265452145299907</c:v>
                </c:pt>
                <c:pt idx="10">
                  <c:v>1.746521802144863</c:v>
                </c:pt>
                <c:pt idx="11">
                  <c:v>1.7265452145299907</c:v>
                </c:pt>
                <c:pt idx="12">
                  <c:v>1.7265452145299907</c:v>
                </c:pt>
                <c:pt idx="13">
                  <c:v>1.6865920393002456</c:v>
                </c:pt>
                <c:pt idx="14">
                  <c:v>1.6766037454928093</c:v>
                </c:pt>
                <c:pt idx="15">
                  <c:v>1.6266622764556284</c:v>
                </c:pt>
                <c:pt idx="16">
                  <c:v>1.2670836993879244</c:v>
                </c:pt>
                <c:pt idx="17">
                  <c:v>1.207153936543307</c:v>
                </c:pt>
                <c:pt idx="18">
                  <c:v>1.1771890551209985</c:v>
                </c:pt>
                <c:pt idx="19">
                  <c:v>1.207153936543307</c:v>
                </c:pt>
                <c:pt idx="20">
                  <c:v>1.1871773489284347</c:v>
                </c:pt>
                <c:pt idx="21">
                  <c:v>1.1672007613135622</c:v>
                </c:pt>
                <c:pt idx="22">
                  <c:v>1.0872944108540725</c:v>
                </c:pt>
                <c:pt idx="23">
                  <c:v>0.97742317897227404</c:v>
                </c:pt>
                <c:pt idx="24">
                  <c:v>0.90750512232022051</c:v>
                </c:pt>
                <c:pt idx="25">
                  <c:v>0.95744659135740162</c:v>
                </c:pt>
                <c:pt idx="26">
                  <c:v>0.91749341612765678</c:v>
                </c:pt>
                <c:pt idx="27">
                  <c:v>0.91749341612765678</c:v>
                </c:pt>
                <c:pt idx="28">
                  <c:v>0.94745829754996536</c:v>
                </c:pt>
                <c:pt idx="29">
                  <c:v>0.89751682851278436</c:v>
                </c:pt>
                <c:pt idx="30">
                  <c:v>0.85756365328303941</c:v>
                </c:pt>
                <c:pt idx="31">
                  <c:v>0.92748170993509305</c:v>
                </c:pt>
                <c:pt idx="32">
                  <c:v>0.96743488516483778</c:v>
                </c:pt>
                <c:pt idx="33">
                  <c:v>0.91749341612765678</c:v>
                </c:pt>
                <c:pt idx="34">
                  <c:v>0.91749341612765678</c:v>
                </c:pt>
                <c:pt idx="35">
                  <c:v>1.0573295294317639</c:v>
                </c:pt>
                <c:pt idx="36">
                  <c:v>1.1971656427358708</c:v>
                </c:pt>
                <c:pt idx="37">
                  <c:v>1.3769549312697229</c:v>
                </c:pt>
                <c:pt idx="38">
                  <c:v>1.5567442198035748</c:v>
                </c:pt>
                <c:pt idx="39">
                  <c:v>1.6366505702630645</c:v>
                </c:pt>
                <c:pt idx="40">
                  <c:v>1.9263110906787149</c:v>
                </c:pt>
                <c:pt idx="41">
                  <c:v>1.9662642659084599</c:v>
                </c:pt>
                <c:pt idx="42">
                  <c:v>2.0561589101753857</c:v>
                </c:pt>
                <c:pt idx="43">
                  <c:v>2.3657960182059088</c:v>
                </c:pt>
                <c:pt idx="44">
                  <c:v>2.6554565386215589</c:v>
                </c:pt>
                <c:pt idx="45">
                  <c:v>2.6454682448141229</c:v>
                </c:pt>
                <c:pt idx="46">
                  <c:v>2.6554565386215589</c:v>
                </c:pt>
                <c:pt idx="47">
                  <c:v>2.8352458271554113</c:v>
                </c:pt>
                <c:pt idx="48">
                  <c:v>3.1049297599561889</c:v>
                </c:pt>
                <c:pt idx="49">
                  <c:v>3.344648811334658</c:v>
                </c:pt>
                <c:pt idx="50">
                  <c:v>3.2347775794528597</c:v>
                </c:pt>
                <c:pt idx="51">
                  <c:v>3.5144498060610738</c:v>
                </c:pt>
                <c:pt idx="52">
                  <c:v>3.9139815583585231</c:v>
                </c:pt>
                <c:pt idx="53">
                  <c:v>3.6942390945949262</c:v>
                </c:pt>
                <c:pt idx="54">
                  <c:v>4.1237357283146832</c:v>
                </c:pt>
                <c:pt idx="55">
                  <c:v>4.3834313673080256</c:v>
                </c:pt>
                <c:pt idx="56">
                  <c:v>4.553232362034441</c:v>
                </c:pt>
                <c:pt idx="57">
                  <c:v>4.6131621248790591</c:v>
                </c:pt>
                <c:pt idx="58">
                  <c:v>4.7030567691459844</c:v>
                </c:pt>
                <c:pt idx="59">
                  <c:v>4.7130450629534213</c:v>
                </c:pt>
                <c:pt idx="60">
                  <c:v>4.9028226452947088</c:v>
                </c:pt>
                <c:pt idx="61">
                  <c:v>5.1625182842880513</c:v>
                </c:pt>
                <c:pt idx="62">
                  <c:v>4.7729748257980376</c:v>
                </c:pt>
                <c:pt idx="63">
                  <c:v>4.972740701946762</c:v>
                </c:pt>
                <c:pt idx="64">
                  <c:v>5.2124597533252324</c:v>
                </c:pt>
                <c:pt idx="65">
                  <c:v>4.8728577638723998</c:v>
                </c:pt>
                <c:pt idx="66">
                  <c:v>4.9427758205244547</c:v>
                </c:pt>
                <c:pt idx="67">
                  <c:v>5.1824948719029234</c:v>
                </c:pt>
                <c:pt idx="68">
                  <c:v>5.2124597533252324</c:v>
                </c:pt>
                <c:pt idx="69">
                  <c:v>4.9927172895616341</c:v>
                </c:pt>
                <c:pt idx="70">
                  <c:v>4.8229162948352187</c:v>
                </c:pt>
                <c:pt idx="71">
                  <c:v>4.523267480612132</c:v>
                </c:pt>
                <c:pt idx="72">
                  <c:v>4.8229162948352187</c:v>
                </c:pt>
                <c:pt idx="73">
                  <c:v>4.2036420787741733</c:v>
                </c:pt>
                <c:pt idx="74">
                  <c:v>3.7841337388618519</c:v>
                </c:pt>
                <c:pt idx="75">
                  <c:v>3.8140986202841609</c:v>
                </c:pt>
                <c:pt idx="76">
                  <c:v>3.6842508007874901</c:v>
                </c:pt>
                <c:pt idx="77">
                  <c:v>2.8652107085777194</c:v>
                </c:pt>
                <c:pt idx="78">
                  <c:v>2.7453511828884851</c:v>
                </c:pt>
                <c:pt idx="79">
                  <c:v>2.2759013739389826</c:v>
                </c:pt>
                <c:pt idx="80">
                  <c:v>1.3569783436548506</c:v>
                </c:pt>
                <c:pt idx="81">
                  <c:v>1.0773061170466363</c:v>
                </c:pt>
                <c:pt idx="82">
                  <c:v>1.7664983897597355</c:v>
                </c:pt>
                <c:pt idx="83">
                  <c:v>1.7265452145299907</c:v>
                </c:pt>
                <c:pt idx="84">
                  <c:v>1.6066856888407561</c:v>
                </c:pt>
                <c:pt idx="85">
                  <c:v>1.6865920393002456</c:v>
                </c:pt>
                <c:pt idx="86">
                  <c:v>0.89751682851278436</c:v>
                </c:pt>
                <c:pt idx="87">
                  <c:v>0.29821920006661107</c:v>
                </c:pt>
                <c:pt idx="88">
                  <c:v>9.8453323917886665E-2</c:v>
                </c:pt>
                <c:pt idx="89">
                  <c:v>3.8523561073269347E-2</c:v>
                </c:pt>
                <c:pt idx="90">
                  <c:v>5.8500148688141795E-2</c:v>
                </c:pt>
                <c:pt idx="91">
                  <c:v>0.22830114341455754</c:v>
                </c:pt>
                <c:pt idx="92">
                  <c:v>0.1084416177253229</c:v>
                </c:pt>
                <c:pt idx="93">
                  <c:v>0.1084416177253229</c:v>
                </c:pt>
                <c:pt idx="94">
                  <c:v>0.1483947929550678</c:v>
                </c:pt>
                <c:pt idx="95">
                  <c:v>0.1084416177253229</c:v>
                </c:pt>
                <c:pt idx="96">
                  <c:v>0.15838308676250398</c:v>
                </c:pt>
                <c:pt idx="97">
                  <c:v>0.12841820534019532</c:v>
                </c:pt>
                <c:pt idx="98">
                  <c:v>6.8488442495578006E-2</c:v>
                </c:pt>
                <c:pt idx="99">
                  <c:v>4.8511854880705571E-2</c:v>
                </c:pt>
                <c:pt idx="100">
                  <c:v>5.8500148688141795E-2</c:v>
                </c:pt>
                <c:pt idx="101">
                  <c:v>3.8523561073269347E-2</c:v>
                </c:pt>
                <c:pt idx="102">
                  <c:v>2.8535267265833129E-2</c:v>
                </c:pt>
                <c:pt idx="103">
                  <c:v>6.8488442495578006E-2</c:v>
                </c:pt>
                <c:pt idx="104">
                  <c:v>0.12841820534019532</c:v>
                </c:pt>
                <c:pt idx="105">
                  <c:v>0.15838308676250398</c:v>
                </c:pt>
                <c:pt idx="106">
                  <c:v>0.15838308676250398</c:v>
                </c:pt>
                <c:pt idx="107">
                  <c:v>8.8465030110450454E-2</c:v>
                </c:pt>
                <c:pt idx="108">
                  <c:v>0.16837138056994022</c:v>
                </c:pt>
                <c:pt idx="109">
                  <c:v>0.15838308676250398</c:v>
                </c:pt>
                <c:pt idx="110">
                  <c:v>0.12841820534019532</c:v>
                </c:pt>
                <c:pt idx="111">
                  <c:v>0.1483947929550678</c:v>
                </c:pt>
                <c:pt idx="112">
                  <c:v>0.13840649914763156</c:v>
                </c:pt>
                <c:pt idx="113">
                  <c:v>9.8453323917886665E-2</c:v>
                </c:pt>
                <c:pt idx="114">
                  <c:v>0.1483947929550678</c:v>
                </c:pt>
                <c:pt idx="115">
                  <c:v>0.11842991153275911</c:v>
                </c:pt>
                <c:pt idx="116">
                  <c:v>6.8488442495578006E-2</c:v>
                </c:pt>
                <c:pt idx="117">
                  <c:v>3.8523561073269347E-2</c:v>
                </c:pt>
                <c:pt idx="118">
                  <c:v>2.8535267265833129E-2</c:v>
                </c:pt>
                <c:pt idx="119">
                  <c:v>2.8535267265833129E-2</c:v>
                </c:pt>
                <c:pt idx="120">
                  <c:v>4.8511854880705571E-2</c:v>
                </c:pt>
                <c:pt idx="121">
                  <c:v>2.8535267265833129E-2</c:v>
                </c:pt>
                <c:pt idx="122">
                  <c:v>1.8546973458396909E-2</c:v>
                </c:pt>
                <c:pt idx="123">
                  <c:v>1.8546973458396909E-2</c:v>
                </c:pt>
                <c:pt idx="124">
                  <c:v>1.8546973458396909E-2</c:v>
                </c:pt>
                <c:pt idx="125">
                  <c:v>8.5586796509606877E-3</c:v>
                </c:pt>
                <c:pt idx="126">
                  <c:v>2.8535267265833129E-2</c:v>
                </c:pt>
                <c:pt idx="127">
                  <c:v>6.8488442495578006E-2</c:v>
                </c:pt>
                <c:pt idx="128">
                  <c:v>6.8488442495578006E-2</c:v>
                </c:pt>
                <c:pt idx="129">
                  <c:v>7.8476736303014244E-2</c:v>
                </c:pt>
                <c:pt idx="130">
                  <c:v>7.8476736303014244E-2</c:v>
                </c:pt>
                <c:pt idx="131">
                  <c:v>5.8500148688141795E-2</c:v>
                </c:pt>
                <c:pt idx="132">
                  <c:v>7.8476736303014244E-2</c:v>
                </c:pt>
                <c:pt idx="133">
                  <c:v>9.8453323917886665E-2</c:v>
                </c:pt>
                <c:pt idx="134">
                  <c:v>8.8465030110450454E-2</c:v>
                </c:pt>
                <c:pt idx="135">
                  <c:v>0.11842991153275911</c:v>
                </c:pt>
                <c:pt idx="136">
                  <c:v>0.12841820534019532</c:v>
                </c:pt>
                <c:pt idx="137">
                  <c:v>4.8511854880705571E-2</c:v>
                </c:pt>
                <c:pt idx="138">
                  <c:v>5.8500148688141795E-2</c:v>
                </c:pt>
                <c:pt idx="139">
                  <c:v>8.8465030110450454E-2</c:v>
                </c:pt>
                <c:pt idx="140">
                  <c:v>8.8465030110450454E-2</c:v>
                </c:pt>
                <c:pt idx="141">
                  <c:v>5.8500148688141795E-2</c:v>
                </c:pt>
                <c:pt idx="142">
                  <c:v>2.8535267265833129E-2</c:v>
                </c:pt>
                <c:pt idx="143">
                  <c:v>3.8523561073269347E-2</c:v>
                </c:pt>
                <c:pt idx="144">
                  <c:v>2.8535267265833129E-2</c:v>
                </c:pt>
                <c:pt idx="145">
                  <c:v>4.8511854880705571E-2</c:v>
                </c:pt>
                <c:pt idx="146">
                  <c:v>2.8535267265833129E-2</c:v>
                </c:pt>
                <c:pt idx="147">
                  <c:v>0.11842991153275911</c:v>
                </c:pt>
                <c:pt idx="148">
                  <c:v>5.8500148688141795E-2</c:v>
                </c:pt>
                <c:pt idx="149">
                  <c:v>2.8535267265833129E-2</c:v>
                </c:pt>
                <c:pt idx="150">
                  <c:v>2.8535267265833129E-2</c:v>
                </c:pt>
                <c:pt idx="151">
                  <c:v>5.8500148688141795E-2</c:v>
                </c:pt>
                <c:pt idx="152">
                  <c:v>5.8500148688141795E-2</c:v>
                </c:pt>
                <c:pt idx="153">
                  <c:v>2.8535267265833129E-2</c:v>
                </c:pt>
                <c:pt idx="154">
                  <c:v>3.8523561073269347E-2</c:v>
                </c:pt>
                <c:pt idx="155">
                  <c:v>2.8535267265833129E-2</c:v>
                </c:pt>
                <c:pt idx="156">
                  <c:v>2.8535267265833129E-2</c:v>
                </c:pt>
                <c:pt idx="157">
                  <c:v>3.8523561073269347E-2</c:v>
                </c:pt>
                <c:pt idx="158">
                  <c:v>1.8546973458396909E-2</c:v>
                </c:pt>
                <c:pt idx="159">
                  <c:v>2.8535267265833129E-2</c:v>
                </c:pt>
                <c:pt idx="160">
                  <c:v>4.8511854880705571E-2</c:v>
                </c:pt>
                <c:pt idx="161">
                  <c:v>3.8523561073269347E-2</c:v>
                </c:pt>
                <c:pt idx="162">
                  <c:v>2.8535267265833129E-2</c:v>
                </c:pt>
                <c:pt idx="163">
                  <c:v>2.8535267265833129E-2</c:v>
                </c:pt>
                <c:pt idx="164">
                  <c:v>2.8535267265833129E-2</c:v>
                </c:pt>
                <c:pt idx="165">
                  <c:v>2.8535267265833129E-2</c:v>
                </c:pt>
                <c:pt idx="166">
                  <c:v>1.8546973458396909E-2</c:v>
                </c:pt>
                <c:pt idx="167">
                  <c:v>1.8546973458396909E-2</c:v>
                </c:pt>
                <c:pt idx="168">
                  <c:v>3.8523561073269347E-2</c:v>
                </c:pt>
                <c:pt idx="169">
                  <c:v>4.8511854880705571E-2</c:v>
                </c:pt>
                <c:pt idx="170">
                  <c:v>1.8546973458396909E-2</c:v>
                </c:pt>
                <c:pt idx="171">
                  <c:v>1.8546973458396909E-2</c:v>
                </c:pt>
                <c:pt idx="172">
                  <c:v>7.8476736303014244E-2</c:v>
                </c:pt>
                <c:pt idx="173">
                  <c:v>0.17835967437737646</c:v>
                </c:pt>
                <c:pt idx="174">
                  <c:v>0.23828943722199378</c:v>
                </c:pt>
                <c:pt idx="175">
                  <c:v>0.26825431864430244</c:v>
                </c:pt>
                <c:pt idx="176">
                  <c:v>0.25826602483686623</c:v>
                </c:pt>
                <c:pt idx="177">
                  <c:v>0.19833626199224888</c:v>
                </c:pt>
                <c:pt idx="178">
                  <c:v>0.23828943722199378</c:v>
                </c:pt>
                <c:pt idx="179">
                  <c:v>0.22830114341455754</c:v>
                </c:pt>
                <c:pt idx="180">
                  <c:v>0.26825431864430244</c:v>
                </c:pt>
                <c:pt idx="181">
                  <c:v>0.26825431864430244</c:v>
                </c:pt>
                <c:pt idx="182">
                  <c:v>0.19833626199224888</c:v>
                </c:pt>
                <c:pt idx="183">
                  <c:v>0.24827773102942996</c:v>
                </c:pt>
                <c:pt idx="184">
                  <c:v>0.30820749387404728</c:v>
                </c:pt>
                <c:pt idx="185">
                  <c:v>0.42806701956328191</c:v>
                </c:pt>
                <c:pt idx="186">
                  <c:v>0.50797337002277176</c:v>
                </c:pt>
                <c:pt idx="187">
                  <c:v>0.48799678240789923</c:v>
                </c:pt>
                <c:pt idx="188">
                  <c:v>0.66778607094175124</c:v>
                </c:pt>
                <c:pt idx="189">
                  <c:v>0.75768071520867719</c:v>
                </c:pt>
                <c:pt idx="190">
                  <c:v>0.73770412759380477</c:v>
                </c:pt>
                <c:pt idx="191">
                  <c:v>0.84757535947560314</c:v>
                </c:pt>
                <c:pt idx="192">
                  <c:v>0.97742317897227404</c:v>
                </c:pt>
                <c:pt idx="193">
                  <c:v>0.98741147277971031</c:v>
                </c:pt>
                <c:pt idx="194">
                  <c:v>0.99739976658714646</c:v>
                </c:pt>
                <c:pt idx="195">
                  <c:v>1.0073880603945828</c:v>
                </c:pt>
                <c:pt idx="196">
                  <c:v>1.0972827046615088</c:v>
                </c:pt>
                <c:pt idx="197">
                  <c:v>1.207153936543307</c:v>
                </c:pt>
                <c:pt idx="198">
                  <c:v>1.3070368746176695</c:v>
                </c:pt>
                <c:pt idx="199">
                  <c:v>1.3869432250771589</c:v>
                </c:pt>
                <c:pt idx="200">
                  <c:v>1.6466388640705008</c:v>
                </c:pt>
                <c:pt idx="201">
                  <c:v>1.6666154516853733</c:v>
                </c:pt>
                <c:pt idx="202">
                  <c:v>1.7165569207225544</c:v>
                </c:pt>
                <c:pt idx="203">
                  <c:v>1.8164398587969166</c:v>
                </c:pt>
                <c:pt idx="204">
                  <c:v>1.8963462092564063</c:v>
                </c:pt>
                <c:pt idx="205">
                  <c:v>1.9462876782935874</c:v>
                </c:pt>
                <c:pt idx="206">
                  <c:v>2.0461706163679496</c:v>
                </c:pt>
                <c:pt idx="207">
                  <c:v>2.1760184358646204</c:v>
                </c:pt>
                <c:pt idx="208">
                  <c:v>2.2459364925166745</c:v>
                </c:pt>
                <c:pt idx="209">
                  <c:v>2.3757843120133448</c:v>
                </c:pt>
                <c:pt idx="210">
                  <c:v>2.4057491934356534</c:v>
                </c:pt>
                <c:pt idx="211">
                  <c:v>2.4357140748579624</c:v>
                </c:pt>
                <c:pt idx="212">
                  <c:v>2.455690662472835</c:v>
                </c:pt>
                <c:pt idx="213">
                  <c:v>2.4357140748579624</c:v>
                </c:pt>
                <c:pt idx="214">
                  <c:v>2.4057491934356534</c:v>
                </c:pt>
                <c:pt idx="215">
                  <c:v>2.225959904901802</c:v>
                </c:pt>
                <c:pt idx="216">
                  <c:v>2.1560418482497479</c:v>
                </c:pt>
                <c:pt idx="217">
                  <c:v>2.0761354977902582</c:v>
                </c:pt>
                <c:pt idx="218">
                  <c:v>1.9962291473307685</c:v>
                </c:pt>
                <c:pt idx="219">
                  <c:v>1.7365335083374267</c:v>
                </c:pt>
                <c:pt idx="220">
                  <c:v>1.5867091012258836</c:v>
                </c:pt>
                <c:pt idx="221">
                  <c:v>1.5567442198035748</c:v>
                </c:pt>
                <c:pt idx="222">
                  <c:v>1.5367676321887025</c:v>
                </c:pt>
                <c:pt idx="223">
                  <c:v>1.5867091012258836</c:v>
                </c:pt>
                <c:pt idx="224">
                  <c:v>0.37812555052610086</c:v>
                </c:pt>
                <c:pt idx="225">
                  <c:v>0.11842991153275911</c:v>
                </c:pt>
                <c:pt idx="226">
                  <c:v>0.1084416177253229</c:v>
                </c:pt>
                <c:pt idx="227">
                  <c:v>0.13840649914763156</c:v>
                </c:pt>
                <c:pt idx="228">
                  <c:v>0.11842991153275911</c:v>
                </c:pt>
                <c:pt idx="229">
                  <c:v>8.8465030110450454E-2</c:v>
                </c:pt>
                <c:pt idx="230">
                  <c:v>9.8453323917886665E-2</c:v>
                </c:pt>
                <c:pt idx="231">
                  <c:v>9.8453323917886665E-2</c:v>
                </c:pt>
                <c:pt idx="232">
                  <c:v>9.8453323917886665E-2</c:v>
                </c:pt>
                <c:pt idx="233">
                  <c:v>8.8465030110450454E-2</c:v>
                </c:pt>
                <c:pt idx="234">
                  <c:v>8.8465030110450454E-2</c:v>
                </c:pt>
                <c:pt idx="235">
                  <c:v>4.8511854880705571E-2</c:v>
                </c:pt>
                <c:pt idx="236">
                  <c:v>2.8535267265833129E-2</c:v>
                </c:pt>
                <c:pt idx="237">
                  <c:v>2.8535267265833129E-2</c:v>
                </c:pt>
                <c:pt idx="238">
                  <c:v>1.8546973458396909E-2</c:v>
                </c:pt>
                <c:pt idx="239">
                  <c:v>3.8523561073269347E-2</c:v>
                </c:pt>
                <c:pt idx="240">
                  <c:v>5.8500148688141795E-2</c:v>
                </c:pt>
                <c:pt idx="241">
                  <c:v>4.8511854880705571E-2</c:v>
                </c:pt>
                <c:pt idx="242">
                  <c:v>5.8500148688141795E-2</c:v>
                </c:pt>
                <c:pt idx="243">
                  <c:v>6.8488442495578006E-2</c:v>
                </c:pt>
                <c:pt idx="244">
                  <c:v>7.8476736303014244E-2</c:v>
                </c:pt>
                <c:pt idx="245">
                  <c:v>4.8511854880705571E-2</c:v>
                </c:pt>
                <c:pt idx="246">
                  <c:v>5.8500148688141795E-2</c:v>
                </c:pt>
                <c:pt idx="247">
                  <c:v>4.8511854880705571E-2</c:v>
                </c:pt>
                <c:pt idx="248">
                  <c:v>0.18834796818481264</c:v>
                </c:pt>
                <c:pt idx="249">
                  <c:v>0.31819578768148354</c:v>
                </c:pt>
                <c:pt idx="250">
                  <c:v>0.58787972048226145</c:v>
                </c:pt>
                <c:pt idx="251">
                  <c:v>1.0673178232392002</c:v>
                </c:pt>
                <c:pt idx="252">
                  <c:v>1.8563930340266614</c:v>
                </c:pt>
                <c:pt idx="253">
                  <c:v>2.2858896677464187</c:v>
                </c:pt>
                <c:pt idx="254">
                  <c:v>2.6155033633918139</c:v>
                </c:pt>
                <c:pt idx="255">
                  <c:v>3.3246722237197859</c:v>
                </c:pt>
                <c:pt idx="256">
                  <c:v>3.8740283831287781</c:v>
                </c:pt>
                <c:pt idx="257">
                  <c:v>3.9039932645510866</c:v>
                </c:pt>
                <c:pt idx="258">
                  <c:v>4.523267480612132</c:v>
                </c:pt>
                <c:pt idx="259">
                  <c:v>4.6431270063013663</c:v>
                </c:pt>
                <c:pt idx="260">
                  <c:v>4.493302599189823</c:v>
                </c:pt>
                <c:pt idx="261">
                  <c:v>4.1736771973518643</c:v>
                </c:pt>
                <c:pt idx="262">
                  <c:v>5.4921319799334452</c:v>
                </c:pt>
                <c:pt idx="263">
                  <c:v>5.2024714595177954</c:v>
                </c:pt>
                <c:pt idx="264">
                  <c:v>5.3922490418590829</c:v>
                </c:pt>
                <c:pt idx="265">
                  <c:v>5.5420734489706263</c:v>
                </c:pt>
                <c:pt idx="266">
                  <c:v>5.5320851551631911</c:v>
                </c:pt>
                <c:pt idx="267">
                  <c:v>5.5720383303929353</c:v>
                </c:pt>
                <c:pt idx="268">
                  <c:v>5.5320851551631911</c:v>
                </c:pt>
                <c:pt idx="269">
                  <c:v>5.5420734489706263</c:v>
                </c:pt>
              </c:numCache>
            </c:numRef>
          </c:yVal>
          <c:smooth val="0"/>
          <c:extLst>
            <c:ext xmlns:c16="http://schemas.microsoft.com/office/drawing/2014/chart" uri="{C3380CC4-5D6E-409C-BE32-E72D297353CC}">
              <c16:uniqueId val="{00000002-0EEA-A042-89EF-01CCFAA33F49}"/>
            </c:ext>
          </c:extLst>
        </c:ser>
        <c:dLbls>
          <c:showLegendKey val="0"/>
          <c:showVal val="0"/>
          <c:showCatName val="0"/>
          <c:showSerName val="0"/>
          <c:showPercent val="0"/>
          <c:showBubbleSize val="0"/>
        </c:dLbls>
        <c:axId val="269421647"/>
        <c:axId val="304970911"/>
      </c:scatterChart>
      <c:valAx>
        <c:axId val="269421647"/>
        <c:scaling>
          <c:orientation val="minMax"/>
        </c:scaling>
        <c:delete val="0"/>
        <c:axPos val="b"/>
        <c:title>
          <c:tx>
            <c:rich>
              <a:bodyPr/>
              <a:lstStyle/>
              <a:p>
                <a:pPr>
                  <a:defRPr/>
                </a:pPr>
                <a:r>
                  <a:rPr lang="en-GB"/>
                  <a:t>X Variable 1</a:t>
                </a:r>
              </a:p>
            </c:rich>
          </c:tx>
          <c:overlay val="0"/>
        </c:title>
        <c:numFmt formatCode="0.00" sourceLinked="1"/>
        <c:majorTickMark val="out"/>
        <c:minorTickMark val="none"/>
        <c:tickLblPos val="nextTo"/>
        <c:crossAx val="304970911"/>
        <c:crosses val="autoZero"/>
        <c:crossBetween val="midCat"/>
      </c:valAx>
      <c:valAx>
        <c:axId val="304970911"/>
        <c:scaling>
          <c:orientation val="minMax"/>
        </c:scaling>
        <c:delete val="0"/>
        <c:axPos val="l"/>
        <c:title>
          <c:tx>
            <c:rich>
              <a:bodyPr/>
              <a:lstStyle/>
              <a:p>
                <a:pPr>
                  <a:defRPr/>
                </a:pPr>
                <a:r>
                  <a:rPr lang="en-GB"/>
                  <a:t>Y</a:t>
                </a:r>
              </a:p>
            </c:rich>
          </c:tx>
          <c:overlay val="0"/>
        </c:title>
        <c:numFmt formatCode="0.00" sourceLinked="1"/>
        <c:majorTickMark val="out"/>
        <c:minorTickMark val="none"/>
        <c:tickLblPos val="nextTo"/>
        <c:crossAx val="269421647"/>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DGS10</c:v>
          </c:tx>
          <c:spPr>
            <a:ln w="28575" cap="rnd">
              <a:solidFill>
                <a:schemeClr val="accent1"/>
              </a:solidFill>
              <a:round/>
            </a:ln>
            <a:effectLst/>
          </c:spPr>
          <c:marker>
            <c:symbol val="none"/>
          </c:marker>
          <c:cat>
            <c:numRef>
              <c:f>'Question 5i'!$A$3:$A$1199</c:f>
              <c:numCache>
                <c:formatCode>m/d/yyyy</c:formatCode>
                <c:ptCount val="1197"/>
                <c:pt idx="0">
                  <c:v>43633</c:v>
                </c:pt>
                <c:pt idx="1">
                  <c:v>43634</c:v>
                </c:pt>
                <c:pt idx="2">
                  <c:v>43635</c:v>
                </c:pt>
                <c:pt idx="3">
                  <c:v>43636</c:v>
                </c:pt>
                <c:pt idx="4">
                  <c:v>43637</c:v>
                </c:pt>
                <c:pt idx="5">
                  <c:v>43640</c:v>
                </c:pt>
                <c:pt idx="6">
                  <c:v>43641</c:v>
                </c:pt>
                <c:pt idx="7">
                  <c:v>43642</c:v>
                </c:pt>
                <c:pt idx="8">
                  <c:v>43643</c:v>
                </c:pt>
                <c:pt idx="9">
                  <c:v>43644</c:v>
                </c:pt>
                <c:pt idx="10">
                  <c:v>43647</c:v>
                </c:pt>
                <c:pt idx="11">
                  <c:v>43648</c:v>
                </c:pt>
                <c:pt idx="12">
                  <c:v>43649</c:v>
                </c:pt>
                <c:pt idx="13">
                  <c:v>43650</c:v>
                </c:pt>
                <c:pt idx="14">
                  <c:v>43651</c:v>
                </c:pt>
                <c:pt idx="15">
                  <c:v>43654</c:v>
                </c:pt>
                <c:pt idx="16">
                  <c:v>43655</c:v>
                </c:pt>
                <c:pt idx="17">
                  <c:v>43656</c:v>
                </c:pt>
                <c:pt idx="18">
                  <c:v>43657</c:v>
                </c:pt>
                <c:pt idx="19">
                  <c:v>43658</c:v>
                </c:pt>
                <c:pt idx="20">
                  <c:v>43661</c:v>
                </c:pt>
                <c:pt idx="21">
                  <c:v>43662</c:v>
                </c:pt>
                <c:pt idx="22">
                  <c:v>43663</c:v>
                </c:pt>
                <c:pt idx="23">
                  <c:v>43664</c:v>
                </c:pt>
                <c:pt idx="24">
                  <c:v>43665</c:v>
                </c:pt>
                <c:pt idx="25">
                  <c:v>43668</c:v>
                </c:pt>
                <c:pt idx="26">
                  <c:v>43669</c:v>
                </c:pt>
                <c:pt idx="27">
                  <c:v>43670</c:v>
                </c:pt>
                <c:pt idx="28">
                  <c:v>43671</c:v>
                </c:pt>
                <c:pt idx="29">
                  <c:v>43672</c:v>
                </c:pt>
                <c:pt idx="30">
                  <c:v>43675</c:v>
                </c:pt>
                <c:pt idx="31">
                  <c:v>43676</c:v>
                </c:pt>
                <c:pt idx="32">
                  <c:v>43677</c:v>
                </c:pt>
                <c:pt idx="33">
                  <c:v>43678</c:v>
                </c:pt>
                <c:pt idx="34">
                  <c:v>43679</c:v>
                </c:pt>
                <c:pt idx="35">
                  <c:v>43682</c:v>
                </c:pt>
                <c:pt idx="36">
                  <c:v>43683</c:v>
                </c:pt>
                <c:pt idx="37">
                  <c:v>43684</c:v>
                </c:pt>
                <c:pt idx="38">
                  <c:v>43685</c:v>
                </c:pt>
                <c:pt idx="39">
                  <c:v>43686</c:v>
                </c:pt>
                <c:pt idx="40">
                  <c:v>43689</c:v>
                </c:pt>
                <c:pt idx="41">
                  <c:v>43690</c:v>
                </c:pt>
                <c:pt idx="42">
                  <c:v>43691</c:v>
                </c:pt>
                <c:pt idx="43">
                  <c:v>43692</c:v>
                </c:pt>
                <c:pt idx="44">
                  <c:v>43693</c:v>
                </c:pt>
                <c:pt idx="45">
                  <c:v>43696</c:v>
                </c:pt>
                <c:pt idx="46">
                  <c:v>43697</c:v>
                </c:pt>
                <c:pt idx="47">
                  <c:v>43698</c:v>
                </c:pt>
                <c:pt idx="48">
                  <c:v>43699</c:v>
                </c:pt>
                <c:pt idx="49">
                  <c:v>43700</c:v>
                </c:pt>
                <c:pt idx="50">
                  <c:v>43703</c:v>
                </c:pt>
                <c:pt idx="51">
                  <c:v>43704</c:v>
                </c:pt>
                <c:pt idx="52">
                  <c:v>43705</c:v>
                </c:pt>
                <c:pt idx="53">
                  <c:v>43706</c:v>
                </c:pt>
                <c:pt idx="54">
                  <c:v>43707</c:v>
                </c:pt>
                <c:pt idx="55">
                  <c:v>43710</c:v>
                </c:pt>
                <c:pt idx="56">
                  <c:v>43711</c:v>
                </c:pt>
                <c:pt idx="57">
                  <c:v>43712</c:v>
                </c:pt>
                <c:pt idx="58">
                  <c:v>43713</c:v>
                </c:pt>
                <c:pt idx="59">
                  <c:v>43714</c:v>
                </c:pt>
                <c:pt idx="60">
                  <c:v>43717</c:v>
                </c:pt>
                <c:pt idx="61">
                  <c:v>43718</c:v>
                </c:pt>
                <c:pt idx="62">
                  <c:v>43719</c:v>
                </c:pt>
                <c:pt idx="63">
                  <c:v>43720</c:v>
                </c:pt>
                <c:pt idx="64">
                  <c:v>43721</c:v>
                </c:pt>
                <c:pt idx="65">
                  <c:v>43724</c:v>
                </c:pt>
                <c:pt idx="66">
                  <c:v>43725</c:v>
                </c:pt>
                <c:pt idx="67">
                  <c:v>43726</c:v>
                </c:pt>
                <c:pt idx="68">
                  <c:v>43727</c:v>
                </c:pt>
                <c:pt idx="69">
                  <c:v>43728</c:v>
                </c:pt>
                <c:pt idx="70">
                  <c:v>43731</c:v>
                </c:pt>
                <c:pt idx="71">
                  <c:v>43732</c:v>
                </c:pt>
                <c:pt idx="72">
                  <c:v>43733</c:v>
                </c:pt>
                <c:pt idx="73">
                  <c:v>43734</c:v>
                </c:pt>
                <c:pt idx="74">
                  <c:v>43735</c:v>
                </c:pt>
                <c:pt idx="75">
                  <c:v>43738</c:v>
                </c:pt>
                <c:pt idx="76">
                  <c:v>43739</c:v>
                </c:pt>
                <c:pt idx="77">
                  <c:v>43740</c:v>
                </c:pt>
                <c:pt idx="78">
                  <c:v>43741</c:v>
                </c:pt>
                <c:pt idx="79">
                  <c:v>43742</c:v>
                </c:pt>
                <c:pt idx="80">
                  <c:v>43745</c:v>
                </c:pt>
                <c:pt idx="81">
                  <c:v>43746</c:v>
                </c:pt>
                <c:pt idx="82">
                  <c:v>43747</c:v>
                </c:pt>
                <c:pt idx="83">
                  <c:v>43748</c:v>
                </c:pt>
                <c:pt idx="84">
                  <c:v>43749</c:v>
                </c:pt>
                <c:pt idx="85">
                  <c:v>43752</c:v>
                </c:pt>
                <c:pt idx="86">
                  <c:v>43753</c:v>
                </c:pt>
                <c:pt idx="87">
                  <c:v>43754</c:v>
                </c:pt>
                <c:pt idx="88">
                  <c:v>43755</c:v>
                </c:pt>
                <c:pt idx="89">
                  <c:v>43756</c:v>
                </c:pt>
                <c:pt idx="90">
                  <c:v>43759</c:v>
                </c:pt>
                <c:pt idx="91">
                  <c:v>43760</c:v>
                </c:pt>
                <c:pt idx="92">
                  <c:v>43761</c:v>
                </c:pt>
                <c:pt idx="93">
                  <c:v>43762</c:v>
                </c:pt>
                <c:pt idx="94">
                  <c:v>43763</c:v>
                </c:pt>
                <c:pt idx="95">
                  <c:v>43766</c:v>
                </c:pt>
                <c:pt idx="96">
                  <c:v>43767</c:v>
                </c:pt>
                <c:pt idx="97">
                  <c:v>43768</c:v>
                </c:pt>
                <c:pt idx="98">
                  <c:v>43769</c:v>
                </c:pt>
                <c:pt idx="99">
                  <c:v>43770</c:v>
                </c:pt>
                <c:pt idx="100">
                  <c:v>43773</c:v>
                </c:pt>
                <c:pt idx="101">
                  <c:v>43774</c:v>
                </c:pt>
                <c:pt idx="102">
                  <c:v>43775</c:v>
                </c:pt>
                <c:pt idx="103">
                  <c:v>43776</c:v>
                </c:pt>
                <c:pt idx="104">
                  <c:v>43777</c:v>
                </c:pt>
                <c:pt idx="105">
                  <c:v>43780</c:v>
                </c:pt>
                <c:pt idx="106">
                  <c:v>43781</c:v>
                </c:pt>
                <c:pt idx="107">
                  <c:v>43782</c:v>
                </c:pt>
                <c:pt idx="108">
                  <c:v>43783</c:v>
                </c:pt>
                <c:pt idx="109">
                  <c:v>43784</c:v>
                </c:pt>
                <c:pt idx="110">
                  <c:v>43787</c:v>
                </c:pt>
                <c:pt idx="111">
                  <c:v>43788</c:v>
                </c:pt>
                <c:pt idx="112">
                  <c:v>43789</c:v>
                </c:pt>
                <c:pt idx="113">
                  <c:v>43790</c:v>
                </c:pt>
                <c:pt idx="114">
                  <c:v>43791</c:v>
                </c:pt>
                <c:pt idx="115">
                  <c:v>43794</c:v>
                </c:pt>
                <c:pt idx="116">
                  <c:v>43795</c:v>
                </c:pt>
                <c:pt idx="117">
                  <c:v>43796</c:v>
                </c:pt>
                <c:pt idx="118">
                  <c:v>43797</c:v>
                </c:pt>
                <c:pt idx="119">
                  <c:v>43798</c:v>
                </c:pt>
                <c:pt idx="120">
                  <c:v>43801</c:v>
                </c:pt>
                <c:pt idx="121">
                  <c:v>43802</c:v>
                </c:pt>
                <c:pt idx="122">
                  <c:v>43803</c:v>
                </c:pt>
                <c:pt idx="123">
                  <c:v>43804</c:v>
                </c:pt>
                <c:pt idx="124">
                  <c:v>43805</c:v>
                </c:pt>
                <c:pt idx="125">
                  <c:v>43808</c:v>
                </c:pt>
                <c:pt idx="126">
                  <c:v>43809</c:v>
                </c:pt>
                <c:pt idx="127">
                  <c:v>43810</c:v>
                </c:pt>
                <c:pt idx="128">
                  <c:v>43811</c:v>
                </c:pt>
                <c:pt idx="129">
                  <c:v>43812</c:v>
                </c:pt>
                <c:pt idx="130">
                  <c:v>43815</c:v>
                </c:pt>
                <c:pt idx="131">
                  <c:v>43816</c:v>
                </c:pt>
                <c:pt idx="132">
                  <c:v>43817</c:v>
                </c:pt>
                <c:pt idx="133">
                  <c:v>43818</c:v>
                </c:pt>
                <c:pt idx="134">
                  <c:v>43819</c:v>
                </c:pt>
                <c:pt idx="135">
                  <c:v>43822</c:v>
                </c:pt>
                <c:pt idx="136">
                  <c:v>43823</c:v>
                </c:pt>
                <c:pt idx="137">
                  <c:v>43824</c:v>
                </c:pt>
                <c:pt idx="138">
                  <c:v>43825</c:v>
                </c:pt>
                <c:pt idx="139">
                  <c:v>43826</c:v>
                </c:pt>
                <c:pt idx="140">
                  <c:v>43829</c:v>
                </c:pt>
                <c:pt idx="141">
                  <c:v>43830</c:v>
                </c:pt>
                <c:pt idx="142">
                  <c:v>43831</c:v>
                </c:pt>
                <c:pt idx="143">
                  <c:v>43832</c:v>
                </c:pt>
                <c:pt idx="144">
                  <c:v>43833</c:v>
                </c:pt>
                <c:pt idx="145">
                  <c:v>43836</c:v>
                </c:pt>
                <c:pt idx="146">
                  <c:v>43837</c:v>
                </c:pt>
                <c:pt idx="147">
                  <c:v>43838</c:v>
                </c:pt>
                <c:pt idx="148">
                  <c:v>43839</c:v>
                </c:pt>
                <c:pt idx="149">
                  <c:v>43840</c:v>
                </c:pt>
                <c:pt idx="150">
                  <c:v>43843</c:v>
                </c:pt>
                <c:pt idx="151">
                  <c:v>43844</c:v>
                </c:pt>
                <c:pt idx="152">
                  <c:v>43845</c:v>
                </c:pt>
                <c:pt idx="153">
                  <c:v>43846</c:v>
                </c:pt>
                <c:pt idx="154">
                  <c:v>43847</c:v>
                </c:pt>
                <c:pt idx="155">
                  <c:v>43850</c:v>
                </c:pt>
                <c:pt idx="156">
                  <c:v>43851</c:v>
                </c:pt>
                <c:pt idx="157">
                  <c:v>43852</c:v>
                </c:pt>
                <c:pt idx="158">
                  <c:v>43853</c:v>
                </c:pt>
                <c:pt idx="159">
                  <c:v>43854</c:v>
                </c:pt>
                <c:pt idx="160">
                  <c:v>43857</c:v>
                </c:pt>
                <c:pt idx="161">
                  <c:v>43858</c:v>
                </c:pt>
                <c:pt idx="162">
                  <c:v>43859</c:v>
                </c:pt>
                <c:pt idx="163">
                  <c:v>43860</c:v>
                </c:pt>
                <c:pt idx="164">
                  <c:v>43861</c:v>
                </c:pt>
                <c:pt idx="165">
                  <c:v>43864</c:v>
                </c:pt>
                <c:pt idx="166">
                  <c:v>43865</c:v>
                </c:pt>
                <c:pt idx="167">
                  <c:v>43866</c:v>
                </c:pt>
                <c:pt idx="168">
                  <c:v>43867</c:v>
                </c:pt>
                <c:pt idx="169">
                  <c:v>43868</c:v>
                </c:pt>
                <c:pt idx="170">
                  <c:v>43871</c:v>
                </c:pt>
                <c:pt idx="171">
                  <c:v>43872</c:v>
                </c:pt>
                <c:pt idx="172">
                  <c:v>43873</c:v>
                </c:pt>
                <c:pt idx="173">
                  <c:v>43874</c:v>
                </c:pt>
                <c:pt idx="174">
                  <c:v>43875</c:v>
                </c:pt>
                <c:pt idx="175">
                  <c:v>43878</c:v>
                </c:pt>
                <c:pt idx="176">
                  <c:v>43879</c:v>
                </c:pt>
                <c:pt idx="177">
                  <c:v>43880</c:v>
                </c:pt>
                <c:pt idx="178">
                  <c:v>43881</c:v>
                </c:pt>
                <c:pt idx="179">
                  <c:v>43882</c:v>
                </c:pt>
                <c:pt idx="180">
                  <c:v>43885</c:v>
                </c:pt>
                <c:pt idx="181">
                  <c:v>43886</c:v>
                </c:pt>
                <c:pt idx="182">
                  <c:v>43887</c:v>
                </c:pt>
                <c:pt idx="183">
                  <c:v>43888</c:v>
                </c:pt>
                <c:pt idx="184">
                  <c:v>43889</c:v>
                </c:pt>
                <c:pt idx="185">
                  <c:v>43892</c:v>
                </c:pt>
                <c:pt idx="186">
                  <c:v>43893</c:v>
                </c:pt>
                <c:pt idx="187">
                  <c:v>43894</c:v>
                </c:pt>
                <c:pt idx="188">
                  <c:v>43895</c:v>
                </c:pt>
                <c:pt idx="189">
                  <c:v>43896</c:v>
                </c:pt>
                <c:pt idx="190">
                  <c:v>43899</c:v>
                </c:pt>
                <c:pt idx="191">
                  <c:v>43900</c:v>
                </c:pt>
                <c:pt idx="192">
                  <c:v>43901</c:v>
                </c:pt>
                <c:pt idx="193">
                  <c:v>43902</c:v>
                </c:pt>
                <c:pt idx="194">
                  <c:v>43903</c:v>
                </c:pt>
                <c:pt idx="195">
                  <c:v>43906</c:v>
                </c:pt>
                <c:pt idx="196">
                  <c:v>43907</c:v>
                </c:pt>
                <c:pt idx="197">
                  <c:v>43908</c:v>
                </c:pt>
                <c:pt idx="198">
                  <c:v>43909</c:v>
                </c:pt>
                <c:pt idx="199">
                  <c:v>43910</c:v>
                </c:pt>
                <c:pt idx="200">
                  <c:v>43913</c:v>
                </c:pt>
                <c:pt idx="201">
                  <c:v>43914</c:v>
                </c:pt>
                <c:pt idx="202">
                  <c:v>43915</c:v>
                </c:pt>
                <c:pt idx="203">
                  <c:v>43916</c:v>
                </c:pt>
                <c:pt idx="204">
                  <c:v>43917</c:v>
                </c:pt>
                <c:pt idx="205">
                  <c:v>43920</c:v>
                </c:pt>
                <c:pt idx="206">
                  <c:v>43921</c:v>
                </c:pt>
                <c:pt idx="207">
                  <c:v>43922</c:v>
                </c:pt>
                <c:pt idx="208">
                  <c:v>43923</c:v>
                </c:pt>
                <c:pt idx="209">
                  <c:v>43924</c:v>
                </c:pt>
                <c:pt idx="210">
                  <c:v>43927</c:v>
                </c:pt>
                <c:pt idx="211">
                  <c:v>43928</c:v>
                </c:pt>
                <c:pt idx="212">
                  <c:v>43929</c:v>
                </c:pt>
                <c:pt idx="213">
                  <c:v>43930</c:v>
                </c:pt>
                <c:pt idx="214">
                  <c:v>43931</c:v>
                </c:pt>
                <c:pt idx="215">
                  <c:v>43934</c:v>
                </c:pt>
                <c:pt idx="216">
                  <c:v>43935</c:v>
                </c:pt>
                <c:pt idx="217">
                  <c:v>43936</c:v>
                </c:pt>
                <c:pt idx="218">
                  <c:v>43937</c:v>
                </c:pt>
                <c:pt idx="219">
                  <c:v>43938</c:v>
                </c:pt>
                <c:pt idx="220">
                  <c:v>43941</c:v>
                </c:pt>
                <c:pt idx="221">
                  <c:v>43942</c:v>
                </c:pt>
                <c:pt idx="222">
                  <c:v>43943</c:v>
                </c:pt>
                <c:pt idx="223">
                  <c:v>43944</c:v>
                </c:pt>
                <c:pt idx="224">
                  <c:v>43945</c:v>
                </c:pt>
                <c:pt idx="225">
                  <c:v>43948</c:v>
                </c:pt>
                <c:pt idx="226">
                  <c:v>43949</c:v>
                </c:pt>
                <c:pt idx="227">
                  <c:v>43950</c:v>
                </c:pt>
                <c:pt idx="228">
                  <c:v>43951</c:v>
                </c:pt>
                <c:pt idx="229">
                  <c:v>43952</c:v>
                </c:pt>
                <c:pt idx="230">
                  <c:v>43955</c:v>
                </c:pt>
                <c:pt idx="231">
                  <c:v>43956</c:v>
                </c:pt>
                <c:pt idx="232">
                  <c:v>43957</c:v>
                </c:pt>
                <c:pt idx="233">
                  <c:v>43958</c:v>
                </c:pt>
                <c:pt idx="234">
                  <c:v>43959</c:v>
                </c:pt>
                <c:pt idx="235">
                  <c:v>43962</c:v>
                </c:pt>
                <c:pt idx="236">
                  <c:v>43963</c:v>
                </c:pt>
                <c:pt idx="237">
                  <c:v>43964</c:v>
                </c:pt>
                <c:pt idx="238">
                  <c:v>43965</c:v>
                </c:pt>
                <c:pt idx="239">
                  <c:v>43966</c:v>
                </c:pt>
                <c:pt idx="240">
                  <c:v>43969</c:v>
                </c:pt>
                <c:pt idx="241">
                  <c:v>43970</c:v>
                </c:pt>
                <c:pt idx="242">
                  <c:v>43971</c:v>
                </c:pt>
                <c:pt idx="243">
                  <c:v>43972</c:v>
                </c:pt>
                <c:pt idx="244">
                  <c:v>43973</c:v>
                </c:pt>
                <c:pt idx="245">
                  <c:v>43976</c:v>
                </c:pt>
                <c:pt idx="246">
                  <c:v>43977</c:v>
                </c:pt>
                <c:pt idx="247">
                  <c:v>43978</c:v>
                </c:pt>
                <c:pt idx="248">
                  <c:v>43979</c:v>
                </c:pt>
                <c:pt idx="249">
                  <c:v>43980</c:v>
                </c:pt>
                <c:pt idx="250">
                  <c:v>43983</c:v>
                </c:pt>
                <c:pt idx="251">
                  <c:v>43984</c:v>
                </c:pt>
                <c:pt idx="252">
                  <c:v>43985</c:v>
                </c:pt>
                <c:pt idx="253">
                  <c:v>43986</c:v>
                </c:pt>
                <c:pt idx="254">
                  <c:v>43987</c:v>
                </c:pt>
                <c:pt idx="255">
                  <c:v>43990</c:v>
                </c:pt>
                <c:pt idx="256">
                  <c:v>43991</c:v>
                </c:pt>
                <c:pt idx="257">
                  <c:v>43992</c:v>
                </c:pt>
                <c:pt idx="258">
                  <c:v>43993</c:v>
                </c:pt>
                <c:pt idx="259">
                  <c:v>43994</c:v>
                </c:pt>
                <c:pt idx="260">
                  <c:v>43997</c:v>
                </c:pt>
                <c:pt idx="261">
                  <c:v>43998</c:v>
                </c:pt>
                <c:pt idx="262">
                  <c:v>43999</c:v>
                </c:pt>
                <c:pt idx="263">
                  <c:v>44000</c:v>
                </c:pt>
                <c:pt idx="264">
                  <c:v>44001</c:v>
                </c:pt>
                <c:pt idx="265">
                  <c:v>44004</c:v>
                </c:pt>
                <c:pt idx="266">
                  <c:v>44005</c:v>
                </c:pt>
                <c:pt idx="267">
                  <c:v>44006</c:v>
                </c:pt>
                <c:pt idx="268">
                  <c:v>44007</c:v>
                </c:pt>
                <c:pt idx="269">
                  <c:v>44008</c:v>
                </c:pt>
                <c:pt idx="270">
                  <c:v>44011</c:v>
                </c:pt>
                <c:pt idx="271">
                  <c:v>44012</c:v>
                </c:pt>
                <c:pt idx="272">
                  <c:v>44013</c:v>
                </c:pt>
                <c:pt idx="273">
                  <c:v>44014</c:v>
                </c:pt>
                <c:pt idx="274">
                  <c:v>44015</c:v>
                </c:pt>
                <c:pt idx="275">
                  <c:v>44018</c:v>
                </c:pt>
                <c:pt idx="276">
                  <c:v>44019</c:v>
                </c:pt>
                <c:pt idx="277">
                  <c:v>44020</c:v>
                </c:pt>
                <c:pt idx="278">
                  <c:v>44021</c:v>
                </c:pt>
                <c:pt idx="279">
                  <c:v>44022</c:v>
                </c:pt>
                <c:pt idx="280">
                  <c:v>44025</c:v>
                </c:pt>
                <c:pt idx="281">
                  <c:v>44026</c:v>
                </c:pt>
                <c:pt idx="282">
                  <c:v>44027</c:v>
                </c:pt>
                <c:pt idx="283">
                  <c:v>44028</c:v>
                </c:pt>
                <c:pt idx="284">
                  <c:v>44029</c:v>
                </c:pt>
                <c:pt idx="285">
                  <c:v>44032</c:v>
                </c:pt>
                <c:pt idx="286">
                  <c:v>44033</c:v>
                </c:pt>
                <c:pt idx="287">
                  <c:v>44034</c:v>
                </c:pt>
                <c:pt idx="288">
                  <c:v>44035</c:v>
                </c:pt>
                <c:pt idx="289">
                  <c:v>44036</c:v>
                </c:pt>
                <c:pt idx="290">
                  <c:v>44039</c:v>
                </c:pt>
                <c:pt idx="291">
                  <c:v>44040</c:v>
                </c:pt>
                <c:pt idx="292">
                  <c:v>44041</c:v>
                </c:pt>
                <c:pt idx="293">
                  <c:v>44042</c:v>
                </c:pt>
                <c:pt idx="294">
                  <c:v>44043</c:v>
                </c:pt>
                <c:pt idx="295">
                  <c:v>44046</c:v>
                </c:pt>
                <c:pt idx="296">
                  <c:v>44047</c:v>
                </c:pt>
                <c:pt idx="297">
                  <c:v>44048</c:v>
                </c:pt>
                <c:pt idx="298">
                  <c:v>44049</c:v>
                </c:pt>
                <c:pt idx="299">
                  <c:v>44050</c:v>
                </c:pt>
                <c:pt idx="300">
                  <c:v>44053</c:v>
                </c:pt>
                <c:pt idx="301">
                  <c:v>44054</c:v>
                </c:pt>
                <c:pt idx="302">
                  <c:v>44055</c:v>
                </c:pt>
                <c:pt idx="303">
                  <c:v>44056</c:v>
                </c:pt>
                <c:pt idx="304">
                  <c:v>44057</c:v>
                </c:pt>
                <c:pt idx="305">
                  <c:v>44060</c:v>
                </c:pt>
                <c:pt idx="306">
                  <c:v>44061</c:v>
                </c:pt>
                <c:pt idx="307">
                  <c:v>44062</c:v>
                </c:pt>
                <c:pt idx="308">
                  <c:v>44063</c:v>
                </c:pt>
                <c:pt idx="309">
                  <c:v>44064</c:v>
                </c:pt>
                <c:pt idx="310">
                  <c:v>44067</c:v>
                </c:pt>
                <c:pt idx="311">
                  <c:v>44068</c:v>
                </c:pt>
                <c:pt idx="312">
                  <c:v>44069</c:v>
                </c:pt>
                <c:pt idx="313">
                  <c:v>44070</c:v>
                </c:pt>
                <c:pt idx="314">
                  <c:v>44071</c:v>
                </c:pt>
                <c:pt idx="315">
                  <c:v>44074</c:v>
                </c:pt>
                <c:pt idx="316">
                  <c:v>44075</c:v>
                </c:pt>
                <c:pt idx="317">
                  <c:v>44076</c:v>
                </c:pt>
                <c:pt idx="318">
                  <c:v>44077</c:v>
                </c:pt>
                <c:pt idx="319">
                  <c:v>44078</c:v>
                </c:pt>
                <c:pt idx="320">
                  <c:v>44081</c:v>
                </c:pt>
                <c:pt idx="321">
                  <c:v>44082</c:v>
                </c:pt>
                <c:pt idx="322">
                  <c:v>44083</c:v>
                </c:pt>
                <c:pt idx="323">
                  <c:v>44084</c:v>
                </c:pt>
                <c:pt idx="324">
                  <c:v>44085</c:v>
                </c:pt>
                <c:pt idx="325">
                  <c:v>44088</c:v>
                </c:pt>
                <c:pt idx="326">
                  <c:v>44089</c:v>
                </c:pt>
                <c:pt idx="327">
                  <c:v>44090</c:v>
                </c:pt>
                <c:pt idx="328">
                  <c:v>44091</c:v>
                </c:pt>
                <c:pt idx="329">
                  <c:v>44092</c:v>
                </c:pt>
                <c:pt idx="330">
                  <c:v>44095</c:v>
                </c:pt>
                <c:pt idx="331">
                  <c:v>44096</c:v>
                </c:pt>
                <c:pt idx="332">
                  <c:v>44097</c:v>
                </c:pt>
                <c:pt idx="333">
                  <c:v>44098</c:v>
                </c:pt>
                <c:pt idx="334">
                  <c:v>44099</c:v>
                </c:pt>
                <c:pt idx="335">
                  <c:v>44102</c:v>
                </c:pt>
                <c:pt idx="336">
                  <c:v>44103</c:v>
                </c:pt>
                <c:pt idx="337">
                  <c:v>44104</c:v>
                </c:pt>
                <c:pt idx="338">
                  <c:v>44105</c:v>
                </c:pt>
                <c:pt idx="339">
                  <c:v>44106</c:v>
                </c:pt>
                <c:pt idx="340">
                  <c:v>44109</c:v>
                </c:pt>
                <c:pt idx="341">
                  <c:v>44110</c:v>
                </c:pt>
                <c:pt idx="342">
                  <c:v>44111</c:v>
                </c:pt>
                <c:pt idx="343">
                  <c:v>44112</c:v>
                </c:pt>
                <c:pt idx="344">
                  <c:v>44113</c:v>
                </c:pt>
                <c:pt idx="345">
                  <c:v>44116</c:v>
                </c:pt>
                <c:pt idx="346">
                  <c:v>44117</c:v>
                </c:pt>
                <c:pt idx="347">
                  <c:v>44118</c:v>
                </c:pt>
                <c:pt idx="348">
                  <c:v>44119</c:v>
                </c:pt>
                <c:pt idx="349">
                  <c:v>44120</c:v>
                </c:pt>
                <c:pt idx="350">
                  <c:v>44123</c:v>
                </c:pt>
                <c:pt idx="351">
                  <c:v>44124</c:v>
                </c:pt>
                <c:pt idx="352">
                  <c:v>44125</c:v>
                </c:pt>
                <c:pt idx="353">
                  <c:v>44126</c:v>
                </c:pt>
                <c:pt idx="354">
                  <c:v>44127</c:v>
                </c:pt>
                <c:pt idx="355">
                  <c:v>44130</c:v>
                </c:pt>
                <c:pt idx="356">
                  <c:v>44131</c:v>
                </c:pt>
                <c:pt idx="357">
                  <c:v>44132</c:v>
                </c:pt>
                <c:pt idx="358">
                  <c:v>44133</c:v>
                </c:pt>
                <c:pt idx="359">
                  <c:v>44134</c:v>
                </c:pt>
                <c:pt idx="360">
                  <c:v>44137</c:v>
                </c:pt>
                <c:pt idx="361">
                  <c:v>44138</c:v>
                </c:pt>
                <c:pt idx="362">
                  <c:v>44139</c:v>
                </c:pt>
                <c:pt idx="363">
                  <c:v>44140</c:v>
                </c:pt>
                <c:pt idx="364">
                  <c:v>44141</c:v>
                </c:pt>
                <c:pt idx="365">
                  <c:v>44144</c:v>
                </c:pt>
                <c:pt idx="366">
                  <c:v>44145</c:v>
                </c:pt>
                <c:pt idx="367">
                  <c:v>44146</c:v>
                </c:pt>
                <c:pt idx="368">
                  <c:v>44147</c:v>
                </c:pt>
                <c:pt idx="369">
                  <c:v>44148</c:v>
                </c:pt>
                <c:pt idx="370">
                  <c:v>44151</c:v>
                </c:pt>
                <c:pt idx="371">
                  <c:v>44152</c:v>
                </c:pt>
                <c:pt idx="372">
                  <c:v>44153</c:v>
                </c:pt>
                <c:pt idx="373">
                  <c:v>44154</c:v>
                </c:pt>
                <c:pt idx="374">
                  <c:v>44155</c:v>
                </c:pt>
                <c:pt idx="375">
                  <c:v>44158</c:v>
                </c:pt>
                <c:pt idx="376">
                  <c:v>44159</c:v>
                </c:pt>
                <c:pt idx="377">
                  <c:v>44160</c:v>
                </c:pt>
                <c:pt idx="378">
                  <c:v>44161</c:v>
                </c:pt>
                <c:pt idx="379">
                  <c:v>44162</c:v>
                </c:pt>
                <c:pt idx="380">
                  <c:v>44165</c:v>
                </c:pt>
                <c:pt idx="381">
                  <c:v>44166</c:v>
                </c:pt>
                <c:pt idx="382">
                  <c:v>44167</c:v>
                </c:pt>
                <c:pt idx="383">
                  <c:v>44168</c:v>
                </c:pt>
                <c:pt idx="384">
                  <c:v>44169</c:v>
                </c:pt>
                <c:pt idx="385">
                  <c:v>44172</c:v>
                </c:pt>
                <c:pt idx="386">
                  <c:v>44173</c:v>
                </c:pt>
                <c:pt idx="387">
                  <c:v>44174</c:v>
                </c:pt>
                <c:pt idx="388">
                  <c:v>44175</c:v>
                </c:pt>
                <c:pt idx="389">
                  <c:v>44176</c:v>
                </c:pt>
                <c:pt idx="390">
                  <c:v>44179</c:v>
                </c:pt>
                <c:pt idx="391">
                  <c:v>44180</c:v>
                </c:pt>
                <c:pt idx="392">
                  <c:v>44181</c:v>
                </c:pt>
                <c:pt idx="393">
                  <c:v>44182</c:v>
                </c:pt>
                <c:pt idx="394">
                  <c:v>44183</c:v>
                </c:pt>
                <c:pt idx="395">
                  <c:v>44186</c:v>
                </c:pt>
                <c:pt idx="396">
                  <c:v>44187</c:v>
                </c:pt>
                <c:pt idx="397">
                  <c:v>44188</c:v>
                </c:pt>
                <c:pt idx="398">
                  <c:v>44189</c:v>
                </c:pt>
                <c:pt idx="399">
                  <c:v>44190</c:v>
                </c:pt>
                <c:pt idx="400">
                  <c:v>44193</c:v>
                </c:pt>
                <c:pt idx="401">
                  <c:v>44194</c:v>
                </c:pt>
                <c:pt idx="402">
                  <c:v>44195</c:v>
                </c:pt>
                <c:pt idx="403">
                  <c:v>44196</c:v>
                </c:pt>
                <c:pt idx="404">
                  <c:v>44197</c:v>
                </c:pt>
                <c:pt idx="405">
                  <c:v>44200</c:v>
                </c:pt>
                <c:pt idx="406">
                  <c:v>44201</c:v>
                </c:pt>
                <c:pt idx="407">
                  <c:v>44202</c:v>
                </c:pt>
                <c:pt idx="408">
                  <c:v>44203</c:v>
                </c:pt>
                <c:pt idx="409">
                  <c:v>44204</c:v>
                </c:pt>
                <c:pt idx="410">
                  <c:v>44207</c:v>
                </c:pt>
                <c:pt idx="411">
                  <c:v>44208</c:v>
                </c:pt>
                <c:pt idx="412">
                  <c:v>44209</c:v>
                </c:pt>
                <c:pt idx="413">
                  <c:v>44210</c:v>
                </c:pt>
                <c:pt idx="414">
                  <c:v>44211</c:v>
                </c:pt>
                <c:pt idx="415">
                  <c:v>44214</c:v>
                </c:pt>
                <c:pt idx="416">
                  <c:v>44215</c:v>
                </c:pt>
                <c:pt idx="417">
                  <c:v>44216</c:v>
                </c:pt>
                <c:pt idx="418">
                  <c:v>44217</c:v>
                </c:pt>
                <c:pt idx="419">
                  <c:v>44218</c:v>
                </c:pt>
                <c:pt idx="420">
                  <c:v>44221</c:v>
                </c:pt>
                <c:pt idx="421">
                  <c:v>44222</c:v>
                </c:pt>
                <c:pt idx="422">
                  <c:v>44223</c:v>
                </c:pt>
                <c:pt idx="423">
                  <c:v>44224</c:v>
                </c:pt>
                <c:pt idx="424">
                  <c:v>44225</c:v>
                </c:pt>
                <c:pt idx="425">
                  <c:v>44228</c:v>
                </c:pt>
                <c:pt idx="426">
                  <c:v>44229</c:v>
                </c:pt>
                <c:pt idx="427">
                  <c:v>44230</c:v>
                </c:pt>
                <c:pt idx="428">
                  <c:v>44231</c:v>
                </c:pt>
                <c:pt idx="429">
                  <c:v>44232</c:v>
                </c:pt>
                <c:pt idx="430">
                  <c:v>44235</c:v>
                </c:pt>
                <c:pt idx="431">
                  <c:v>44236</c:v>
                </c:pt>
                <c:pt idx="432">
                  <c:v>44237</c:v>
                </c:pt>
                <c:pt idx="433">
                  <c:v>44238</c:v>
                </c:pt>
                <c:pt idx="434">
                  <c:v>44239</c:v>
                </c:pt>
                <c:pt idx="435">
                  <c:v>44242</c:v>
                </c:pt>
                <c:pt idx="436">
                  <c:v>44243</c:v>
                </c:pt>
                <c:pt idx="437">
                  <c:v>44244</c:v>
                </c:pt>
                <c:pt idx="438">
                  <c:v>44245</c:v>
                </c:pt>
                <c:pt idx="439">
                  <c:v>44246</c:v>
                </c:pt>
                <c:pt idx="440">
                  <c:v>44249</c:v>
                </c:pt>
                <c:pt idx="441">
                  <c:v>44250</c:v>
                </c:pt>
                <c:pt idx="442">
                  <c:v>44251</c:v>
                </c:pt>
                <c:pt idx="443">
                  <c:v>44252</c:v>
                </c:pt>
                <c:pt idx="444">
                  <c:v>44253</c:v>
                </c:pt>
                <c:pt idx="445">
                  <c:v>44256</c:v>
                </c:pt>
                <c:pt idx="446">
                  <c:v>44257</c:v>
                </c:pt>
                <c:pt idx="447">
                  <c:v>44258</c:v>
                </c:pt>
                <c:pt idx="448">
                  <c:v>44259</c:v>
                </c:pt>
                <c:pt idx="449">
                  <c:v>44260</c:v>
                </c:pt>
                <c:pt idx="450">
                  <c:v>44263</c:v>
                </c:pt>
                <c:pt idx="451">
                  <c:v>44264</c:v>
                </c:pt>
                <c:pt idx="452">
                  <c:v>44265</c:v>
                </c:pt>
                <c:pt idx="453">
                  <c:v>44266</c:v>
                </c:pt>
                <c:pt idx="454">
                  <c:v>44267</c:v>
                </c:pt>
                <c:pt idx="455">
                  <c:v>44270</c:v>
                </c:pt>
                <c:pt idx="456">
                  <c:v>44271</c:v>
                </c:pt>
                <c:pt idx="457">
                  <c:v>44272</c:v>
                </c:pt>
                <c:pt idx="458">
                  <c:v>44273</c:v>
                </c:pt>
                <c:pt idx="459">
                  <c:v>44274</c:v>
                </c:pt>
                <c:pt idx="460">
                  <c:v>44277</c:v>
                </c:pt>
                <c:pt idx="461">
                  <c:v>44278</c:v>
                </c:pt>
                <c:pt idx="462">
                  <c:v>44279</c:v>
                </c:pt>
                <c:pt idx="463">
                  <c:v>44280</c:v>
                </c:pt>
                <c:pt idx="464">
                  <c:v>44281</c:v>
                </c:pt>
                <c:pt idx="465">
                  <c:v>44284</c:v>
                </c:pt>
                <c:pt idx="466">
                  <c:v>44285</c:v>
                </c:pt>
                <c:pt idx="467">
                  <c:v>44286</c:v>
                </c:pt>
                <c:pt idx="468">
                  <c:v>44287</c:v>
                </c:pt>
                <c:pt idx="469">
                  <c:v>44288</c:v>
                </c:pt>
                <c:pt idx="470">
                  <c:v>44291</c:v>
                </c:pt>
                <c:pt idx="471">
                  <c:v>44292</c:v>
                </c:pt>
                <c:pt idx="472">
                  <c:v>44293</c:v>
                </c:pt>
                <c:pt idx="473">
                  <c:v>44294</c:v>
                </c:pt>
                <c:pt idx="474">
                  <c:v>44295</c:v>
                </c:pt>
                <c:pt idx="475">
                  <c:v>44298</c:v>
                </c:pt>
                <c:pt idx="476">
                  <c:v>44299</c:v>
                </c:pt>
                <c:pt idx="477">
                  <c:v>44300</c:v>
                </c:pt>
                <c:pt idx="478">
                  <c:v>44301</c:v>
                </c:pt>
                <c:pt idx="479">
                  <c:v>44302</c:v>
                </c:pt>
                <c:pt idx="480">
                  <c:v>44305</c:v>
                </c:pt>
                <c:pt idx="481">
                  <c:v>44306</c:v>
                </c:pt>
                <c:pt idx="482">
                  <c:v>44307</c:v>
                </c:pt>
                <c:pt idx="483">
                  <c:v>44308</c:v>
                </c:pt>
                <c:pt idx="484">
                  <c:v>44309</c:v>
                </c:pt>
                <c:pt idx="485">
                  <c:v>44312</c:v>
                </c:pt>
                <c:pt idx="486">
                  <c:v>44313</c:v>
                </c:pt>
                <c:pt idx="487">
                  <c:v>44314</c:v>
                </c:pt>
                <c:pt idx="488">
                  <c:v>44315</c:v>
                </c:pt>
                <c:pt idx="489">
                  <c:v>44316</c:v>
                </c:pt>
                <c:pt idx="490">
                  <c:v>44319</c:v>
                </c:pt>
                <c:pt idx="491">
                  <c:v>44320</c:v>
                </c:pt>
                <c:pt idx="492">
                  <c:v>44321</c:v>
                </c:pt>
                <c:pt idx="493">
                  <c:v>44322</c:v>
                </c:pt>
                <c:pt idx="494">
                  <c:v>44323</c:v>
                </c:pt>
                <c:pt idx="495">
                  <c:v>44326</c:v>
                </c:pt>
                <c:pt idx="496">
                  <c:v>44327</c:v>
                </c:pt>
                <c:pt idx="497">
                  <c:v>44328</c:v>
                </c:pt>
                <c:pt idx="498">
                  <c:v>44329</c:v>
                </c:pt>
                <c:pt idx="499">
                  <c:v>44330</c:v>
                </c:pt>
                <c:pt idx="500">
                  <c:v>44333</c:v>
                </c:pt>
                <c:pt idx="501">
                  <c:v>44334</c:v>
                </c:pt>
                <c:pt idx="502">
                  <c:v>44335</c:v>
                </c:pt>
                <c:pt idx="503">
                  <c:v>44336</c:v>
                </c:pt>
                <c:pt idx="504">
                  <c:v>44337</c:v>
                </c:pt>
                <c:pt idx="505">
                  <c:v>44340</c:v>
                </c:pt>
                <c:pt idx="506">
                  <c:v>44341</c:v>
                </c:pt>
                <c:pt idx="507">
                  <c:v>44342</c:v>
                </c:pt>
                <c:pt idx="508">
                  <c:v>44343</c:v>
                </c:pt>
                <c:pt idx="509">
                  <c:v>44344</c:v>
                </c:pt>
                <c:pt idx="510">
                  <c:v>44347</c:v>
                </c:pt>
                <c:pt idx="511">
                  <c:v>44348</c:v>
                </c:pt>
                <c:pt idx="512">
                  <c:v>44349</c:v>
                </c:pt>
                <c:pt idx="513">
                  <c:v>44350</c:v>
                </c:pt>
                <c:pt idx="514">
                  <c:v>44351</c:v>
                </c:pt>
                <c:pt idx="515">
                  <c:v>44354</c:v>
                </c:pt>
                <c:pt idx="516">
                  <c:v>44355</c:v>
                </c:pt>
                <c:pt idx="517">
                  <c:v>44356</c:v>
                </c:pt>
                <c:pt idx="518">
                  <c:v>44357</c:v>
                </c:pt>
                <c:pt idx="519">
                  <c:v>44358</c:v>
                </c:pt>
                <c:pt idx="520">
                  <c:v>44361</c:v>
                </c:pt>
                <c:pt idx="521">
                  <c:v>44362</c:v>
                </c:pt>
                <c:pt idx="522">
                  <c:v>44363</c:v>
                </c:pt>
                <c:pt idx="523">
                  <c:v>44364</c:v>
                </c:pt>
                <c:pt idx="524">
                  <c:v>44365</c:v>
                </c:pt>
                <c:pt idx="525">
                  <c:v>44368</c:v>
                </c:pt>
                <c:pt idx="526">
                  <c:v>44369</c:v>
                </c:pt>
                <c:pt idx="527">
                  <c:v>44370</c:v>
                </c:pt>
                <c:pt idx="528">
                  <c:v>44371</c:v>
                </c:pt>
                <c:pt idx="529">
                  <c:v>44372</c:v>
                </c:pt>
                <c:pt idx="530">
                  <c:v>44375</c:v>
                </c:pt>
                <c:pt idx="531">
                  <c:v>44376</c:v>
                </c:pt>
                <c:pt idx="532">
                  <c:v>44377</c:v>
                </c:pt>
                <c:pt idx="533">
                  <c:v>44378</c:v>
                </c:pt>
                <c:pt idx="534">
                  <c:v>44379</c:v>
                </c:pt>
                <c:pt idx="535">
                  <c:v>44382</c:v>
                </c:pt>
                <c:pt idx="536">
                  <c:v>44383</c:v>
                </c:pt>
                <c:pt idx="537">
                  <c:v>44384</c:v>
                </c:pt>
                <c:pt idx="538">
                  <c:v>44385</c:v>
                </c:pt>
                <c:pt idx="539">
                  <c:v>44386</c:v>
                </c:pt>
                <c:pt idx="540">
                  <c:v>44389</c:v>
                </c:pt>
                <c:pt idx="541">
                  <c:v>44390</c:v>
                </c:pt>
                <c:pt idx="542">
                  <c:v>44391</c:v>
                </c:pt>
                <c:pt idx="543">
                  <c:v>44392</c:v>
                </c:pt>
                <c:pt idx="544">
                  <c:v>44393</c:v>
                </c:pt>
                <c:pt idx="545">
                  <c:v>44396</c:v>
                </c:pt>
                <c:pt idx="546">
                  <c:v>44397</c:v>
                </c:pt>
                <c:pt idx="547">
                  <c:v>44398</c:v>
                </c:pt>
                <c:pt idx="548">
                  <c:v>44399</c:v>
                </c:pt>
                <c:pt idx="549">
                  <c:v>44400</c:v>
                </c:pt>
                <c:pt idx="550">
                  <c:v>44403</c:v>
                </c:pt>
                <c:pt idx="551">
                  <c:v>44404</c:v>
                </c:pt>
                <c:pt idx="552">
                  <c:v>44405</c:v>
                </c:pt>
                <c:pt idx="553">
                  <c:v>44406</c:v>
                </c:pt>
                <c:pt idx="554">
                  <c:v>44407</c:v>
                </c:pt>
                <c:pt idx="555">
                  <c:v>44410</c:v>
                </c:pt>
                <c:pt idx="556">
                  <c:v>44411</c:v>
                </c:pt>
                <c:pt idx="557">
                  <c:v>44412</c:v>
                </c:pt>
                <c:pt idx="558">
                  <c:v>44413</c:v>
                </c:pt>
                <c:pt idx="559">
                  <c:v>44414</c:v>
                </c:pt>
                <c:pt idx="560">
                  <c:v>44417</c:v>
                </c:pt>
                <c:pt idx="561">
                  <c:v>44418</c:v>
                </c:pt>
                <c:pt idx="562">
                  <c:v>44419</c:v>
                </c:pt>
                <c:pt idx="563">
                  <c:v>44420</c:v>
                </c:pt>
                <c:pt idx="564">
                  <c:v>44421</c:v>
                </c:pt>
                <c:pt idx="565">
                  <c:v>44424</c:v>
                </c:pt>
                <c:pt idx="566">
                  <c:v>44425</c:v>
                </c:pt>
                <c:pt idx="567">
                  <c:v>44426</c:v>
                </c:pt>
                <c:pt idx="568">
                  <c:v>44427</c:v>
                </c:pt>
                <c:pt idx="569">
                  <c:v>44428</c:v>
                </c:pt>
                <c:pt idx="570">
                  <c:v>44431</c:v>
                </c:pt>
                <c:pt idx="571">
                  <c:v>44432</c:v>
                </c:pt>
                <c:pt idx="572">
                  <c:v>44433</c:v>
                </c:pt>
                <c:pt idx="573">
                  <c:v>44434</c:v>
                </c:pt>
                <c:pt idx="574">
                  <c:v>44435</c:v>
                </c:pt>
                <c:pt idx="575">
                  <c:v>44438</c:v>
                </c:pt>
                <c:pt idx="576">
                  <c:v>44439</c:v>
                </c:pt>
                <c:pt idx="577">
                  <c:v>44440</c:v>
                </c:pt>
                <c:pt idx="578">
                  <c:v>44441</c:v>
                </c:pt>
                <c:pt idx="579">
                  <c:v>44442</c:v>
                </c:pt>
                <c:pt idx="580">
                  <c:v>44445</c:v>
                </c:pt>
                <c:pt idx="581">
                  <c:v>44446</c:v>
                </c:pt>
                <c:pt idx="582">
                  <c:v>44447</c:v>
                </c:pt>
                <c:pt idx="583">
                  <c:v>44448</c:v>
                </c:pt>
                <c:pt idx="584">
                  <c:v>44449</c:v>
                </c:pt>
                <c:pt idx="585">
                  <c:v>44452</c:v>
                </c:pt>
                <c:pt idx="586">
                  <c:v>44453</c:v>
                </c:pt>
                <c:pt idx="587">
                  <c:v>44454</c:v>
                </c:pt>
                <c:pt idx="588">
                  <c:v>44455</c:v>
                </c:pt>
                <c:pt idx="589">
                  <c:v>44456</c:v>
                </c:pt>
                <c:pt idx="590">
                  <c:v>44459</c:v>
                </c:pt>
                <c:pt idx="591">
                  <c:v>44460</c:v>
                </c:pt>
                <c:pt idx="592">
                  <c:v>44461</c:v>
                </c:pt>
                <c:pt idx="593">
                  <c:v>44462</c:v>
                </c:pt>
                <c:pt idx="594">
                  <c:v>44463</c:v>
                </c:pt>
                <c:pt idx="595">
                  <c:v>44466</c:v>
                </c:pt>
                <c:pt idx="596">
                  <c:v>44467</c:v>
                </c:pt>
                <c:pt idx="597">
                  <c:v>44468</c:v>
                </c:pt>
                <c:pt idx="598">
                  <c:v>44469</c:v>
                </c:pt>
                <c:pt idx="599">
                  <c:v>44470</c:v>
                </c:pt>
                <c:pt idx="600">
                  <c:v>44473</c:v>
                </c:pt>
                <c:pt idx="601">
                  <c:v>44474</c:v>
                </c:pt>
                <c:pt idx="602">
                  <c:v>44475</c:v>
                </c:pt>
                <c:pt idx="603">
                  <c:v>44476</c:v>
                </c:pt>
                <c:pt idx="604">
                  <c:v>44477</c:v>
                </c:pt>
                <c:pt idx="605">
                  <c:v>44480</c:v>
                </c:pt>
                <c:pt idx="606">
                  <c:v>44481</c:v>
                </c:pt>
                <c:pt idx="607">
                  <c:v>44482</c:v>
                </c:pt>
                <c:pt idx="608">
                  <c:v>44483</c:v>
                </c:pt>
                <c:pt idx="609">
                  <c:v>44484</c:v>
                </c:pt>
                <c:pt idx="610">
                  <c:v>44487</c:v>
                </c:pt>
                <c:pt idx="611">
                  <c:v>44488</c:v>
                </c:pt>
                <c:pt idx="612">
                  <c:v>44489</c:v>
                </c:pt>
                <c:pt idx="613">
                  <c:v>44490</c:v>
                </c:pt>
                <c:pt idx="614">
                  <c:v>44491</c:v>
                </c:pt>
                <c:pt idx="615">
                  <c:v>44494</c:v>
                </c:pt>
                <c:pt idx="616">
                  <c:v>44495</c:v>
                </c:pt>
                <c:pt idx="617">
                  <c:v>44496</c:v>
                </c:pt>
                <c:pt idx="618">
                  <c:v>44497</c:v>
                </c:pt>
                <c:pt idx="619">
                  <c:v>44498</c:v>
                </c:pt>
                <c:pt idx="620">
                  <c:v>44501</c:v>
                </c:pt>
                <c:pt idx="621">
                  <c:v>44502</c:v>
                </c:pt>
                <c:pt idx="622">
                  <c:v>44503</c:v>
                </c:pt>
                <c:pt idx="623">
                  <c:v>44504</c:v>
                </c:pt>
                <c:pt idx="624">
                  <c:v>44505</c:v>
                </c:pt>
                <c:pt idx="625">
                  <c:v>44508</c:v>
                </c:pt>
                <c:pt idx="626">
                  <c:v>44509</c:v>
                </c:pt>
                <c:pt idx="627">
                  <c:v>44510</c:v>
                </c:pt>
                <c:pt idx="628">
                  <c:v>44511</c:v>
                </c:pt>
                <c:pt idx="629">
                  <c:v>44512</c:v>
                </c:pt>
                <c:pt idx="630">
                  <c:v>44515</c:v>
                </c:pt>
                <c:pt idx="631">
                  <c:v>44516</c:v>
                </c:pt>
                <c:pt idx="632">
                  <c:v>44517</c:v>
                </c:pt>
                <c:pt idx="633">
                  <c:v>44518</c:v>
                </c:pt>
                <c:pt idx="634">
                  <c:v>44519</c:v>
                </c:pt>
                <c:pt idx="635">
                  <c:v>44522</c:v>
                </c:pt>
                <c:pt idx="636">
                  <c:v>44523</c:v>
                </c:pt>
                <c:pt idx="637">
                  <c:v>44524</c:v>
                </c:pt>
                <c:pt idx="638">
                  <c:v>44525</c:v>
                </c:pt>
                <c:pt idx="639">
                  <c:v>44526</c:v>
                </c:pt>
                <c:pt idx="640">
                  <c:v>44529</c:v>
                </c:pt>
                <c:pt idx="641">
                  <c:v>44530</c:v>
                </c:pt>
                <c:pt idx="642">
                  <c:v>44531</c:v>
                </c:pt>
                <c:pt idx="643">
                  <c:v>44532</c:v>
                </c:pt>
                <c:pt idx="644">
                  <c:v>44533</c:v>
                </c:pt>
                <c:pt idx="645">
                  <c:v>44536</c:v>
                </c:pt>
                <c:pt idx="646">
                  <c:v>44537</c:v>
                </c:pt>
                <c:pt idx="647">
                  <c:v>44538</c:v>
                </c:pt>
                <c:pt idx="648">
                  <c:v>44539</c:v>
                </c:pt>
                <c:pt idx="649">
                  <c:v>44540</c:v>
                </c:pt>
                <c:pt idx="650">
                  <c:v>44543</c:v>
                </c:pt>
                <c:pt idx="651">
                  <c:v>44544</c:v>
                </c:pt>
                <c:pt idx="652">
                  <c:v>44545</c:v>
                </c:pt>
                <c:pt idx="653">
                  <c:v>44546</c:v>
                </c:pt>
                <c:pt idx="654">
                  <c:v>44547</c:v>
                </c:pt>
                <c:pt idx="655">
                  <c:v>44550</c:v>
                </c:pt>
                <c:pt idx="656">
                  <c:v>44551</c:v>
                </c:pt>
                <c:pt idx="657">
                  <c:v>44552</c:v>
                </c:pt>
                <c:pt idx="658">
                  <c:v>44553</c:v>
                </c:pt>
                <c:pt idx="659">
                  <c:v>44554</c:v>
                </c:pt>
                <c:pt idx="660">
                  <c:v>44557</c:v>
                </c:pt>
                <c:pt idx="661">
                  <c:v>44558</c:v>
                </c:pt>
                <c:pt idx="662">
                  <c:v>44559</c:v>
                </c:pt>
                <c:pt idx="663">
                  <c:v>44560</c:v>
                </c:pt>
                <c:pt idx="664">
                  <c:v>44561</c:v>
                </c:pt>
                <c:pt idx="665">
                  <c:v>44564</c:v>
                </c:pt>
                <c:pt idx="666">
                  <c:v>44565</c:v>
                </c:pt>
                <c:pt idx="667">
                  <c:v>44566</c:v>
                </c:pt>
                <c:pt idx="668">
                  <c:v>44567</c:v>
                </c:pt>
                <c:pt idx="669">
                  <c:v>44568</c:v>
                </c:pt>
                <c:pt idx="670">
                  <c:v>44571</c:v>
                </c:pt>
                <c:pt idx="671">
                  <c:v>44572</c:v>
                </c:pt>
                <c:pt idx="672">
                  <c:v>44573</c:v>
                </c:pt>
                <c:pt idx="673">
                  <c:v>44574</c:v>
                </c:pt>
                <c:pt idx="674">
                  <c:v>44575</c:v>
                </c:pt>
                <c:pt idx="675">
                  <c:v>44578</c:v>
                </c:pt>
                <c:pt idx="676">
                  <c:v>44579</c:v>
                </c:pt>
                <c:pt idx="677">
                  <c:v>44580</c:v>
                </c:pt>
                <c:pt idx="678">
                  <c:v>44581</c:v>
                </c:pt>
                <c:pt idx="679">
                  <c:v>44582</c:v>
                </c:pt>
                <c:pt idx="680">
                  <c:v>44585</c:v>
                </c:pt>
                <c:pt idx="681">
                  <c:v>44586</c:v>
                </c:pt>
                <c:pt idx="682">
                  <c:v>44587</c:v>
                </c:pt>
                <c:pt idx="683">
                  <c:v>44588</c:v>
                </c:pt>
                <c:pt idx="684">
                  <c:v>44589</c:v>
                </c:pt>
                <c:pt idx="685">
                  <c:v>44592</c:v>
                </c:pt>
                <c:pt idx="686">
                  <c:v>44593</c:v>
                </c:pt>
                <c:pt idx="687">
                  <c:v>44594</c:v>
                </c:pt>
                <c:pt idx="688">
                  <c:v>44595</c:v>
                </c:pt>
                <c:pt idx="689">
                  <c:v>44596</c:v>
                </c:pt>
                <c:pt idx="690">
                  <c:v>44599</c:v>
                </c:pt>
                <c:pt idx="691">
                  <c:v>44600</c:v>
                </c:pt>
                <c:pt idx="692">
                  <c:v>44601</c:v>
                </c:pt>
                <c:pt idx="693">
                  <c:v>44602</c:v>
                </c:pt>
                <c:pt idx="694">
                  <c:v>44603</c:v>
                </c:pt>
                <c:pt idx="695">
                  <c:v>44606</c:v>
                </c:pt>
                <c:pt idx="696">
                  <c:v>44607</c:v>
                </c:pt>
                <c:pt idx="697">
                  <c:v>44608</c:v>
                </c:pt>
                <c:pt idx="698">
                  <c:v>44609</c:v>
                </c:pt>
                <c:pt idx="699">
                  <c:v>44610</c:v>
                </c:pt>
                <c:pt idx="700">
                  <c:v>44613</c:v>
                </c:pt>
                <c:pt idx="701">
                  <c:v>44614</c:v>
                </c:pt>
                <c:pt idx="702">
                  <c:v>44615</c:v>
                </c:pt>
                <c:pt idx="703">
                  <c:v>44616</c:v>
                </c:pt>
                <c:pt idx="704">
                  <c:v>44617</c:v>
                </c:pt>
                <c:pt idx="705">
                  <c:v>44620</c:v>
                </c:pt>
                <c:pt idx="706">
                  <c:v>44621</c:v>
                </c:pt>
                <c:pt idx="707">
                  <c:v>44622</c:v>
                </c:pt>
                <c:pt idx="708">
                  <c:v>44623</c:v>
                </c:pt>
                <c:pt idx="709">
                  <c:v>44624</c:v>
                </c:pt>
                <c:pt idx="710">
                  <c:v>44627</c:v>
                </c:pt>
                <c:pt idx="711">
                  <c:v>44628</c:v>
                </c:pt>
                <c:pt idx="712">
                  <c:v>44629</c:v>
                </c:pt>
                <c:pt idx="713">
                  <c:v>44630</c:v>
                </c:pt>
                <c:pt idx="714">
                  <c:v>44631</c:v>
                </c:pt>
                <c:pt idx="715">
                  <c:v>44634</c:v>
                </c:pt>
                <c:pt idx="716">
                  <c:v>44635</c:v>
                </c:pt>
                <c:pt idx="717">
                  <c:v>44636</c:v>
                </c:pt>
                <c:pt idx="718">
                  <c:v>44637</c:v>
                </c:pt>
                <c:pt idx="719">
                  <c:v>44638</c:v>
                </c:pt>
                <c:pt idx="720">
                  <c:v>44641</c:v>
                </c:pt>
                <c:pt idx="721">
                  <c:v>44642</c:v>
                </c:pt>
                <c:pt idx="722">
                  <c:v>44643</c:v>
                </c:pt>
                <c:pt idx="723">
                  <c:v>44644</c:v>
                </c:pt>
                <c:pt idx="724">
                  <c:v>44645</c:v>
                </c:pt>
                <c:pt idx="725">
                  <c:v>44648</c:v>
                </c:pt>
                <c:pt idx="726">
                  <c:v>44649</c:v>
                </c:pt>
                <c:pt idx="727">
                  <c:v>44650</c:v>
                </c:pt>
                <c:pt idx="728">
                  <c:v>44651</c:v>
                </c:pt>
                <c:pt idx="729">
                  <c:v>44652</c:v>
                </c:pt>
                <c:pt idx="730">
                  <c:v>44655</c:v>
                </c:pt>
                <c:pt idx="731">
                  <c:v>44656</c:v>
                </c:pt>
                <c:pt idx="732">
                  <c:v>44657</c:v>
                </c:pt>
                <c:pt idx="733">
                  <c:v>44658</c:v>
                </c:pt>
                <c:pt idx="734">
                  <c:v>44659</c:v>
                </c:pt>
                <c:pt idx="735">
                  <c:v>44662</c:v>
                </c:pt>
                <c:pt idx="736">
                  <c:v>44663</c:v>
                </c:pt>
                <c:pt idx="737">
                  <c:v>44664</c:v>
                </c:pt>
                <c:pt idx="738">
                  <c:v>44665</c:v>
                </c:pt>
                <c:pt idx="739">
                  <c:v>44666</c:v>
                </c:pt>
                <c:pt idx="740">
                  <c:v>44669</c:v>
                </c:pt>
                <c:pt idx="741">
                  <c:v>44670</c:v>
                </c:pt>
                <c:pt idx="742">
                  <c:v>44671</c:v>
                </c:pt>
                <c:pt idx="743">
                  <c:v>44672</c:v>
                </c:pt>
                <c:pt idx="744">
                  <c:v>44673</c:v>
                </c:pt>
                <c:pt idx="745">
                  <c:v>44676</c:v>
                </c:pt>
                <c:pt idx="746">
                  <c:v>44677</c:v>
                </c:pt>
                <c:pt idx="747">
                  <c:v>44678</c:v>
                </c:pt>
                <c:pt idx="748">
                  <c:v>44679</c:v>
                </c:pt>
                <c:pt idx="749">
                  <c:v>44680</c:v>
                </c:pt>
                <c:pt idx="750">
                  <c:v>44683</c:v>
                </c:pt>
                <c:pt idx="751">
                  <c:v>44684</c:v>
                </c:pt>
                <c:pt idx="752">
                  <c:v>44685</c:v>
                </c:pt>
                <c:pt idx="753">
                  <c:v>44686</c:v>
                </c:pt>
                <c:pt idx="754">
                  <c:v>44687</c:v>
                </c:pt>
                <c:pt idx="755">
                  <c:v>44690</c:v>
                </c:pt>
                <c:pt idx="756">
                  <c:v>44691</c:v>
                </c:pt>
                <c:pt idx="757">
                  <c:v>44692</c:v>
                </c:pt>
                <c:pt idx="758">
                  <c:v>44693</c:v>
                </c:pt>
                <c:pt idx="759">
                  <c:v>44694</c:v>
                </c:pt>
                <c:pt idx="760">
                  <c:v>44697</c:v>
                </c:pt>
                <c:pt idx="761">
                  <c:v>44698</c:v>
                </c:pt>
                <c:pt idx="762">
                  <c:v>44699</c:v>
                </c:pt>
                <c:pt idx="763">
                  <c:v>44700</c:v>
                </c:pt>
                <c:pt idx="764">
                  <c:v>44701</c:v>
                </c:pt>
                <c:pt idx="765">
                  <c:v>44704</c:v>
                </c:pt>
                <c:pt idx="766">
                  <c:v>44705</c:v>
                </c:pt>
                <c:pt idx="767">
                  <c:v>44706</c:v>
                </c:pt>
                <c:pt idx="768">
                  <c:v>44707</c:v>
                </c:pt>
                <c:pt idx="769">
                  <c:v>44708</c:v>
                </c:pt>
                <c:pt idx="770">
                  <c:v>44711</c:v>
                </c:pt>
                <c:pt idx="771">
                  <c:v>44712</c:v>
                </c:pt>
                <c:pt idx="772">
                  <c:v>44713</c:v>
                </c:pt>
                <c:pt idx="773">
                  <c:v>44714</c:v>
                </c:pt>
                <c:pt idx="774">
                  <c:v>44715</c:v>
                </c:pt>
                <c:pt idx="775">
                  <c:v>44718</c:v>
                </c:pt>
                <c:pt idx="776">
                  <c:v>44719</c:v>
                </c:pt>
                <c:pt idx="777">
                  <c:v>44720</c:v>
                </c:pt>
                <c:pt idx="778">
                  <c:v>44721</c:v>
                </c:pt>
                <c:pt idx="779">
                  <c:v>44722</c:v>
                </c:pt>
                <c:pt idx="780">
                  <c:v>44725</c:v>
                </c:pt>
                <c:pt idx="781">
                  <c:v>44726</c:v>
                </c:pt>
                <c:pt idx="782">
                  <c:v>44727</c:v>
                </c:pt>
                <c:pt idx="783">
                  <c:v>44728</c:v>
                </c:pt>
                <c:pt idx="784">
                  <c:v>44729</c:v>
                </c:pt>
                <c:pt idx="785">
                  <c:v>44732</c:v>
                </c:pt>
                <c:pt idx="786">
                  <c:v>44733</c:v>
                </c:pt>
                <c:pt idx="787">
                  <c:v>44734</c:v>
                </c:pt>
                <c:pt idx="788">
                  <c:v>44735</c:v>
                </c:pt>
                <c:pt idx="789">
                  <c:v>44736</c:v>
                </c:pt>
                <c:pt idx="790">
                  <c:v>44739</c:v>
                </c:pt>
                <c:pt idx="791">
                  <c:v>44740</c:v>
                </c:pt>
                <c:pt idx="792">
                  <c:v>44741</c:v>
                </c:pt>
                <c:pt idx="793">
                  <c:v>44742</c:v>
                </c:pt>
                <c:pt idx="794">
                  <c:v>44743</c:v>
                </c:pt>
                <c:pt idx="795">
                  <c:v>44746</c:v>
                </c:pt>
                <c:pt idx="796">
                  <c:v>44747</c:v>
                </c:pt>
                <c:pt idx="797">
                  <c:v>44748</c:v>
                </c:pt>
                <c:pt idx="798">
                  <c:v>44749</c:v>
                </c:pt>
                <c:pt idx="799">
                  <c:v>44750</c:v>
                </c:pt>
                <c:pt idx="800">
                  <c:v>44753</c:v>
                </c:pt>
                <c:pt idx="801">
                  <c:v>44754</c:v>
                </c:pt>
                <c:pt idx="802">
                  <c:v>44755</c:v>
                </c:pt>
                <c:pt idx="803">
                  <c:v>44756</c:v>
                </c:pt>
                <c:pt idx="804">
                  <c:v>44757</c:v>
                </c:pt>
                <c:pt idx="805">
                  <c:v>44760</c:v>
                </c:pt>
                <c:pt idx="806">
                  <c:v>44761</c:v>
                </c:pt>
                <c:pt idx="807">
                  <c:v>44762</c:v>
                </c:pt>
                <c:pt idx="808">
                  <c:v>44763</c:v>
                </c:pt>
                <c:pt idx="809">
                  <c:v>44764</c:v>
                </c:pt>
                <c:pt idx="810">
                  <c:v>44767</c:v>
                </c:pt>
                <c:pt idx="811">
                  <c:v>44768</c:v>
                </c:pt>
                <c:pt idx="812">
                  <c:v>44769</c:v>
                </c:pt>
                <c:pt idx="813">
                  <c:v>44770</c:v>
                </c:pt>
                <c:pt idx="814">
                  <c:v>44771</c:v>
                </c:pt>
                <c:pt idx="815">
                  <c:v>44774</c:v>
                </c:pt>
                <c:pt idx="816">
                  <c:v>44775</c:v>
                </c:pt>
                <c:pt idx="817">
                  <c:v>44776</c:v>
                </c:pt>
                <c:pt idx="818">
                  <c:v>44777</c:v>
                </c:pt>
                <c:pt idx="819">
                  <c:v>44778</c:v>
                </c:pt>
                <c:pt idx="820">
                  <c:v>44781</c:v>
                </c:pt>
                <c:pt idx="821">
                  <c:v>44782</c:v>
                </c:pt>
                <c:pt idx="822">
                  <c:v>44783</c:v>
                </c:pt>
                <c:pt idx="823">
                  <c:v>44784</c:v>
                </c:pt>
                <c:pt idx="824">
                  <c:v>44785</c:v>
                </c:pt>
                <c:pt idx="825">
                  <c:v>44788</c:v>
                </c:pt>
                <c:pt idx="826">
                  <c:v>44789</c:v>
                </c:pt>
                <c:pt idx="827">
                  <c:v>44790</c:v>
                </c:pt>
                <c:pt idx="828">
                  <c:v>44791</c:v>
                </c:pt>
                <c:pt idx="829">
                  <c:v>44792</c:v>
                </c:pt>
                <c:pt idx="830">
                  <c:v>44795</c:v>
                </c:pt>
                <c:pt idx="831">
                  <c:v>44796</c:v>
                </c:pt>
                <c:pt idx="832">
                  <c:v>44797</c:v>
                </c:pt>
                <c:pt idx="833">
                  <c:v>44798</c:v>
                </c:pt>
                <c:pt idx="834">
                  <c:v>44799</c:v>
                </c:pt>
                <c:pt idx="835">
                  <c:v>44802</c:v>
                </c:pt>
                <c:pt idx="836">
                  <c:v>44803</c:v>
                </c:pt>
                <c:pt idx="837">
                  <c:v>44804</c:v>
                </c:pt>
                <c:pt idx="838">
                  <c:v>44805</c:v>
                </c:pt>
                <c:pt idx="839">
                  <c:v>44806</c:v>
                </c:pt>
                <c:pt idx="840">
                  <c:v>44809</c:v>
                </c:pt>
                <c:pt idx="841">
                  <c:v>44810</c:v>
                </c:pt>
                <c:pt idx="842">
                  <c:v>44811</c:v>
                </c:pt>
                <c:pt idx="843">
                  <c:v>44812</c:v>
                </c:pt>
                <c:pt idx="844">
                  <c:v>44813</c:v>
                </c:pt>
                <c:pt idx="845">
                  <c:v>44816</c:v>
                </c:pt>
                <c:pt idx="846">
                  <c:v>44817</c:v>
                </c:pt>
                <c:pt idx="847">
                  <c:v>44818</c:v>
                </c:pt>
                <c:pt idx="848">
                  <c:v>44819</c:v>
                </c:pt>
                <c:pt idx="849">
                  <c:v>44820</c:v>
                </c:pt>
                <c:pt idx="850">
                  <c:v>44823</c:v>
                </c:pt>
                <c:pt idx="851">
                  <c:v>44824</c:v>
                </c:pt>
                <c:pt idx="852">
                  <c:v>44825</c:v>
                </c:pt>
                <c:pt idx="853">
                  <c:v>44826</c:v>
                </c:pt>
                <c:pt idx="854">
                  <c:v>44827</c:v>
                </c:pt>
                <c:pt idx="855">
                  <c:v>44830</c:v>
                </c:pt>
                <c:pt idx="856">
                  <c:v>44831</c:v>
                </c:pt>
                <c:pt idx="857">
                  <c:v>44832</c:v>
                </c:pt>
                <c:pt idx="858">
                  <c:v>44833</c:v>
                </c:pt>
                <c:pt idx="859">
                  <c:v>44834</c:v>
                </c:pt>
                <c:pt idx="860">
                  <c:v>44837</c:v>
                </c:pt>
                <c:pt idx="861">
                  <c:v>44838</c:v>
                </c:pt>
                <c:pt idx="862">
                  <c:v>44839</c:v>
                </c:pt>
                <c:pt idx="863">
                  <c:v>44840</c:v>
                </c:pt>
                <c:pt idx="864">
                  <c:v>44841</c:v>
                </c:pt>
                <c:pt idx="865">
                  <c:v>44844</c:v>
                </c:pt>
                <c:pt idx="866">
                  <c:v>44845</c:v>
                </c:pt>
                <c:pt idx="867">
                  <c:v>44846</c:v>
                </c:pt>
                <c:pt idx="868">
                  <c:v>44847</c:v>
                </c:pt>
                <c:pt idx="869">
                  <c:v>44848</c:v>
                </c:pt>
                <c:pt idx="870">
                  <c:v>44851</c:v>
                </c:pt>
                <c:pt idx="871">
                  <c:v>44852</c:v>
                </c:pt>
                <c:pt idx="872">
                  <c:v>44853</c:v>
                </c:pt>
                <c:pt idx="873">
                  <c:v>44854</c:v>
                </c:pt>
                <c:pt idx="874">
                  <c:v>44855</c:v>
                </c:pt>
                <c:pt idx="875">
                  <c:v>44858</c:v>
                </c:pt>
                <c:pt idx="876">
                  <c:v>44859</c:v>
                </c:pt>
                <c:pt idx="877">
                  <c:v>44860</c:v>
                </c:pt>
                <c:pt idx="878">
                  <c:v>44861</c:v>
                </c:pt>
                <c:pt idx="879">
                  <c:v>44862</c:v>
                </c:pt>
                <c:pt idx="880">
                  <c:v>44865</c:v>
                </c:pt>
                <c:pt idx="881">
                  <c:v>44866</c:v>
                </c:pt>
                <c:pt idx="882">
                  <c:v>44867</c:v>
                </c:pt>
                <c:pt idx="883">
                  <c:v>44868</c:v>
                </c:pt>
                <c:pt idx="884">
                  <c:v>44869</c:v>
                </c:pt>
                <c:pt idx="885">
                  <c:v>44872</c:v>
                </c:pt>
                <c:pt idx="886">
                  <c:v>44873</c:v>
                </c:pt>
                <c:pt idx="887">
                  <c:v>44874</c:v>
                </c:pt>
                <c:pt idx="888">
                  <c:v>44875</c:v>
                </c:pt>
                <c:pt idx="889">
                  <c:v>44876</c:v>
                </c:pt>
                <c:pt idx="890">
                  <c:v>44879</c:v>
                </c:pt>
                <c:pt idx="891">
                  <c:v>44880</c:v>
                </c:pt>
                <c:pt idx="892">
                  <c:v>44881</c:v>
                </c:pt>
                <c:pt idx="893">
                  <c:v>44882</c:v>
                </c:pt>
                <c:pt idx="894">
                  <c:v>44883</c:v>
                </c:pt>
                <c:pt idx="895">
                  <c:v>44886</c:v>
                </c:pt>
                <c:pt idx="896">
                  <c:v>44887</c:v>
                </c:pt>
                <c:pt idx="897">
                  <c:v>44888</c:v>
                </c:pt>
                <c:pt idx="898">
                  <c:v>44889</c:v>
                </c:pt>
                <c:pt idx="899">
                  <c:v>44890</c:v>
                </c:pt>
                <c:pt idx="900">
                  <c:v>44893</c:v>
                </c:pt>
                <c:pt idx="901">
                  <c:v>44894</c:v>
                </c:pt>
                <c:pt idx="902">
                  <c:v>44895</c:v>
                </c:pt>
                <c:pt idx="903">
                  <c:v>44896</c:v>
                </c:pt>
                <c:pt idx="904">
                  <c:v>44897</c:v>
                </c:pt>
                <c:pt idx="905">
                  <c:v>44900</c:v>
                </c:pt>
                <c:pt idx="906">
                  <c:v>44901</c:v>
                </c:pt>
                <c:pt idx="907">
                  <c:v>44902</c:v>
                </c:pt>
                <c:pt idx="908">
                  <c:v>44903</c:v>
                </c:pt>
                <c:pt idx="909">
                  <c:v>44904</c:v>
                </c:pt>
                <c:pt idx="910">
                  <c:v>44907</c:v>
                </c:pt>
                <c:pt idx="911">
                  <c:v>44908</c:v>
                </c:pt>
                <c:pt idx="912">
                  <c:v>44909</c:v>
                </c:pt>
                <c:pt idx="913">
                  <c:v>44910</c:v>
                </c:pt>
                <c:pt idx="914">
                  <c:v>44911</c:v>
                </c:pt>
                <c:pt idx="915">
                  <c:v>44914</c:v>
                </c:pt>
                <c:pt idx="916">
                  <c:v>44915</c:v>
                </c:pt>
                <c:pt idx="917">
                  <c:v>44916</c:v>
                </c:pt>
                <c:pt idx="918">
                  <c:v>44917</c:v>
                </c:pt>
                <c:pt idx="919">
                  <c:v>44918</c:v>
                </c:pt>
                <c:pt idx="920">
                  <c:v>44921</c:v>
                </c:pt>
                <c:pt idx="921">
                  <c:v>44922</c:v>
                </c:pt>
                <c:pt idx="922">
                  <c:v>44923</c:v>
                </c:pt>
                <c:pt idx="923">
                  <c:v>44924</c:v>
                </c:pt>
                <c:pt idx="924">
                  <c:v>44925</c:v>
                </c:pt>
                <c:pt idx="925">
                  <c:v>44928</c:v>
                </c:pt>
                <c:pt idx="926">
                  <c:v>44929</c:v>
                </c:pt>
                <c:pt idx="927">
                  <c:v>44930</c:v>
                </c:pt>
                <c:pt idx="928">
                  <c:v>44931</c:v>
                </c:pt>
                <c:pt idx="929">
                  <c:v>44932</c:v>
                </c:pt>
                <c:pt idx="930">
                  <c:v>44935</c:v>
                </c:pt>
                <c:pt idx="931">
                  <c:v>44936</c:v>
                </c:pt>
                <c:pt idx="932">
                  <c:v>44937</c:v>
                </c:pt>
                <c:pt idx="933">
                  <c:v>44938</c:v>
                </c:pt>
                <c:pt idx="934">
                  <c:v>44939</c:v>
                </c:pt>
                <c:pt idx="935">
                  <c:v>44942</c:v>
                </c:pt>
                <c:pt idx="936">
                  <c:v>44943</c:v>
                </c:pt>
                <c:pt idx="937">
                  <c:v>44944</c:v>
                </c:pt>
                <c:pt idx="938">
                  <c:v>44945</c:v>
                </c:pt>
                <c:pt idx="939">
                  <c:v>44946</c:v>
                </c:pt>
                <c:pt idx="940">
                  <c:v>44949</c:v>
                </c:pt>
                <c:pt idx="941">
                  <c:v>44950</c:v>
                </c:pt>
                <c:pt idx="942">
                  <c:v>44951</c:v>
                </c:pt>
                <c:pt idx="943">
                  <c:v>44952</c:v>
                </c:pt>
                <c:pt idx="944">
                  <c:v>44953</c:v>
                </c:pt>
                <c:pt idx="945">
                  <c:v>44956</c:v>
                </c:pt>
                <c:pt idx="946">
                  <c:v>44957</c:v>
                </c:pt>
                <c:pt idx="947">
                  <c:v>44958</c:v>
                </c:pt>
                <c:pt idx="948">
                  <c:v>44959</c:v>
                </c:pt>
                <c:pt idx="949">
                  <c:v>44960</c:v>
                </c:pt>
                <c:pt idx="950">
                  <c:v>44963</c:v>
                </c:pt>
                <c:pt idx="951">
                  <c:v>44964</c:v>
                </c:pt>
                <c:pt idx="952">
                  <c:v>44965</c:v>
                </c:pt>
                <c:pt idx="953">
                  <c:v>44966</c:v>
                </c:pt>
                <c:pt idx="954">
                  <c:v>44967</c:v>
                </c:pt>
                <c:pt idx="955">
                  <c:v>44970</c:v>
                </c:pt>
                <c:pt idx="956">
                  <c:v>44971</c:v>
                </c:pt>
                <c:pt idx="957">
                  <c:v>44972</c:v>
                </c:pt>
                <c:pt idx="958">
                  <c:v>44973</c:v>
                </c:pt>
                <c:pt idx="959">
                  <c:v>44974</c:v>
                </c:pt>
                <c:pt idx="960">
                  <c:v>44977</c:v>
                </c:pt>
                <c:pt idx="961">
                  <c:v>44978</c:v>
                </c:pt>
                <c:pt idx="962">
                  <c:v>44979</c:v>
                </c:pt>
                <c:pt idx="963">
                  <c:v>44980</c:v>
                </c:pt>
                <c:pt idx="964">
                  <c:v>44981</c:v>
                </c:pt>
                <c:pt idx="965">
                  <c:v>44984</c:v>
                </c:pt>
                <c:pt idx="966">
                  <c:v>44985</c:v>
                </c:pt>
                <c:pt idx="967">
                  <c:v>44986</c:v>
                </c:pt>
                <c:pt idx="968">
                  <c:v>44987</c:v>
                </c:pt>
                <c:pt idx="969">
                  <c:v>44988</c:v>
                </c:pt>
                <c:pt idx="970">
                  <c:v>44991</c:v>
                </c:pt>
                <c:pt idx="971">
                  <c:v>44992</c:v>
                </c:pt>
                <c:pt idx="972">
                  <c:v>44993</c:v>
                </c:pt>
                <c:pt idx="973">
                  <c:v>44994</c:v>
                </c:pt>
                <c:pt idx="974">
                  <c:v>44995</c:v>
                </c:pt>
                <c:pt idx="975">
                  <c:v>44998</c:v>
                </c:pt>
                <c:pt idx="976">
                  <c:v>44999</c:v>
                </c:pt>
                <c:pt idx="977">
                  <c:v>45000</c:v>
                </c:pt>
                <c:pt idx="978">
                  <c:v>45001</c:v>
                </c:pt>
                <c:pt idx="979">
                  <c:v>45002</c:v>
                </c:pt>
                <c:pt idx="980">
                  <c:v>45005</c:v>
                </c:pt>
                <c:pt idx="981">
                  <c:v>45006</c:v>
                </c:pt>
                <c:pt idx="982">
                  <c:v>45007</c:v>
                </c:pt>
                <c:pt idx="983">
                  <c:v>45008</c:v>
                </c:pt>
                <c:pt idx="984">
                  <c:v>45009</c:v>
                </c:pt>
                <c:pt idx="985">
                  <c:v>45012</c:v>
                </c:pt>
                <c:pt idx="986">
                  <c:v>45013</c:v>
                </c:pt>
                <c:pt idx="987">
                  <c:v>45014</c:v>
                </c:pt>
                <c:pt idx="988">
                  <c:v>45015</c:v>
                </c:pt>
                <c:pt idx="989">
                  <c:v>45016</c:v>
                </c:pt>
                <c:pt idx="990">
                  <c:v>45019</c:v>
                </c:pt>
                <c:pt idx="991">
                  <c:v>45020</c:v>
                </c:pt>
                <c:pt idx="992">
                  <c:v>45021</c:v>
                </c:pt>
                <c:pt idx="993">
                  <c:v>45022</c:v>
                </c:pt>
                <c:pt idx="994">
                  <c:v>45023</c:v>
                </c:pt>
                <c:pt idx="995">
                  <c:v>45026</c:v>
                </c:pt>
                <c:pt idx="996">
                  <c:v>45027</c:v>
                </c:pt>
                <c:pt idx="997">
                  <c:v>45028</c:v>
                </c:pt>
                <c:pt idx="998">
                  <c:v>45029</c:v>
                </c:pt>
                <c:pt idx="999">
                  <c:v>45030</c:v>
                </c:pt>
                <c:pt idx="1000">
                  <c:v>45033</c:v>
                </c:pt>
                <c:pt idx="1001">
                  <c:v>45034</c:v>
                </c:pt>
                <c:pt idx="1002">
                  <c:v>45035</c:v>
                </c:pt>
                <c:pt idx="1003">
                  <c:v>45036</c:v>
                </c:pt>
                <c:pt idx="1004">
                  <c:v>45037</c:v>
                </c:pt>
                <c:pt idx="1005">
                  <c:v>45040</c:v>
                </c:pt>
                <c:pt idx="1006">
                  <c:v>45041</c:v>
                </c:pt>
                <c:pt idx="1007">
                  <c:v>45042</c:v>
                </c:pt>
                <c:pt idx="1008">
                  <c:v>45043</c:v>
                </c:pt>
                <c:pt idx="1009">
                  <c:v>45044</c:v>
                </c:pt>
                <c:pt idx="1010">
                  <c:v>45047</c:v>
                </c:pt>
                <c:pt idx="1011">
                  <c:v>45048</c:v>
                </c:pt>
                <c:pt idx="1012">
                  <c:v>45049</c:v>
                </c:pt>
                <c:pt idx="1013">
                  <c:v>45050</c:v>
                </c:pt>
                <c:pt idx="1014">
                  <c:v>45051</c:v>
                </c:pt>
                <c:pt idx="1015">
                  <c:v>45054</c:v>
                </c:pt>
                <c:pt idx="1016">
                  <c:v>45055</c:v>
                </c:pt>
                <c:pt idx="1017">
                  <c:v>45056</c:v>
                </c:pt>
                <c:pt idx="1018">
                  <c:v>45057</c:v>
                </c:pt>
                <c:pt idx="1019">
                  <c:v>45058</c:v>
                </c:pt>
                <c:pt idx="1020">
                  <c:v>45061</c:v>
                </c:pt>
                <c:pt idx="1021">
                  <c:v>45062</c:v>
                </c:pt>
                <c:pt idx="1022">
                  <c:v>45063</c:v>
                </c:pt>
                <c:pt idx="1023">
                  <c:v>45064</c:v>
                </c:pt>
                <c:pt idx="1024">
                  <c:v>45065</c:v>
                </c:pt>
                <c:pt idx="1025">
                  <c:v>45068</c:v>
                </c:pt>
                <c:pt idx="1026">
                  <c:v>45069</c:v>
                </c:pt>
                <c:pt idx="1027">
                  <c:v>45070</c:v>
                </c:pt>
                <c:pt idx="1028">
                  <c:v>45071</c:v>
                </c:pt>
                <c:pt idx="1029">
                  <c:v>45072</c:v>
                </c:pt>
                <c:pt idx="1030">
                  <c:v>45075</c:v>
                </c:pt>
                <c:pt idx="1031">
                  <c:v>45076</c:v>
                </c:pt>
                <c:pt idx="1032">
                  <c:v>45077</c:v>
                </c:pt>
                <c:pt idx="1033">
                  <c:v>45078</c:v>
                </c:pt>
                <c:pt idx="1034">
                  <c:v>45079</c:v>
                </c:pt>
                <c:pt idx="1035">
                  <c:v>45082</c:v>
                </c:pt>
                <c:pt idx="1036">
                  <c:v>45083</c:v>
                </c:pt>
                <c:pt idx="1037">
                  <c:v>45084</c:v>
                </c:pt>
                <c:pt idx="1038">
                  <c:v>45085</c:v>
                </c:pt>
                <c:pt idx="1039">
                  <c:v>45086</c:v>
                </c:pt>
                <c:pt idx="1040">
                  <c:v>45089</c:v>
                </c:pt>
                <c:pt idx="1041">
                  <c:v>45090</c:v>
                </c:pt>
                <c:pt idx="1042">
                  <c:v>45091</c:v>
                </c:pt>
                <c:pt idx="1043">
                  <c:v>45092</c:v>
                </c:pt>
                <c:pt idx="1044">
                  <c:v>45093</c:v>
                </c:pt>
                <c:pt idx="1045">
                  <c:v>45096</c:v>
                </c:pt>
                <c:pt idx="1046">
                  <c:v>45097</c:v>
                </c:pt>
                <c:pt idx="1047">
                  <c:v>45098</c:v>
                </c:pt>
                <c:pt idx="1048">
                  <c:v>45099</c:v>
                </c:pt>
                <c:pt idx="1049">
                  <c:v>45100</c:v>
                </c:pt>
                <c:pt idx="1050">
                  <c:v>45103</c:v>
                </c:pt>
                <c:pt idx="1051">
                  <c:v>45104</c:v>
                </c:pt>
                <c:pt idx="1052">
                  <c:v>45105</c:v>
                </c:pt>
                <c:pt idx="1053">
                  <c:v>45106</c:v>
                </c:pt>
                <c:pt idx="1054">
                  <c:v>45107</c:v>
                </c:pt>
                <c:pt idx="1055">
                  <c:v>45110</c:v>
                </c:pt>
                <c:pt idx="1056">
                  <c:v>45111</c:v>
                </c:pt>
                <c:pt idx="1057">
                  <c:v>45112</c:v>
                </c:pt>
                <c:pt idx="1058">
                  <c:v>45113</c:v>
                </c:pt>
                <c:pt idx="1059">
                  <c:v>45114</c:v>
                </c:pt>
                <c:pt idx="1060">
                  <c:v>45117</c:v>
                </c:pt>
                <c:pt idx="1061">
                  <c:v>45118</c:v>
                </c:pt>
                <c:pt idx="1062">
                  <c:v>45119</c:v>
                </c:pt>
                <c:pt idx="1063">
                  <c:v>45120</c:v>
                </c:pt>
                <c:pt idx="1064">
                  <c:v>45121</c:v>
                </c:pt>
                <c:pt idx="1065">
                  <c:v>45124</c:v>
                </c:pt>
                <c:pt idx="1066">
                  <c:v>45125</c:v>
                </c:pt>
                <c:pt idx="1067">
                  <c:v>45126</c:v>
                </c:pt>
                <c:pt idx="1068">
                  <c:v>45127</c:v>
                </c:pt>
                <c:pt idx="1069">
                  <c:v>45128</c:v>
                </c:pt>
                <c:pt idx="1070">
                  <c:v>45131</c:v>
                </c:pt>
                <c:pt idx="1071">
                  <c:v>45132</c:v>
                </c:pt>
                <c:pt idx="1072">
                  <c:v>45133</c:v>
                </c:pt>
                <c:pt idx="1073">
                  <c:v>45134</c:v>
                </c:pt>
                <c:pt idx="1074">
                  <c:v>45135</c:v>
                </c:pt>
                <c:pt idx="1075">
                  <c:v>45138</c:v>
                </c:pt>
                <c:pt idx="1076">
                  <c:v>45139</c:v>
                </c:pt>
                <c:pt idx="1077">
                  <c:v>45140</c:v>
                </c:pt>
                <c:pt idx="1078">
                  <c:v>45141</c:v>
                </c:pt>
                <c:pt idx="1079">
                  <c:v>45142</c:v>
                </c:pt>
                <c:pt idx="1080">
                  <c:v>45145</c:v>
                </c:pt>
                <c:pt idx="1081">
                  <c:v>45146</c:v>
                </c:pt>
                <c:pt idx="1082">
                  <c:v>45147</c:v>
                </c:pt>
                <c:pt idx="1083">
                  <c:v>45148</c:v>
                </c:pt>
                <c:pt idx="1084">
                  <c:v>45149</c:v>
                </c:pt>
                <c:pt idx="1085">
                  <c:v>45152</c:v>
                </c:pt>
                <c:pt idx="1086">
                  <c:v>45153</c:v>
                </c:pt>
                <c:pt idx="1087">
                  <c:v>45154</c:v>
                </c:pt>
                <c:pt idx="1088">
                  <c:v>45155</c:v>
                </c:pt>
                <c:pt idx="1089">
                  <c:v>45156</c:v>
                </c:pt>
                <c:pt idx="1090">
                  <c:v>45159</c:v>
                </c:pt>
                <c:pt idx="1091">
                  <c:v>45160</c:v>
                </c:pt>
                <c:pt idx="1092">
                  <c:v>45161</c:v>
                </c:pt>
                <c:pt idx="1093">
                  <c:v>45162</c:v>
                </c:pt>
                <c:pt idx="1094">
                  <c:v>45163</c:v>
                </c:pt>
                <c:pt idx="1095">
                  <c:v>45166</c:v>
                </c:pt>
                <c:pt idx="1096">
                  <c:v>45167</c:v>
                </c:pt>
                <c:pt idx="1097">
                  <c:v>45168</c:v>
                </c:pt>
                <c:pt idx="1098">
                  <c:v>45169</c:v>
                </c:pt>
                <c:pt idx="1099">
                  <c:v>45170</c:v>
                </c:pt>
                <c:pt idx="1100">
                  <c:v>45173</c:v>
                </c:pt>
                <c:pt idx="1101">
                  <c:v>45174</c:v>
                </c:pt>
                <c:pt idx="1102">
                  <c:v>45175</c:v>
                </c:pt>
                <c:pt idx="1103">
                  <c:v>45176</c:v>
                </c:pt>
                <c:pt idx="1104">
                  <c:v>45177</c:v>
                </c:pt>
                <c:pt idx="1105">
                  <c:v>45180</c:v>
                </c:pt>
                <c:pt idx="1106">
                  <c:v>45181</c:v>
                </c:pt>
                <c:pt idx="1107">
                  <c:v>45182</c:v>
                </c:pt>
                <c:pt idx="1108">
                  <c:v>45183</c:v>
                </c:pt>
                <c:pt idx="1109">
                  <c:v>45184</c:v>
                </c:pt>
                <c:pt idx="1110">
                  <c:v>45187</c:v>
                </c:pt>
                <c:pt idx="1111">
                  <c:v>45188</c:v>
                </c:pt>
                <c:pt idx="1112">
                  <c:v>45189</c:v>
                </c:pt>
                <c:pt idx="1113">
                  <c:v>45190</c:v>
                </c:pt>
                <c:pt idx="1114">
                  <c:v>45191</c:v>
                </c:pt>
                <c:pt idx="1115">
                  <c:v>45194</c:v>
                </c:pt>
                <c:pt idx="1116">
                  <c:v>45195</c:v>
                </c:pt>
                <c:pt idx="1117">
                  <c:v>45196</c:v>
                </c:pt>
                <c:pt idx="1118">
                  <c:v>45197</c:v>
                </c:pt>
                <c:pt idx="1119">
                  <c:v>45198</c:v>
                </c:pt>
                <c:pt idx="1120">
                  <c:v>45201</c:v>
                </c:pt>
                <c:pt idx="1121">
                  <c:v>45202</c:v>
                </c:pt>
                <c:pt idx="1122">
                  <c:v>45203</c:v>
                </c:pt>
                <c:pt idx="1123">
                  <c:v>45204</c:v>
                </c:pt>
                <c:pt idx="1124">
                  <c:v>45205</c:v>
                </c:pt>
                <c:pt idx="1125">
                  <c:v>45208</c:v>
                </c:pt>
                <c:pt idx="1126">
                  <c:v>45209</c:v>
                </c:pt>
                <c:pt idx="1127">
                  <c:v>45210</c:v>
                </c:pt>
                <c:pt idx="1128">
                  <c:v>45211</c:v>
                </c:pt>
                <c:pt idx="1129">
                  <c:v>45212</c:v>
                </c:pt>
                <c:pt idx="1130">
                  <c:v>45215</c:v>
                </c:pt>
                <c:pt idx="1131">
                  <c:v>45216</c:v>
                </c:pt>
                <c:pt idx="1132">
                  <c:v>45217</c:v>
                </c:pt>
                <c:pt idx="1133">
                  <c:v>45218</c:v>
                </c:pt>
                <c:pt idx="1134">
                  <c:v>45219</c:v>
                </c:pt>
                <c:pt idx="1135">
                  <c:v>45222</c:v>
                </c:pt>
                <c:pt idx="1136">
                  <c:v>45223</c:v>
                </c:pt>
                <c:pt idx="1137">
                  <c:v>45224</c:v>
                </c:pt>
                <c:pt idx="1138">
                  <c:v>45225</c:v>
                </c:pt>
                <c:pt idx="1139">
                  <c:v>45226</c:v>
                </c:pt>
                <c:pt idx="1140">
                  <c:v>45229</c:v>
                </c:pt>
                <c:pt idx="1141">
                  <c:v>45230</c:v>
                </c:pt>
                <c:pt idx="1142">
                  <c:v>45231</c:v>
                </c:pt>
                <c:pt idx="1143">
                  <c:v>45232</c:v>
                </c:pt>
                <c:pt idx="1144">
                  <c:v>45233</c:v>
                </c:pt>
                <c:pt idx="1145">
                  <c:v>45236</c:v>
                </c:pt>
                <c:pt idx="1146">
                  <c:v>45237</c:v>
                </c:pt>
                <c:pt idx="1147">
                  <c:v>45238</c:v>
                </c:pt>
                <c:pt idx="1148">
                  <c:v>45239</c:v>
                </c:pt>
                <c:pt idx="1149">
                  <c:v>45240</c:v>
                </c:pt>
                <c:pt idx="1150">
                  <c:v>45243</c:v>
                </c:pt>
                <c:pt idx="1151">
                  <c:v>45244</c:v>
                </c:pt>
                <c:pt idx="1152">
                  <c:v>45245</c:v>
                </c:pt>
                <c:pt idx="1153">
                  <c:v>45246</c:v>
                </c:pt>
                <c:pt idx="1154">
                  <c:v>45247</c:v>
                </c:pt>
                <c:pt idx="1155">
                  <c:v>45250</c:v>
                </c:pt>
                <c:pt idx="1156">
                  <c:v>45251</c:v>
                </c:pt>
                <c:pt idx="1157">
                  <c:v>45252</c:v>
                </c:pt>
                <c:pt idx="1158">
                  <c:v>45253</c:v>
                </c:pt>
                <c:pt idx="1159">
                  <c:v>45254</c:v>
                </c:pt>
                <c:pt idx="1160">
                  <c:v>45257</c:v>
                </c:pt>
                <c:pt idx="1161">
                  <c:v>45258</c:v>
                </c:pt>
                <c:pt idx="1162">
                  <c:v>45259</c:v>
                </c:pt>
                <c:pt idx="1163">
                  <c:v>45260</c:v>
                </c:pt>
                <c:pt idx="1164">
                  <c:v>45261</c:v>
                </c:pt>
                <c:pt idx="1165">
                  <c:v>45264</c:v>
                </c:pt>
                <c:pt idx="1166">
                  <c:v>45265</c:v>
                </c:pt>
                <c:pt idx="1167">
                  <c:v>45266</c:v>
                </c:pt>
                <c:pt idx="1168">
                  <c:v>45267</c:v>
                </c:pt>
                <c:pt idx="1169">
                  <c:v>45268</c:v>
                </c:pt>
                <c:pt idx="1170">
                  <c:v>45271</c:v>
                </c:pt>
                <c:pt idx="1171">
                  <c:v>45272</c:v>
                </c:pt>
                <c:pt idx="1172">
                  <c:v>45273</c:v>
                </c:pt>
                <c:pt idx="1173">
                  <c:v>45274</c:v>
                </c:pt>
                <c:pt idx="1174">
                  <c:v>45275</c:v>
                </c:pt>
                <c:pt idx="1175">
                  <c:v>45278</c:v>
                </c:pt>
                <c:pt idx="1176">
                  <c:v>45279</c:v>
                </c:pt>
                <c:pt idx="1177">
                  <c:v>45280</c:v>
                </c:pt>
                <c:pt idx="1178">
                  <c:v>45281</c:v>
                </c:pt>
                <c:pt idx="1179">
                  <c:v>45282</c:v>
                </c:pt>
                <c:pt idx="1180">
                  <c:v>45285</c:v>
                </c:pt>
                <c:pt idx="1181">
                  <c:v>45286</c:v>
                </c:pt>
                <c:pt idx="1182">
                  <c:v>45287</c:v>
                </c:pt>
                <c:pt idx="1183">
                  <c:v>45288</c:v>
                </c:pt>
                <c:pt idx="1184">
                  <c:v>45289</c:v>
                </c:pt>
                <c:pt idx="1185">
                  <c:v>45292</c:v>
                </c:pt>
                <c:pt idx="1186">
                  <c:v>45293</c:v>
                </c:pt>
                <c:pt idx="1187">
                  <c:v>45294</c:v>
                </c:pt>
                <c:pt idx="1188">
                  <c:v>45295</c:v>
                </c:pt>
                <c:pt idx="1189">
                  <c:v>45296</c:v>
                </c:pt>
                <c:pt idx="1190">
                  <c:v>45299</c:v>
                </c:pt>
                <c:pt idx="1191">
                  <c:v>45300</c:v>
                </c:pt>
                <c:pt idx="1192">
                  <c:v>45301</c:v>
                </c:pt>
                <c:pt idx="1193">
                  <c:v>45302</c:v>
                </c:pt>
                <c:pt idx="1194">
                  <c:v>45303</c:v>
                </c:pt>
                <c:pt idx="1195">
                  <c:v>45306</c:v>
                </c:pt>
                <c:pt idx="1196">
                  <c:v>45307</c:v>
                </c:pt>
              </c:numCache>
            </c:numRef>
          </c:cat>
          <c:val>
            <c:numRef>
              <c:f>'Question 5i'!$B$3:$B$1199</c:f>
              <c:numCache>
                <c:formatCode>0.00</c:formatCode>
                <c:ptCount val="1197"/>
                <c:pt idx="0">
                  <c:v>2.09</c:v>
                </c:pt>
                <c:pt idx="1">
                  <c:v>2.06</c:v>
                </c:pt>
                <c:pt idx="2">
                  <c:v>2.0299999999999998</c:v>
                </c:pt>
                <c:pt idx="3">
                  <c:v>2.0099999999999998</c:v>
                </c:pt>
                <c:pt idx="4">
                  <c:v>2.0699999999999998</c:v>
                </c:pt>
                <c:pt idx="5">
                  <c:v>2.02</c:v>
                </c:pt>
                <c:pt idx="6">
                  <c:v>2</c:v>
                </c:pt>
                <c:pt idx="7">
                  <c:v>2.0499999999999998</c:v>
                </c:pt>
                <c:pt idx="8">
                  <c:v>2.0099999999999998</c:v>
                </c:pt>
                <c:pt idx="9">
                  <c:v>2</c:v>
                </c:pt>
                <c:pt idx="10">
                  <c:v>2.0299999999999998</c:v>
                </c:pt>
                <c:pt idx="11">
                  <c:v>1.98</c:v>
                </c:pt>
                <c:pt idx="12">
                  <c:v>1.96</c:v>
                </c:pt>
                <c:pt idx="13">
                  <c:v>2</c:v>
                </c:pt>
                <c:pt idx="14">
                  <c:v>2.04</c:v>
                </c:pt>
                <c:pt idx="15">
                  <c:v>2.0499999999999998</c:v>
                </c:pt>
                <c:pt idx="16">
                  <c:v>2.0699999999999998</c:v>
                </c:pt>
                <c:pt idx="17">
                  <c:v>2.0699999999999998</c:v>
                </c:pt>
                <c:pt idx="18">
                  <c:v>2.13</c:v>
                </c:pt>
                <c:pt idx="19">
                  <c:v>2.12</c:v>
                </c:pt>
                <c:pt idx="20">
                  <c:v>2.09</c:v>
                </c:pt>
                <c:pt idx="21">
                  <c:v>2.13</c:v>
                </c:pt>
                <c:pt idx="22">
                  <c:v>2.06</c:v>
                </c:pt>
                <c:pt idx="23">
                  <c:v>2.04</c:v>
                </c:pt>
                <c:pt idx="24">
                  <c:v>2.0499999999999998</c:v>
                </c:pt>
                <c:pt idx="25">
                  <c:v>2.0499999999999998</c:v>
                </c:pt>
                <c:pt idx="26">
                  <c:v>2.08</c:v>
                </c:pt>
                <c:pt idx="27">
                  <c:v>2.0499999999999998</c:v>
                </c:pt>
                <c:pt idx="28">
                  <c:v>2.08</c:v>
                </c:pt>
                <c:pt idx="29">
                  <c:v>2.08</c:v>
                </c:pt>
                <c:pt idx="30">
                  <c:v>2.06</c:v>
                </c:pt>
                <c:pt idx="31">
                  <c:v>2.06</c:v>
                </c:pt>
                <c:pt idx="32">
                  <c:v>2.02</c:v>
                </c:pt>
                <c:pt idx="33">
                  <c:v>1.9</c:v>
                </c:pt>
                <c:pt idx="34">
                  <c:v>1.86</c:v>
                </c:pt>
                <c:pt idx="35">
                  <c:v>1.75</c:v>
                </c:pt>
                <c:pt idx="36">
                  <c:v>1.73</c:v>
                </c:pt>
                <c:pt idx="37">
                  <c:v>1.71</c:v>
                </c:pt>
                <c:pt idx="38">
                  <c:v>1.72</c:v>
                </c:pt>
                <c:pt idx="39">
                  <c:v>1.74</c:v>
                </c:pt>
                <c:pt idx="40">
                  <c:v>1.65</c:v>
                </c:pt>
                <c:pt idx="41">
                  <c:v>1.68</c:v>
                </c:pt>
                <c:pt idx="42">
                  <c:v>1.59</c:v>
                </c:pt>
                <c:pt idx="43">
                  <c:v>1.52</c:v>
                </c:pt>
                <c:pt idx="44">
                  <c:v>1.55</c:v>
                </c:pt>
                <c:pt idx="45">
                  <c:v>1.6</c:v>
                </c:pt>
                <c:pt idx="46">
                  <c:v>1.55</c:v>
                </c:pt>
                <c:pt idx="47">
                  <c:v>1.59</c:v>
                </c:pt>
                <c:pt idx="48">
                  <c:v>1.62</c:v>
                </c:pt>
                <c:pt idx="49">
                  <c:v>1.52</c:v>
                </c:pt>
                <c:pt idx="50">
                  <c:v>1.54</c:v>
                </c:pt>
                <c:pt idx="51">
                  <c:v>1.49</c:v>
                </c:pt>
                <c:pt idx="52">
                  <c:v>1.47</c:v>
                </c:pt>
                <c:pt idx="53">
                  <c:v>1.5</c:v>
                </c:pt>
                <c:pt idx="54">
                  <c:v>1.5</c:v>
                </c:pt>
                <c:pt idx="55">
                  <c:v>1.4849999999999999</c:v>
                </c:pt>
                <c:pt idx="56">
                  <c:v>1.47</c:v>
                </c:pt>
                <c:pt idx="57">
                  <c:v>1.47</c:v>
                </c:pt>
                <c:pt idx="58">
                  <c:v>1.57</c:v>
                </c:pt>
                <c:pt idx="59">
                  <c:v>1.55</c:v>
                </c:pt>
                <c:pt idx="60">
                  <c:v>1.63</c:v>
                </c:pt>
                <c:pt idx="61">
                  <c:v>1.72</c:v>
                </c:pt>
                <c:pt idx="62">
                  <c:v>1.75</c:v>
                </c:pt>
                <c:pt idx="63">
                  <c:v>1.79</c:v>
                </c:pt>
                <c:pt idx="64">
                  <c:v>1.9</c:v>
                </c:pt>
                <c:pt idx="65">
                  <c:v>1.84</c:v>
                </c:pt>
                <c:pt idx="66">
                  <c:v>1.81</c:v>
                </c:pt>
                <c:pt idx="67">
                  <c:v>1.8</c:v>
                </c:pt>
                <c:pt idx="68">
                  <c:v>1.79</c:v>
                </c:pt>
                <c:pt idx="69">
                  <c:v>1.74</c:v>
                </c:pt>
                <c:pt idx="70">
                  <c:v>1.72</c:v>
                </c:pt>
                <c:pt idx="71">
                  <c:v>1.64</c:v>
                </c:pt>
                <c:pt idx="72">
                  <c:v>1.73</c:v>
                </c:pt>
                <c:pt idx="73">
                  <c:v>1.7</c:v>
                </c:pt>
                <c:pt idx="74">
                  <c:v>1.69</c:v>
                </c:pt>
                <c:pt idx="75">
                  <c:v>1.68</c:v>
                </c:pt>
                <c:pt idx="76">
                  <c:v>1.65</c:v>
                </c:pt>
                <c:pt idx="77">
                  <c:v>1.6</c:v>
                </c:pt>
                <c:pt idx="78">
                  <c:v>1.54</c:v>
                </c:pt>
                <c:pt idx="79">
                  <c:v>1.52</c:v>
                </c:pt>
                <c:pt idx="80">
                  <c:v>1.56</c:v>
                </c:pt>
                <c:pt idx="81">
                  <c:v>1.54</c:v>
                </c:pt>
                <c:pt idx="82">
                  <c:v>1.59</c:v>
                </c:pt>
                <c:pt idx="83">
                  <c:v>1.67</c:v>
                </c:pt>
                <c:pt idx="84">
                  <c:v>1.76</c:v>
                </c:pt>
                <c:pt idx="85">
                  <c:v>1.7650000000000001</c:v>
                </c:pt>
                <c:pt idx="86">
                  <c:v>1.77</c:v>
                </c:pt>
                <c:pt idx="87">
                  <c:v>1.75</c:v>
                </c:pt>
                <c:pt idx="88">
                  <c:v>1.76</c:v>
                </c:pt>
                <c:pt idx="89">
                  <c:v>1.76</c:v>
                </c:pt>
                <c:pt idx="90">
                  <c:v>1.8</c:v>
                </c:pt>
                <c:pt idx="91">
                  <c:v>1.78</c:v>
                </c:pt>
                <c:pt idx="92">
                  <c:v>1.77</c:v>
                </c:pt>
                <c:pt idx="93">
                  <c:v>1.77</c:v>
                </c:pt>
                <c:pt idx="94">
                  <c:v>1.8</c:v>
                </c:pt>
                <c:pt idx="95">
                  <c:v>1.85</c:v>
                </c:pt>
                <c:pt idx="96">
                  <c:v>1.84</c:v>
                </c:pt>
                <c:pt idx="97">
                  <c:v>1.78</c:v>
                </c:pt>
                <c:pt idx="98">
                  <c:v>1.69</c:v>
                </c:pt>
                <c:pt idx="99">
                  <c:v>1.73</c:v>
                </c:pt>
                <c:pt idx="100">
                  <c:v>1.79</c:v>
                </c:pt>
                <c:pt idx="101">
                  <c:v>1.86</c:v>
                </c:pt>
                <c:pt idx="102">
                  <c:v>1.81</c:v>
                </c:pt>
                <c:pt idx="103">
                  <c:v>1.92</c:v>
                </c:pt>
                <c:pt idx="104">
                  <c:v>1.94</c:v>
                </c:pt>
                <c:pt idx="105">
                  <c:v>1.93</c:v>
                </c:pt>
                <c:pt idx="106">
                  <c:v>1.92</c:v>
                </c:pt>
                <c:pt idx="107">
                  <c:v>1.88</c:v>
                </c:pt>
                <c:pt idx="108">
                  <c:v>1.82</c:v>
                </c:pt>
                <c:pt idx="109">
                  <c:v>1.84</c:v>
                </c:pt>
                <c:pt idx="110">
                  <c:v>1.81</c:v>
                </c:pt>
                <c:pt idx="111">
                  <c:v>1.79</c:v>
                </c:pt>
                <c:pt idx="112">
                  <c:v>1.73</c:v>
                </c:pt>
                <c:pt idx="113">
                  <c:v>1.77</c:v>
                </c:pt>
                <c:pt idx="114">
                  <c:v>1.77</c:v>
                </c:pt>
                <c:pt idx="115">
                  <c:v>1.76</c:v>
                </c:pt>
                <c:pt idx="116">
                  <c:v>1.74</c:v>
                </c:pt>
                <c:pt idx="117">
                  <c:v>1.77</c:v>
                </c:pt>
                <c:pt idx="118">
                  <c:v>1.7749999999999999</c:v>
                </c:pt>
                <c:pt idx="119">
                  <c:v>1.78</c:v>
                </c:pt>
                <c:pt idx="120">
                  <c:v>1.83</c:v>
                </c:pt>
                <c:pt idx="121">
                  <c:v>1.72</c:v>
                </c:pt>
                <c:pt idx="122">
                  <c:v>1.77</c:v>
                </c:pt>
                <c:pt idx="123">
                  <c:v>1.8</c:v>
                </c:pt>
                <c:pt idx="124">
                  <c:v>1.84</c:v>
                </c:pt>
                <c:pt idx="125">
                  <c:v>1.83</c:v>
                </c:pt>
                <c:pt idx="126">
                  <c:v>1.85</c:v>
                </c:pt>
                <c:pt idx="127">
                  <c:v>1.79</c:v>
                </c:pt>
                <c:pt idx="128">
                  <c:v>1.9</c:v>
                </c:pt>
                <c:pt idx="129">
                  <c:v>1.82</c:v>
                </c:pt>
                <c:pt idx="130">
                  <c:v>1.89</c:v>
                </c:pt>
                <c:pt idx="131">
                  <c:v>1.89</c:v>
                </c:pt>
                <c:pt idx="132">
                  <c:v>1.92</c:v>
                </c:pt>
                <c:pt idx="133">
                  <c:v>1.92</c:v>
                </c:pt>
                <c:pt idx="134">
                  <c:v>1.92</c:v>
                </c:pt>
                <c:pt idx="135">
                  <c:v>1.93</c:v>
                </c:pt>
                <c:pt idx="136">
                  <c:v>1.9</c:v>
                </c:pt>
                <c:pt idx="137">
                  <c:v>1.9</c:v>
                </c:pt>
                <c:pt idx="138">
                  <c:v>1.9</c:v>
                </c:pt>
                <c:pt idx="139">
                  <c:v>1.88</c:v>
                </c:pt>
                <c:pt idx="140">
                  <c:v>1.9</c:v>
                </c:pt>
                <c:pt idx="141">
                  <c:v>1.92</c:v>
                </c:pt>
                <c:pt idx="142">
                  <c:v>1.9</c:v>
                </c:pt>
                <c:pt idx="143">
                  <c:v>1.88</c:v>
                </c:pt>
                <c:pt idx="144">
                  <c:v>1.8</c:v>
                </c:pt>
                <c:pt idx="145">
                  <c:v>1.81</c:v>
                </c:pt>
                <c:pt idx="146">
                  <c:v>1.83</c:v>
                </c:pt>
                <c:pt idx="147">
                  <c:v>1.87</c:v>
                </c:pt>
                <c:pt idx="148">
                  <c:v>1.85</c:v>
                </c:pt>
                <c:pt idx="149">
                  <c:v>1.83</c:v>
                </c:pt>
                <c:pt idx="150">
                  <c:v>1.85</c:v>
                </c:pt>
                <c:pt idx="151">
                  <c:v>1.82</c:v>
                </c:pt>
                <c:pt idx="152">
                  <c:v>1.79</c:v>
                </c:pt>
                <c:pt idx="153">
                  <c:v>1.81</c:v>
                </c:pt>
                <c:pt idx="154">
                  <c:v>1.84</c:v>
                </c:pt>
                <c:pt idx="155">
                  <c:v>1.81</c:v>
                </c:pt>
                <c:pt idx="156">
                  <c:v>1.78</c:v>
                </c:pt>
                <c:pt idx="157">
                  <c:v>1.77</c:v>
                </c:pt>
                <c:pt idx="158">
                  <c:v>1.74</c:v>
                </c:pt>
                <c:pt idx="159">
                  <c:v>1.7</c:v>
                </c:pt>
                <c:pt idx="160">
                  <c:v>1.61</c:v>
                </c:pt>
                <c:pt idx="161">
                  <c:v>1.65</c:v>
                </c:pt>
                <c:pt idx="162">
                  <c:v>1.6</c:v>
                </c:pt>
                <c:pt idx="163">
                  <c:v>1.57</c:v>
                </c:pt>
                <c:pt idx="164">
                  <c:v>1.51</c:v>
                </c:pt>
                <c:pt idx="165">
                  <c:v>1.54</c:v>
                </c:pt>
                <c:pt idx="166">
                  <c:v>1.61</c:v>
                </c:pt>
                <c:pt idx="167">
                  <c:v>1.66</c:v>
                </c:pt>
                <c:pt idx="168">
                  <c:v>1.65</c:v>
                </c:pt>
                <c:pt idx="169">
                  <c:v>1.59</c:v>
                </c:pt>
                <c:pt idx="170">
                  <c:v>1.56</c:v>
                </c:pt>
                <c:pt idx="171">
                  <c:v>1.59</c:v>
                </c:pt>
                <c:pt idx="172">
                  <c:v>1.62</c:v>
                </c:pt>
                <c:pt idx="173">
                  <c:v>1.61</c:v>
                </c:pt>
                <c:pt idx="174">
                  <c:v>1.59</c:v>
                </c:pt>
                <c:pt idx="175">
                  <c:v>1.57</c:v>
                </c:pt>
                <c:pt idx="176">
                  <c:v>1.55</c:v>
                </c:pt>
                <c:pt idx="177">
                  <c:v>1.56</c:v>
                </c:pt>
                <c:pt idx="178">
                  <c:v>1.52</c:v>
                </c:pt>
                <c:pt idx="179">
                  <c:v>1.46</c:v>
                </c:pt>
                <c:pt idx="180">
                  <c:v>1.38</c:v>
                </c:pt>
                <c:pt idx="181">
                  <c:v>1.33</c:v>
                </c:pt>
                <c:pt idx="182">
                  <c:v>1.33</c:v>
                </c:pt>
                <c:pt idx="183">
                  <c:v>1.3</c:v>
                </c:pt>
                <c:pt idx="184">
                  <c:v>1.1299999999999999</c:v>
                </c:pt>
                <c:pt idx="185">
                  <c:v>1.1000000000000001</c:v>
                </c:pt>
                <c:pt idx="186">
                  <c:v>1.02</c:v>
                </c:pt>
                <c:pt idx="187">
                  <c:v>1.02</c:v>
                </c:pt>
                <c:pt idx="188">
                  <c:v>0.92</c:v>
                </c:pt>
                <c:pt idx="189">
                  <c:v>0.74</c:v>
                </c:pt>
                <c:pt idx="190">
                  <c:v>0.54</c:v>
                </c:pt>
                <c:pt idx="191">
                  <c:v>0.76</c:v>
                </c:pt>
                <c:pt idx="192">
                  <c:v>0.82</c:v>
                </c:pt>
                <c:pt idx="193">
                  <c:v>0.88</c:v>
                </c:pt>
                <c:pt idx="194">
                  <c:v>0.94</c:v>
                </c:pt>
                <c:pt idx="195">
                  <c:v>0.73</c:v>
                </c:pt>
                <c:pt idx="196">
                  <c:v>1.02</c:v>
                </c:pt>
                <c:pt idx="197">
                  <c:v>1.18</c:v>
                </c:pt>
                <c:pt idx="198">
                  <c:v>1.1200000000000001</c:v>
                </c:pt>
                <c:pt idx="199">
                  <c:v>0.92</c:v>
                </c:pt>
                <c:pt idx="200">
                  <c:v>0.76</c:v>
                </c:pt>
                <c:pt idx="201">
                  <c:v>0.84</c:v>
                </c:pt>
                <c:pt idx="202">
                  <c:v>0.88</c:v>
                </c:pt>
                <c:pt idx="203">
                  <c:v>0.83</c:v>
                </c:pt>
                <c:pt idx="204">
                  <c:v>0.72</c:v>
                </c:pt>
                <c:pt idx="205">
                  <c:v>0.7</c:v>
                </c:pt>
                <c:pt idx="206">
                  <c:v>0.7</c:v>
                </c:pt>
                <c:pt idx="207">
                  <c:v>0.62</c:v>
                </c:pt>
                <c:pt idx="208">
                  <c:v>0.63</c:v>
                </c:pt>
                <c:pt idx="209">
                  <c:v>0.62</c:v>
                </c:pt>
                <c:pt idx="210">
                  <c:v>0.67</c:v>
                </c:pt>
                <c:pt idx="211">
                  <c:v>0.75</c:v>
                </c:pt>
                <c:pt idx="212">
                  <c:v>0.77</c:v>
                </c:pt>
                <c:pt idx="213">
                  <c:v>0.73</c:v>
                </c:pt>
                <c:pt idx="214">
                  <c:v>0.745</c:v>
                </c:pt>
                <c:pt idx="215">
                  <c:v>0.76</c:v>
                </c:pt>
                <c:pt idx="216">
                  <c:v>0.76</c:v>
                </c:pt>
                <c:pt idx="217">
                  <c:v>0.63</c:v>
                </c:pt>
                <c:pt idx="218">
                  <c:v>0.61</c:v>
                </c:pt>
                <c:pt idx="219">
                  <c:v>0.65</c:v>
                </c:pt>
                <c:pt idx="220">
                  <c:v>0.63</c:v>
                </c:pt>
                <c:pt idx="221">
                  <c:v>0.57999999999999996</c:v>
                </c:pt>
                <c:pt idx="222">
                  <c:v>0.63</c:v>
                </c:pt>
                <c:pt idx="223">
                  <c:v>0.61</c:v>
                </c:pt>
                <c:pt idx="224">
                  <c:v>0.6</c:v>
                </c:pt>
                <c:pt idx="225">
                  <c:v>0.67</c:v>
                </c:pt>
                <c:pt idx="226">
                  <c:v>0.62</c:v>
                </c:pt>
                <c:pt idx="227">
                  <c:v>0.63</c:v>
                </c:pt>
                <c:pt idx="228">
                  <c:v>0.64</c:v>
                </c:pt>
                <c:pt idx="229">
                  <c:v>0.64</c:v>
                </c:pt>
                <c:pt idx="230">
                  <c:v>0.64</c:v>
                </c:pt>
                <c:pt idx="231">
                  <c:v>0.66</c:v>
                </c:pt>
                <c:pt idx="232">
                  <c:v>0.72</c:v>
                </c:pt>
                <c:pt idx="233">
                  <c:v>0.63</c:v>
                </c:pt>
                <c:pt idx="234">
                  <c:v>0.69</c:v>
                </c:pt>
                <c:pt idx="235">
                  <c:v>0.73</c:v>
                </c:pt>
                <c:pt idx="236">
                  <c:v>0.69</c:v>
                </c:pt>
                <c:pt idx="237">
                  <c:v>0.64</c:v>
                </c:pt>
                <c:pt idx="238">
                  <c:v>0.63</c:v>
                </c:pt>
                <c:pt idx="239">
                  <c:v>0.64</c:v>
                </c:pt>
                <c:pt idx="240">
                  <c:v>0.73</c:v>
                </c:pt>
                <c:pt idx="241">
                  <c:v>0.7</c:v>
                </c:pt>
                <c:pt idx="242">
                  <c:v>0.68</c:v>
                </c:pt>
                <c:pt idx="243">
                  <c:v>0.68</c:v>
                </c:pt>
                <c:pt idx="244">
                  <c:v>0.66</c:v>
                </c:pt>
                <c:pt idx="245">
                  <c:v>0.67500000000000004</c:v>
                </c:pt>
                <c:pt idx="246">
                  <c:v>0.69</c:v>
                </c:pt>
                <c:pt idx="247">
                  <c:v>0.68</c:v>
                </c:pt>
                <c:pt idx="248">
                  <c:v>0.7</c:v>
                </c:pt>
                <c:pt idx="249">
                  <c:v>0.65</c:v>
                </c:pt>
                <c:pt idx="250">
                  <c:v>0.66</c:v>
                </c:pt>
                <c:pt idx="251">
                  <c:v>0.68</c:v>
                </c:pt>
                <c:pt idx="252">
                  <c:v>0.77</c:v>
                </c:pt>
                <c:pt idx="253">
                  <c:v>0.82</c:v>
                </c:pt>
                <c:pt idx="254">
                  <c:v>0.91</c:v>
                </c:pt>
                <c:pt idx="255">
                  <c:v>0.88</c:v>
                </c:pt>
                <c:pt idx="256">
                  <c:v>0.84</c:v>
                </c:pt>
                <c:pt idx="257">
                  <c:v>0.75</c:v>
                </c:pt>
                <c:pt idx="258">
                  <c:v>0.66</c:v>
                </c:pt>
                <c:pt idx="259">
                  <c:v>0.71</c:v>
                </c:pt>
                <c:pt idx="260">
                  <c:v>0.71</c:v>
                </c:pt>
                <c:pt idx="261">
                  <c:v>0.75</c:v>
                </c:pt>
                <c:pt idx="262">
                  <c:v>0.74</c:v>
                </c:pt>
                <c:pt idx="263">
                  <c:v>0.71</c:v>
                </c:pt>
                <c:pt idx="264">
                  <c:v>0.7</c:v>
                </c:pt>
                <c:pt idx="265">
                  <c:v>0.71</c:v>
                </c:pt>
                <c:pt idx="266">
                  <c:v>0.72</c:v>
                </c:pt>
                <c:pt idx="267">
                  <c:v>0.69</c:v>
                </c:pt>
                <c:pt idx="268">
                  <c:v>0.68</c:v>
                </c:pt>
                <c:pt idx="269">
                  <c:v>0.64</c:v>
                </c:pt>
                <c:pt idx="270">
                  <c:v>0.64</c:v>
                </c:pt>
                <c:pt idx="271">
                  <c:v>0.66</c:v>
                </c:pt>
                <c:pt idx="272">
                  <c:v>0.69</c:v>
                </c:pt>
                <c:pt idx="273">
                  <c:v>0.68</c:v>
                </c:pt>
                <c:pt idx="274">
                  <c:v>0.68500000000000005</c:v>
                </c:pt>
                <c:pt idx="275">
                  <c:v>0.69</c:v>
                </c:pt>
                <c:pt idx="276">
                  <c:v>0.65</c:v>
                </c:pt>
                <c:pt idx="277">
                  <c:v>0.67</c:v>
                </c:pt>
                <c:pt idx="278">
                  <c:v>0.62</c:v>
                </c:pt>
                <c:pt idx="279">
                  <c:v>0.65</c:v>
                </c:pt>
                <c:pt idx="280">
                  <c:v>0.64</c:v>
                </c:pt>
                <c:pt idx="281">
                  <c:v>0.63</c:v>
                </c:pt>
                <c:pt idx="282">
                  <c:v>0.64</c:v>
                </c:pt>
                <c:pt idx="283">
                  <c:v>0.62</c:v>
                </c:pt>
                <c:pt idx="284">
                  <c:v>0.64</c:v>
                </c:pt>
                <c:pt idx="285">
                  <c:v>0.62</c:v>
                </c:pt>
                <c:pt idx="286">
                  <c:v>0.61</c:v>
                </c:pt>
                <c:pt idx="287">
                  <c:v>0.6</c:v>
                </c:pt>
                <c:pt idx="288">
                  <c:v>0.59</c:v>
                </c:pt>
                <c:pt idx="289">
                  <c:v>0.59</c:v>
                </c:pt>
                <c:pt idx="290">
                  <c:v>0.62</c:v>
                </c:pt>
                <c:pt idx="291">
                  <c:v>0.59</c:v>
                </c:pt>
                <c:pt idx="292">
                  <c:v>0.57999999999999996</c:v>
                </c:pt>
                <c:pt idx="293">
                  <c:v>0.55000000000000004</c:v>
                </c:pt>
                <c:pt idx="294">
                  <c:v>0.55000000000000004</c:v>
                </c:pt>
                <c:pt idx="295">
                  <c:v>0.56000000000000005</c:v>
                </c:pt>
                <c:pt idx="296">
                  <c:v>0.52</c:v>
                </c:pt>
                <c:pt idx="297">
                  <c:v>0.55000000000000004</c:v>
                </c:pt>
                <c:pt idx="298">
                  <c:v>0.55000000000000004</c:v>
                </c:pt>
                <c:pt idx="299">
                  <c:v>0.56999999999999995</c:v>
                </c:pt>
                <c:pt idx="300">
                  <c:v>0.59</c:v>
                </c:pt>
                <c:pt idx="301">
                  <c:v>0.64</c:v>
                </c:pt>
                <c:pt idx="302">
                  <c:v>0.69</c:v>
                </c:pt>
                <c:pt idx="303">
                  <c:v>0.71</c:v>
                </c:pt>
                <c:pt idx="304">
                  <c:v>0.71</c:v>
                </c:pt>
                <c:pt idx="305">
                  <c:v>0.69</c:v>
                </c:pt>
                <c:pt idx="306">
                  <c:v>0.67</c:v>
                </c:pt>
                <c:pt idx="307">
                  <c:v>0.68</c:v>
                </c:pt>
                <c:pt idx="308">
                  <c:v>0.65</c:v>
                </c:pt>
                <c:pt idx="309">
                  <c:v>0.64</c:v>
                </c:pt>
                <c:pt idx="310">
                  <c:v>0.65</c:v>
                </c:pt>
                <c:pt idx="311">
                  <c:v>0.69</c:v>
                </c:pt>
                <c:pt idx="312">
                  <c:v>0.69</c:v>
                </c:pt>
                <c:pt idx="313">
                  <c:v>0.74</c:v>
                </c:pt>
                <c:pt idx="314">
                  <c:v>0.74</c:v>
                </c:pt>
                <c:pt idx="315">
                  <c:v>0.72</c:v>
                </c:pt>
                <c:pt idx="316">
                  <c:v>0.68</c:v>
                </c:pt>
                <c:pt idx="317">
                  <c:v>0.66</c:v>
                </c:pt>
                <c:pt idx="318">
                  <c:v>0.63</c:v>
                </c:pt>
                <c:pt idx="319">
                  <c:v>0.72</c:v>
                </c:pt>
                <c:pt idx="320">
                  <c:v>0.70499999999999996</c:v>
                </c:pt>
                <c:pt idx="321">
                  <c:v>0.69</c:v>
                </c:pt>
                <c:pt idx="322">
                  <c:v>0.71</c:v>
                </c:pt>
                <c:pt idx="323">
                  <c:v>0.68</c:v>
                </c:pt>
                <c:pt idx="324">
                  <c:v>0.67</c:v>
                </c:pt>
                <c:pt idx="325">
                  <c:v>0.68</c:v>
                </c:pt>
                <c:pt idx="326">
                  <c:v>0.68</c:v>
                </c:pt>
                <c:pt idx="327">
                  <c:v>0.69</c:v>
                </c:pt>
                <c:pt idx="328">
                  <c:v>0.69</c:v>
                </c:pt>
                <c:pt idx="329">
                  <c:v>0.7</c:v>
                </c:pt>
                <c:pt idx="330">
                  <c:v>0.68</c:v>
                </c:pt>
                <c:pt idx="331">
                  <c:v>0.68</c:v>
                </c:pt>
                <c:pt idx="332">
                  <c:v>0.68</c:v>
                </c:pt>
                <c:pt idx="333">
                  <c:v>0.67</c:v>
                </c:pt>
                <c:pt idx="334">
                  <c:v>0.66</c:v>
                </c:pt>
                <c:pt idx="335">
                  <c:v>0.67</c:v>
                </c:pt>
                <c:pt idx="336">
                  <c:v>0.66</c:v>
                </c:pt>
                <c:pt idx="337">
                  <c:v>0.69</c:v>
                </c:pt>
                <c:pt idx="338">
                  <c:v>0.68</c:v>
                </c:pt>
                <c:pt idx="339">
                  <c:v>0.7</c:v>
                </c:pt>
                <c:pt idx="340">
                  <c:v>0.78</c:v>
                </c:pt>
                <c:pt idx="341">
                  <c:v>0.76</c:v>
                </c:pt>
                <c:pt idx="342">
                  <c:v>0.81</c:v>
                </c:pt>
                <c:pt idx="343">
                  <c:v>0.78</c:v>
                </c:pt>
                <c:pt idx="344">
                  <c:v>0.79</c:v>
                </c:pt>
                <c:pt idx="345">
                  <c:v>0.76500000000000001</c:v>
                </c:pt>
                <c:pt idx="346">
                  <c:v>0.74</c:v>
                </c:pt>
                <c:pt idx="347">
                  <c:v>0.73</c:v>
                </c:pt>
                <c:pt idx="348">
                  <c:v>0.74</c:v>
                </c:pt>
                <c:pt idx="349">
                  <c:v>0.76</c:v>
                </c:pt>
                <c:pt idx="350">
                  <c:v>0.78</c:v>
                </c:pt>
                <c:pt idx="351">
                  <c:v>0.81</c:v>
                </c:pt>
                <c:pt idx="352">
                  <c:v>0.83</c:v>
                </c:pt>
                <c:pt idx="353">
                  <c:v>0.87</c:v>
                </c:pt>
                <c:pt idx="354">
                  <c:v>0.85</c:v>
                </c:pt>
                <c:pt idx="355">
                  <c:v>0.81</c:v>
                </c:pt>
                <c:pt idx="356">
                  <c:v>0.79</c:v>
                </c:pt>
                <c:pt idx="357">
                  <c:v>0.79</c:v>
                </c:pt>
                <c:pt idx="358">
                  <c:v>0.85</c:v>
                </c:pt>
                <c:pt idx="359">
                  <c:v>0.88</c:v>
                </c:pt>
                <c:pt idx="360">
                  <c:v>0.87</c:v>
                </c:pt>
                <c:pt idx="361">
                  <c:v>0.9</c:v>
                </c:pt>
                <c:pt idx="362">
                  <c:v>0.78</c:v>
                </c:pt>
                <c:pt idx="363">
                  <c:v>0.79</c:v>
                </c:pt>
                <c:pt idx="364">
                  <c:v>0.83</c:v>
                </c:pt>
                <c:pt idx="365">
                  <c:v>0.96</c:v>
                </c:pt>
                <c:pt idx="366">
                  <c:v>0.98</c:v>
                </c:pt>
                <c:pt idx="367">
                  <c:v>0.92999999999999994</c:v>
                </c:pt>
                <c:pt idx="368">
                  <c:v>0.88</c:v>
                </c:pt>
                <c:pt idx="369">
                  <c:v>0.89</c:v>
                </c:pt>
                <c:pt idx="370">
                  <c:v>0.91</c:v>
                </c:pt>
                <c:pt idx="371">
                  <c:v>0.87</c:v>
                </c:pt>
                <c:pt idx="372">
                  <c:v>0.88</c:v>
                </c:pt>
                <c:pt idx="373">
                  <c:v>0.86</c:v>
                </c:pt>
                <c:pt idx="374">
                  <c:v>0.83</c:v>
                </c:pt>
                <c:pt idx="375">
                  <c:v>0.86</c:v>
                </c:pt>
                <c:pt idx="376">
                  <c:v>0.88</c:v>
                </c:pt>
                <c:pt idx="377">
                  <c:v>0.88</c:v>
                </c:pt>
                <c:pt idx="378">
                  <c:v>0.86</c:v>
                </c:pt>
                <c:pt idx="379">
                  <c:v>0.84</c:v>
                </c:pt>
                <c:pt idx="380">
                  <c:v>0.84</c:v>
                </c:pt>
                <c:pt idx="381">
                  <c:v>0.92</c:v>
                </c:pt>
                <c:pt idx="382">
                  <c:v>0.95</c:v>
                </c:pt>
                <c:pt idx="383">
                  <c:v>0.92</c:v>
                </c:pt>
                <c:pt idx="384">
                  <c:v>0.97</c:v>
                </c:pt>
                <c:pt idx="385">
                  <c:v>0.94</c:v>
                </c:pt>
                <c:pt idx="386">
                  <c:v>0.92</c:v>
                </c:pt>
                <c:pt idx="387">
                  <c:v>0.95</c:v>
                </c:pt>
                <c:pt idx="388">
                  <c:v>0.92</c:v>
                </c:pt>
                <c:pt idx="389">
                  <c:v>0.9</c:v>
                </c:pt>
                <c:pt idx="390">
                  <c:v>0.9</c:v>
                </c:pt>
                <c:pt idx="391">
                  <c:v>0.92</c:v>
                </c:pt>
                <c:pt idx="392">
                  <c:v>0.92</c:v>
                </c:pt>
                <c:pt idx="393">
                  <c:v>0.94</c:v>
                </c:pt>
                <c:pt idx="394">
                  <c:v>0.95</c:v>
                </c:pt>
                <c:pt idx="395">
                  <c:v>0.95</c:v>
                </c:pt>
                <c:pt idx="396">
                  <c:v>0.93</c:v>
                </c:pt>
                <c:pt idx="397">
                  <c:v>0.96</c:v>
                </c:pt>
                <c:pt idx="398">
                  <c:v>0.94</c:v>
                </c:pt>
                <c:pt idx="399">
                  <c:v>0.94</c:v>
                </c:pt>
                <c:pt idx="400">
                  <c:v>0.94</c:v>
                </c:pt>
                <c:pt idx="401">
                  <c:v>0.94</c:v>
                </c:pt>
                <c:pt idx="402">
                  <c:v>0.93</c:v>
                </c:pt>
                <c:pt idx="403">
                  <c:v>0.93</c:v>
                </c:pt>
                <c:pt idx="404">
                  <c:v>0.93</c:v>
                </c:pt>
                <c:pt idx="405">
                  <c:v>0.93</c:v>
                </c:pt>
                <c:pt idx="406">
                  <c:v>0.96</c:v>
                </c:pt>
                <c:pt idx="407">
                  <c:v>1.04</c:v>
                </c:pt>
                <c:pt idx="408">
                  <c:v>1.08</c:v>
                </c:pt>
                <c:pt idx="409">
                  <c:v>1.1299999999999999</c:v>
                </c:pt>
                <c:pt idx="410">
                  <c:v>1.1499999999999999</c:v>
                </c:pt>
                <c:pt idx="411">
                  <c:v>1.1499999999999999</c:v>
                </c:pt>
                <c:pt idx="412">
                  <c:v>1.1000000000000001</c:v>
                </c:pt>
                <c:pt idx="413">
                  <c:v>1.1499999999999999</c:v>
                </c:pt>
                <c:pt idx="414">
                  <c:v>1.1100000000000001</c:v>
                </c:pt>
                <c:pt idx="415">
                  <c:v>1.105</c:v>
                </c:pt>
                <c:pt idx="416">
                  <c:v>1.1000000000000001</c:v>
                </c:pt>
                <c:pt idx="417">
                  <c:v>1.1000000000000001</c:v>
                </c:pt>
                <c:pt idx="418">
                  <c:v>1.1200000000000001</c:v>
                </c:pt>
                <c:pt idx="419">
                  <c:v>1.1000000000000001</c:v>
                </c:pt>
                <c:pt idx="420">
                  <c:v>1.05</c:v>
                </c:pt>
                <c:pt idx="421">
                  <c:v>1.05</c:v>
                </c:pt>
                <c:pt idx="422">
                  <c:v>1.04</c:v>
                </c:pt>
                <c:pt idx="423">
                  <c:v>1.07</c:v>
                </c:pt>
                <c:pt idx="424">
                  <c:v>1.1100000000000001</c:v>
                </c:pt>
                <c:pt idx="425">
                  <c:v>1.0900000000000001</c:v>
                </c:pt>
                <c:pt idx="426">
                  <c:v>1.1200000000000001</c:v>
                </c:pt>
                <c:pt idx="427">
                  <c:v>1.1499999999999999</c:v>
                </c:pt>
                <c:pt idx="428">
                  <c:v>1.1499999999999999</c:v>
                </c:pt>
                <c:pt idx="429">
                  <c:v>1.19</c:v>
                </c:pt>
                <c:pt idx="430">
                  <c:v>1.19</c:v>
                </c:pt>
                <c:pt idx="431">
                  <c:v>1.18</c:v>
                </c:pt>
                <c:pt idx="432">
                  <c:v>1.1499999999999999</c:v>
                </c:pt>
                <c:pt idx="433">
                  <c:v>1.1599999999999999</c:v>
                </c:pt>
                <c:pt idx="434">
                  <c:v>1.2</c:v>
                </c:pt>
                <c:pt idx="435">
                  <c:v>1.25</c:v>
                </c:pt>
                <c:pt idx="436">
                  <c:v>1.3</c:v>
                </c:pt>
                <c:pt idx="437">
                  <c:v>1.29</c:v>
                </c:pt>
                <c:pt idx="438">
                  <c:v>1.29</c:v>
                </c:pt>
                <c:pt idx="439">
                  <c:v>1.34</c:v>
                </c:pt>
                <c:pt idx="440">
                  <c:v>1.37</c:v>
                </c:pt>
                <c:pt idx="441">
                  <c:v>1.37</c:v>
                </c:pt>
                <c:pt idx="442">
                  <c:v>1.38</c:v>
                </c:pt>
                <c:pt idx="443">
                  <c:v>1.54</c:v>
                </c:pt>
                <c:pt idx="444">
                  <c:v>1.44</c:v>
                </c:pt>
                <c:pt idx="445">
                  <c:v>1.45</c:v>
                </c:pt>
                <c:pt idx="446">
                  <c:v>1.42</c:v>
                </c:pt>
                <c:pt idx="447">
                  <c:v>1.47</c:v>
                </c:pt>
                <c:pt idx="448">
                  <c:v>1.54</c:v>
                </c:pt>
                <c:pt idx="449">
                  <c:v>1.56</c:v>
                </c:pt>
                <c:pt idx="450">
                  <c:v>1.59</c:v>
                </c:pt>
                <c:pt idx="451">
                  <c:v>1.55</c:v>
                </c:pt>
                <c:pt idx="452">
                  <c:v>1.53</c:v>
                </c:pt>
                <c:pt idx="453">
                  <c:v>1.54</c:v>
                </c:pt>
                <c:pt idx="454">
                  <c:v>1.64</c:v>
                </c:pt>
                <c:pt idx="455">
                  <c:v>1.62</c:v>
                </c:pt>
                <c:pt idx="456">
                  <c:v>1.62</c:v>
                </c:pt>
                <c:pt idx="457">
                  <c:v>1.63</c:v>
                </c:pt>
                <c:pt idx="458">
                  <c:v>1.71</c:v>
                </c:pt>
                <c:pt idx="459">
                  <c:v>1.74</c:v>
                </c:pt>
                <c:pt idx="460">
                  <c:v>1.69</c:v>
                </c:pt>
                <c:pt idx="461">
                  <c:v>1.63</c:v>
                </c:pt>
                <c:pt idx="462">
                  <c:v>1.62</c:v>
                </c:pt>
                <c:pt idx="463">
                  <c:v>1.63</c:v>
                </c:pt>
                <c:pt idx="464">
                  <c:v>1.67</c:v>
                </c:pt>
                <c:pt idx="465">
                  <c:v>1.73</c:v>
                </c:pt>
                <c:pt idx="466">
                  <c:v>1.73</c:v>
                </c:pt>
                <c:pt idx="467">
                  <c:v>1.74</c:v>
                </c:pt>
                <c:pt idx="468">
                  <c:v>1.69</c:v>
                </c:pt>
                <c:pt idx="469">
                  <c:v>1.72</c:v>
                </c:pt>
                <c:pt idx="470">
                  <c:v>1.73</c:v>
                </c:pt>
                <c:pt idx="471">
                  <c:v>1.67</c:v>
                </c:pt>
                <c:pt idx="472">
                  <c:v>1.68</c:v>
                </c:pt>
                <c:pt idx="473">
                  <c:v>1.64</c:v>
                </c:pt>
                <c:pt idx="474">
                  <c:v>1.67</c:v>
                </c:pt>
                <c:pt idx="475">
                  <c:v>1.69</c:v>
                </c:pt>
                <c:pt idx="476">
                  <c:v>1.64</c:v>
                </c:pt>
                <c:pt idx="477">
                  <c:v>1.64</c:v>
                </c:pt>
                <c:pt idx="478">
                  <c:v>1.56</c:v>
                </c:pt>
                <c:pt idx="479">
                  <c:v>1.59</c:v>
                </c:pt>
                <c:pt idx="480">
                  <c:v>1.61</c:v>
                </c:pt>
                <c:pt idx="481">
                  <c:v>1.58</c:v>
                </c:pt>
                <c:pt idx="482">
                  <c:v>1.57</c:v>
                </c:pt>
                <c:pt idx="483">
                  <c:v>1.57</c:v>
                </c:pt>
                <c:pt idx="484">
                  <c:v>1.58</c:v>
                </c:pt>
                <c:pt idx="485">
                  <c:v>1.58</c:v>
                </c:pt>
                <c:pt idx="486">
                  <c:v>1.63</c:v>
                </c:pt>
                <c:pt idx="487">
                  <c:v>1.63</c:v>
                </c:pt>
                <c:pt idx="488">
                  <c:v>1.65</c:v>
                </c:pt>
                <c:pt idx="489">
                  <c:v>1.65</c:v>
                </c:pt>
                <c:pt idx="490">
                  <c:v>1.63</c:v>
                </c:pt>
                <c:pt idx="491">
                  <c:v>1.61</c:v>
                </c:pt>
                <c:pt idx="492">
                  <c:v>1.59</c:v>
                </c:pt>
                <c:pt idx="493">
                  <c:v>1.58</c:v>
                </c:pt>
                <c:pt idx="494">
                  <c:v>1.6</c:v>
                </c:pt>
                <c:pt idx="495">
                  <c:v>1.63</c:v>
                </c:pt>
                <c:pt idx="496">
                  <c:v>1.64</c:v>
                </c:pt>
                <c:pt idx="497">
                  <c:v>1.69</c:v>
                </c:pt>
                <c:pt idx="498">
                  <c:v>1.66</c:v>
                </c:pt>
                <c:pt idx="499">
                  <c:v>1.63</c:v>
                </c:pt>
                <c:pt idx="500">
                  <c:v>1.64</c:v>
                </c:pt>
                <c:pt idx="501">
                  <c:v>1.64</c:v>
                </c:pt>
                <c:pt idx="502">
                  <c:v>1.68</c:v>
                </c:pt>
                <c:pt idx="503">
                  <c:v>1.63</c:v>
                </c:pt>
                <c:pt idx="504">
                  <c:v>1.63</c:v>
                </c:pt>
                <c:pt idx="505">
                  <c:v>1.61</c:v>
                </c:pt>
                <c:pt idx="506">
                  <c:v>1.56</c:v>
                </c:pt>
                <c:pt idx="507">
                  <c:v>1.58</c:v>
                </c:pt>
                <c:pt idx="508">
                  <c:v>1.61</c:v>
                </c:pt>
                <c:pt idx="509">
                  <c:v>1.58</c:v>
                </c:pt>
                <c:pt idx="510">
                  <c:v>1.6</c:v>
                </c:pt>
                <c:pt idx="511">
                  <c:v>1.62</c:v>
                </c:pt>
                <c:pt idx="512">
                  <c:v>1.59</c:v>
                </c:pt>
                <c:pt idx="513">
                  <c:v>1.63</c:v>
                </c:pt>
                <c:pt idx="514">
                  <c:v>1.56</c:v>
                </c:pt>
                <c:pt idx="515">
                  <c:v>1.57</c:v>
                </c:pt>
                <c:pt idx="516">
                  <c:v>1.53</c:v>
                </c:pt>
                <c:pt idx="517">
                  <c:v>1.5</c:v>
                </c:pt>
                <c:pt idx="518">
                  <c:v>1.45</c:v>
                </c:pt>
                <c:pt idx="519">
                  <c:v>1.47</c:v>
                </c:pt>
                <c:pt idx="520">
                  <c:v>1.51</c:v>
                </c:pt>
                <c:pt idx="521">
                  <c:v>1.51</c:v>
                </c:pt>
                <c:pt idx="522">
                  <c:v>1.57</c:v>
                </c:pt>
                <c:pt idx="523">
                  <c:v>1.52</c:v>
                </c:pt>
                <c:pt idx="524">
                  <c:v>1.45</c:v>
                </c:pt>
                <c:pt idx="525">
                  <c:v>1.5</c:v>
                </c:pt>
                <c:pt idx="526">
                  <c:v>1.48</c:v>
                </c:pt>
                <c:pt idx="527">
                  <c:v>1.5</c:v>
                </c:pt>
                <c:pt idx="528">
                  <c:v>1.49</c:v>
                </c:pt>
                <c:pt idx="529">
                  <c:v>1.54</c:v>
                </c:pt>
                <c:pt idx="530">
                  <c:v>1.49</c:v>
                </c:pt>
                <c:pt idx="531">
                  <c:v>1.49</c:v>
                </c:pt>
                <c:pt idx="532">
                  <c:v>1.45</c:v>
                </c:pt>
                <c:pt idx="533">
                  <c:v>1.48</c:v>
                </c:pt>
                <c:pt idx="534">
                  <c:v>1.44</c:v>
                </c:pt>
                <c:pt idx="535">
                  <c:v>1.405</c:v>
                </c:pt>
                <c:pt idx="536">
                  <c:v>1.37</c:v>
                </c:pt>
                <c:pt idx="537">
                  <c:v>1.33</c:v>
                </c:pt>
                <c:pt idx="538">
                  <c:v>1.3</c:v>
                </c:pt>
                <c:pt idx="539">
                  <c:v>1.37</c:v>
                </c:pt>
                <c:pt idx="540">
                  <c:v>1.38</c:v>
                </c:pt>
                <c:pt idx="541">
                  <c:v>1.42</c:v>
                </c:pt>
                <c:pt idx="542">
                  <c:v>1.37</c:v>
                </c:pt>
                <c:pt idx="543">
                  <c:v>1.31</c:v>
                </c:pt>
                <c:pt idx="544">
                  <c:v>1.31</c:v>
                </c:pt>
                <c:pt idx="545">
                  <c:v>1.19</c:v>
                </c:pt>
                <c:pt idx="546">
                  <c:v>1.23</c:v>
                </c:pt>
                <c:pt idx="547">
                  <c:v>1.3</c:v>
                </c:pt>
                <c:pt idx="548">
                  <c:v>1.27</c:v>
                </c:pt>
                <c:pt idx="549">
                  <c:v>1.3</c:v>
                </c:pt>
                <c:pt idx="550">
                  <c:v>1.29</c:v>
                </c:pt>
                <c:pt idx="551">
                  <c:v>1.25</c:v>
                </c:pt>
                <c:pt idx="552">
                  <c:v>1.26</c:v>
                </c:pt>
                <c:pt idx="553">
                  <c:v>1.28</c:v>
                </c:pt>
                <c:pt idx="554">
                  <c:v>1.24</c:v>
                </c:pt>
                <c:pt idx="555">
                  <c:v>1.2</c:v>
                </c:pt>
                <c:pt idx="556">
                  <c:v>1.19</c:v>
                </c:pt>
                <c:pt idx="557">
                  <c:v>1.19</c:v>
                </c:pt>
                <c:pt idx="558">
                  <c:v>1.23</c:v>
                </c:pt>
                <c:pt idx="559">
                  <c:v>1.31</c:v>
                </c:pt>
                <c:pt idx="560">
                  <c:v>1.33</c:v>
                </c:pt>
                <c:pt idx="561">
                  <c:v>1.36</c:v>
                </c:pt>
                <c:pt idx="562">
                  <c:v>1.35</c:v>
                </c:pt>
                <c:pt idx="563">
                  <c:v>1.36</c:v>
                </c:pt>
                <c:pt idx="564">
                  <c:v>1.29</c:v>
                </c:pt>
                <c:pt idx="565">
                  <c:v>1.26</c:v>
                </c:pt>
                <c:pt idx="566">
                  <c:v>1.26</c:v>
                </c:pt>
                <c:pt idx="567">
                  <c:v>1.27</c:v>
                </c:pt>
                <c:pt idx="568">
                  <c:v>1.24</c:v>
                </c:pt>
                <c:pt idx="569">
                  <c:v>1.26</c:v>
                </c:pt>
                <c:pt idx="570">
                  <c:v>1.25</c:v>
                </c:pt>
                <c:pt idx="571">
                  <c:v>1.29</c:v>
                </c:pt>
                <c:pt idx="572">
                  <c:v>1.35</c:v>
                </c:pt>
                <c:pt idx="573">
                  <c:v>1.34</c:v>
                </c:pt>
                <c:pt idx="574">
                  <c:v>1.31</c:v>
                </c:pt>
                <c:pt idx="575">
                  <c:v>1.29</c:v>
                </c:pt>
                <c:pt idx="576">
                  <c:v>1.3</c:v>
                </c:pt>
                <c:pt idx="577">
                  <c:v>1.31</c:v>
                </c:pt>
                <c:pt idx="578">
                  <c:v>1.29</c:v>
                </c:pt>
                <c:pt idx="579">
                  <c:v>1.33</c:v>
                </c:pt>
                <c:pt idx="580">
                  <c:v>1.355</c:v>
                </c:pt>
                <c:pt idx="581">
                  <c:v>1.38</c:v>
                </c:pt>
                <c:pt idx="582">
                  <c:v>1.35</c:v>
                </c:pt>
                <c:pt idx="583">
                  <c:v>1.3</c:v>
                </c:pt>
                <c:pt idx="584">
                  <c:v>1.35</c:v>
                </c:pt>
                <c:pt idx="585">
                  <c:v>1.33</c:v>
                </c:pt>
                <c:pt idx="586">
                  <c:v>1.28</c:v>
                </c:pt>
                <c:pt idx="587">
                  <c:v>1.31</c:v>
                </c:pt>
                <c:pt idx="588">
                  <c:v>1.34</c:v>
                </c:pt>
                <c:pt idx="589">
                  <c:v>1.37</c:v>
                </c:pt>
                <c:pt idx="590">
                  <c:v>1.31</c:v>
                </c:pt>
                <c:pt idx="591">
                  <c:v>1.33</c:v>
                </c:pt>
                <c:pt idx="592">
                  <c:v>1.32</c:v>
                </c:pt>
                <c:pt idx="593">
                  <c:v>1.41</c:v>
                </c:pt>
                <c:pt idx="594">
                  <c:v>1.47</c:v>
                </c:pt>
                <c:pt idx="595">
                  <c:v>1.48</c:v>
                </c:pt>
                <c:pt idx="596">
                  <c:v>1.54</c:v>
                </c:pt>
                <c:pt idx="597">
                  <c:v>1.55</c:v>
                </c:pt>
                <c:pt idx="598">
                  <c:v>1.52</c:v>
                </c:pt>
                <c:pt idx="599">
                  <c:v>1.48</c:v>
                </c:pt>
                <c:pt idx="600">
                  <c:v>1.49</c:v>
                </c:pt>
                <c:pt idx="601">
                  <c:v>1.54</c:v>
                </c:pt>
                <c:pt idx="602">
                  <c:v>1.53</c:v>
                </c:pt>
                <c:pt idx="603">
                  <c:v>1.58</c:v>
                </c:pt>
                <c:pt idx="604">
                  <c:v>1.61</c:v>
                </c:pt>
                <c:pt idx="605">
                  <c:v>1.6</c:v>
                </c:pt>
                <c:pt idx="606">
                  <c:v>1.59</c:v>
                </c:pt>
                <c:pt idx="607">
                  <c:v>1.56</c:v>
                </c:pt>
                <c:pt idx="608">
                  <c:v>1.52</c:v>
                </c:pt>
                <c:pt idx="609">
                  <c:v>1.59</c:v>
                </c:pt>
                <c:pt idx="610">
                  <c:v>1.59</c:v>
                </c:pt>
                <c:pt idx="611">
                  <c:v>1.65</c:v>
                </c:pt>
                <c:pt idx="612">
                  <c:v>1.65</c:v>
                </c:pt>
                <c:pt idx="613">
                  <c:v>1.68</c:v>
                </c:pt>
                <c:pt idx="614">
                  <c:v>1.66</c:v>
                </c:pt>
                <c:pt idx="615">
                  <c:v>1.64</c:v>
                </c:pt>
                <c:pt idx="616">
                  <c:v>1.63</c:v>
                </c:pt>
                <c:pt idx="617">
                  <c:v>1.54</c:v>
                </c:pt>
                <c:pt idx="618">
                  <c:v>1.57</c:v>
                </c:pt>
                <c:pt idx="619">
                  <c:v>1.55</c:v>
                </c:pt>
                <c:pt idx="620">
                  <c:v>1.58</c:v>
                </c:pt>
                <c:pt idx="621">
                  <c:v>1.56</c:v>
                </c:pt>
                <c:pt idx="622">
                  <c:v>1.6</c:v>
                </c:pt>
                <c:pt idx="623">
                  <c:v>1.53</c:v>
                </c:pt>
                <c:pt idx="624">
                  <c:v>1.45</c:v>
                </c:pt>
                <c:pt idx="625">
                  <c:v>1.51</c:v>
                </c:pt>
                <c:pt idx="626">
                  <c:v>1.46</c:v>
                </c:pt>
                <c:pt idx="627">
                  <c:v>1.56</c:v>
                </c:pt>
                <c:pt idx="628">
                  <c:v>1.57</c:v>
                </c:pt>
                <c:pt idx="629">
                  <c:v>1.58</c:v>
                </c:pt>
                <c:pt idx="630">
                  <c:v>1.63</c:v>
                </c:pt>
                <c:pt idx="631">
                  <c:v>1.63</c:v>
                </c:pt>
                <c:pt idx="632">
                  <c:v>1.6</c:v>
                </c:pt>
                <c:pt idx="633">
                  <c:v>1.59</c:v>
                </c:pt>
                <c:pt idx="634">
                  <c:v>1.54</c:v>
                </c:pt>
                <c:pt idx="635">
                  <c:v>1.63</c:v>
                </c:pt>
                <c:pt idx="636">
                  <c:v>1.67</c:v>
                </c:pt>
                <c:pt idx="637">
                  <c:v>1.64</c:v>
                </c:pt>
                <c:pt idx="638">
                  <c:v>1.56</c:v>
                </c:pt>
                <c:pt idx="639">
                  <c:v>1.48</c:v>
                </c:pt>
                <c:pt idx="640">
                  <c:v>1.52</c:v>
                </c:pt>
                <c:pt idx="641">
                  <c:v>1.43</c:v>
                </c:pt>
                <c:pt idx="642">
                  <c:v>1.43</c:v>
                </c:pt>
                <c:pt idx="643">
                  <c:v>1.44</c:v>
                </c:pt>
                <c:pt idx="644">
                  <c:v>1.35</c:v>
                </c:pt>
                <c:pt idx="645">
                  <c:v>1.43</c:v>
                </c:pt>
                <c:pt idx="646">
                  <c:v>1.48</c:v>
                </c:pt>
                <c:pt idx="647">
                  <c:v>1.52</c:v>
                </c:pt>
                <c:pt idx="648">
                  <c:v>1.49</c:v>
                </c:pt>
                <c:pt idx="649">
                  <c:v>1.48</c:v>
                </c:pt>
                <c:pt idx="650">
                  <c:v>1.42</c:v>
                </c:pt>
                <c:pt idx="651">
                  <c:v>1.44</c:v>
                </c:pt>
                <c:pt idx="652">
                  <c:v>1.47</c:v>
                </c:pt>
                <c:pt idx="653">
                  <c:v>1.44</c:v>
                </c:pt>
                <c:pt idx="654">
                  <c:v>1.41</c:v>
                </c:pt>
                <c:pt idx="655">
                  <c:v>1.43</c:v>
                </c:pt>
                <c:pt idx="656">
                  <c:v>1.48</c:v>
                </c:pt>
                <c:pt idx="657">
                  <c:v>1.46</c:v>
                </c:pt>
                <c:pt idx="658">
                  <c:v>1.5</c:v>
                </c:pt>
                <c:pt idx="659">
                  <c:v>1.49</c:v>
                </c:pt>
                <c:pt idx="660">
                  <c:v>1.48</c:v>
                </c:pt>
                <c:pt idx="661">
                  <c:v>1.49</c:v>
                </c:pt>
                <c:pt idx="662">
                  <c:v>1.55</c:v>
                </c:pt>
                <c:pt idx="663">
                  <c:v>1.52</c:v>
                </c:pt>
                <c:pt idx="664">
                  <c:v>1.52</c:v>
                </c:pt>
                <c:pt idx="665">
                  <c:v>1.63</c:v>
                </c:pt>
                <c:pt idx="666">
                  <c:v>1.66</c:v>
                </c:pt>
                <c:pt idx="667">
                  <c:v>1.71</c:v>
                </c:pt>
                <c:pt idx="668">
                  <c:v>1.73</c:v>
                </c:pt>
                <c:pt idx="669">
                  <c:v>1.76</c:v>
                </c:pt>
                <c:pt idx="670">
                  <c:v>1.78</c:v>
                </c:pt>
                <c:pt idx="671">
                  <c:v>1.75</c:v>
                </c:pt>
                <c:pt idx="672">
                  <c:v>1.74</c:v>
                </c:pt>
                <c:pt idx="673">
                  <c:v>1.7</c:v>
                </c:pt>
                <c:pt idx="674">
                  <c:v>1.78</c:v>
                </c:pt>
                <c:pt idx="675">
                  <c:v>1.8250000000000002</c:v>
                </c:pt>
                <c:pt idx="676">
                  <c:v>1.87</c:v>
                </c:pt>
                <c:pt idx="677">
                  <c:v>1.83</c:v>
                </c:pt>
                <c:pt idx="678">
                  <c:v>1.83</c:v>
                </c:pt>
                <c:pt idx="679">
                  <c:v>1.75</c:v>
                </c:pt>
                <c:pt idx="680">
                  <c:v>1.75</c:v>
                </c:pt>
                <c:pt idx="681">
                  <c:v>1.78</c:v>
                </c:pt>
                <c:pt idx="682">
                  <c:v>1.85</c:v>
                </c:pt>
                <c:pt idx="683">
                  <c:v>1.81</c:v>
                </c:pt>
                <c:pt idx="684">
                  <c:v>1.78</c:v>
                </c:pt>
                <c:pt idx="685">
                  <c:v>1.79</c:v>
                </c:pt>
                <c:pt idx="686">
                  <c:v>1.81</c:v>
                </c:pt>
                <c:pt idx="687">
                  <c:v>1.78</c:v>
                </c:pt>
                <c:pt idx="688">
                  <c:v>1.82</c:v>
                </c:pt>
                <c:pt idx="689">
                  <c:v>1.93</c:v>
                </c:pt>
                <c:pt idx="690">
                  <c:v>1.92</c:v>
                </c:pt>
                <c:pt idx="691">
                  <c:v>1.96</c:v>
                </c:pt>
                <c:pt idx="692">
                  <c:v>1.94</c:v>
                </c:pt>
                <c:pt idx="693">
                  <c:v>2.0299999999999998</c:v>
                </c:pt>
                <c:pt idx="694">
                  <c:v>1.92</c:v>
                </c:pt>
                <c:pt idx="695">
                  <c:v>1.98</c:v>
                </c:pt>
                <c:pt idx="696">
                  <c:v>2.0499999999999998</c:v>
                </c:pt>
                <c:pt idx="697">
                  <c:v>2.0299999999999998</c:v>
                </c:pt>
                <c:pt idx="698">
                  <c:v>1.97</c:v>
                </c:pt>
                <c:pt idx="699">
                  <c:v>1.92</c:v>
                </c:pt>
                <c:pt idx="700">
                  <c:v>1.93</c:v>
                </c:pt>
                <c:pt idx="701">
                  <c:v>1.94</c:v>
                </c:pt>
                <c:pt idx="702">
                  <c:v>1.99</c:v>
                </c:pt>
                <c:pt idx="703">
                  <c:v>1.96</c:v>
                </c:pt>
                <c:pt idx="704">
                  <c:v>1.97</c:v>
                </c:pt>
                <c:pt idx="705">
                  <c:v>1.83</c:v>
                </c:pt>
                <c:pt idx="706">
                  <c:v>1.72</c:v>
                </c:pt>
                <c:pt idx="707">
                  <c:v>1.86</c:v>
                </c:pt>
                <c:pt idx="708">
                  <c:v>1.86</c:v>
                </c:pt>
                <c:pt idx="709">
                  <c:v>1.74</c:v>
                </c:pt>
                <c:pt idx="710">
                  <c:v>1.78</c:v>
                </c:pt>
                <c:pt idx="711">
                  <c:v>1.86</c:v>
                </c:pt>
                <c:pt idx="712">
                  <c:v>1.94</c:v>
                </c:pt>
                <c:pt idx="713">
                  <c:v>1.98</c:v>
                </c:pt>
                <c:pt idx="714">
                  <c:v>2</c:v>
                </c:pt>
                <c:pt idx="715">
                  <c:v>2.14</c:v>
                </c:pt>
                <c:pt idx="716">
                  <c:v>2.15</c:v>
                </c:pt>
                <c:pt idx="717">
                  <c:v>2.19</c:v>
                </c:pt>
                <c:pt idx="718">
                  <c:v>2.2000000000000002</c:v>
                </c:pt>
                <c:pt idx="719">
                  <c:v>2.14</c:v>
                </c:pt>
                <c:pt idx="720">
                  <c:v>2.3199999999999998</c:v>
                </c:pt>
                <c:pt idx="721">
                  <c:v>2.38</c:v>
                </c:pt>
                <c:pt idx="722">
                  <c:v>2.3199999999999998</c:v>
                </c:pt>
                <c:pt idx="723">
                  <c:v>2.34</c:v>
                </c:pt>
                <c:pt idx="724">
                  <c:v>2.48</c:v>
                </c:pt>
                <c:pt idx="725">
                  <c:v>2.46</c:v>
                </c:pt>
                <c:pt idx="726">
                  <c:v>2.41</c:v>
                </c:pt>
                <c:pt idx="727">
                  <c:v>2.35</c:v>
                </c:pt>
                <c:pt idx="728">
                  <c:v>2.3199999999999998</c:v>
                </c:pt>
                <c:pt idx="729">
                  <c:v>2.39</c:v>
                </c:pt>
                <c:pt idx="730">
                  <c:v>2.42</c:v>
                </c:pt>
                <c:pt idx="731">
                  <c:v>2.54</c:v>
                </c:pt>
                <c:pt idx="732">
                  <c:v>2.61</c:v>
                </c:pt>
                <c:pt idx="733">
                  <c:v>2.66</c:v>
                </c:pt>
                <c:pt idx="734">
                  <c:v>2.72</c:v>
                </c:pt>
                <c:pt idx="735">
                  <c:v>2.79</c:v>
                </c:pt>
                <c:pt idx="736">
                  <c:v>2.72</c:v>
                </c:pt>
                <c:pt idx="737">
                  <c:v>2.7</c:v>
                </c:pt>
                <c:pt idx="738">
                  <c:v>2.83</c:v>
                </c:pt>
                <c:pt idx="739">
                  <c:v>2.84</c:v>
                </c:pt>
                <c:pt idx="740">
                  <c:v>2.85</c:v>
                </c:pt>
                <c:pt idx="741">
                  <c:v>2.93</c:v>
                </c:pt>
                <c:pt idx="742">
                  <c:v>2.85</c:v>
                </c:pt>
                <c:pt idx="743">
                  <c:v>2.9</c:v>
                </c:pt>
                <c:pt idx="744">
                  <c:v>2.9</c:v>
                </c:pt>
                <c:pt idx="745">
                  <c:v>2.81</c:v>
                </c:pt>
                <c:pt idx="746">
                  <c:v>2.77</c:v>
                </c:pt>
                <c:pt idx="747">
                  <c:v>2.82</c:v>
                </c:pt>
                <c:pt idx="748">
                  <c:v>2.85</c:v>
                </c:pt>
                <c:pt idx="749">
                  <c:v>2.89</c:v>
                </c:pt>
                <c:pt idx="750">
                  <c:v>2.99</c:v>
                </c:pt>
                <c:pt idx="751">
                  <c:v>2.97</c:v>
                </c:pt>
                <c:pt idx="752">
                  <c:v>2.93</c:v>
                </c:pt>
                <c:pt idx="753">
                  <c:v>3.05</c:v>
                </c:pt>
                <c:pt idx="754">
                  <c:v>3.12</c:v>
                </c:pt>
                <c:pt idx="755">
                  <c:v>3.05</c:v>
                </c:pt>
                <c:pt idx="756">
                  <c:v>2.99</c:v>
                </c:pt>
                <c:pt idx="757">
                  <c:v>2.91</c:v>
                </c:pt>
                <c:pt idx="758">
                  <c:v>2.84</c:v>
                </c:pt>
                <c:pt idx="759">
                  <c:v>2.93</c:v>
                </c:pt>
                <c:pt idx="760">
                  <c:v>2.88</c:v>
                </c:pt>
                <c:pt idx="761">
                  <c:v>2.98</c:v>
                </c:pt>
                <c:pt idx="762">
                  <c:v>2.89</c:v>
                </c:pt>
                <c:pt idx="763">
                  <c:v>2.84</c:v>
                </c:pt>
                <c:pt idx="764">
                  <c:v>2.78</c:v>
                </c:pt>
                <c:pt idx="765">
                  <c:v>2.86</c:v>
                </c:pt>
                <c:pt idx="766">
                  <c:v>2.76</c:v>
                </c:pt>
                <c:pt idx="767">
                  <c:v>2.75</c:v>
                </c:pt>
                <c:pt idx="768">
                  <c:v>2.75</c:v>
                </c:pt>
                <c:pt idx="769">
                  <c:v>2.74</c:v>
                </c:pt>
                <c:pt idx="770">
                  <c:v>2.7949999999999999</c:v>
                </c:pt>
                <c:pt idx="771">
                  <c:v>2.85</c:v>
                </c:pt>
                <c:pt idx="772">
                  <c:v>2.94</c:v>
                </c:pt>
                <c:pt idx="773">
                  <c:v>2.92</c:v>
                </c:pt>
                <c:pt idx="774">
                  <c:v>2.96</c:v>
                </c:pt>
                <c:pt idx="775">
                  <c:v>3.04</c:v>
                </c:pt>
                <c:pt idx="776">
                  <c:v>2.98</c:v>
                </c:pt>
                <c:pt idx="777">
                  <c:v>3.03</c:v>
                </c:pt>
                <c:pt idx="778">
                  <c:v>3.04</c:v>
                </c:pt>
                <c:pt idx="779">
                  <c:v>3.15</c:v>
                </c:pt>
                <c:pt idx="780">
                  <c:v>3.43</c:v>
                </c:pt>
                <c:pt idx="781">
                  <c:v>3.49</c:v>
                </c:pt>
                <c:pt idx="782">
                  <c:v>3.33</c:v>
                </c:pt>
                <c:pt idx="783">
                  <c:v>3.28</c:v>
                </c:pt>
                <c:pt idx="784">
                  <c:v>3.25</c:v>
                </c:pt>
                <c:pt idx="785">
                  <c:v>3.2800000000000002</c:v>
                </c:pt>
                <c:pt idx="786">
                  <c:v>3.31</c:v>
                </c:pt>
                <c:pt idx="787">
                  <c:v>3.16</c:v>
                </c:pt>
                <c:pt idx="788">
                  <c:v>3.09</c:v>
                </c:pt>
                <c:pt idx="789">
                  <c:v>3.13</c:v>
                </c:pt>
                <c:pt idx="790">
                  <c:v>3.2</c:v>
                </c:pt>
                <c:pt idx="791">
                  <c:v>3.2</c:v>
                </c:pt>
                <c:pt idx="792">
                  <c:v>3.1</c:v>
                </c:pt>
                <c:pt idx="793">
                  <c:v>2.98</c:v>
                </c:pt>
                <c:pt idx="794">
                  <c:v>2.88</c:v>
                </c:pt>
                <c:pt idx="795">
                  <c:v>2.8499999999999996</c:v>
                </c:pt>
                <c:pt idx="796">
                  <c:v>2.82</c:v>
                </c:pt>
                <c:pt idx="797">
                  <c:v>2.93</c:v>
                </c:pt>
                <c:pt idx="798">
                  <c:v>3.01</c:v>
                </c:pt>
                <c:pt idx="799">
                  <c:v>3.09</c:v>
                </c:pt>
                <c:pt idx="800">
                  <c:v>2.99</c:v>
                </c:pt>
                <c:pt idx="801">
                  <c:v>2.96</c:v>
                </c:pt>
                <c:pt idx="802">
                  <c:v>2.91</c:v>
                </c:pt>
                <c:pt idx="803">
                  <c:v>2.96</c:v>
                </c:pt>
                <c:pt idx="804">
                  <c:v>2.93</c:v>
                </c:pt>
                <c:pt idx="805">
                  <c:v>2.96</c:v>
                </c:pt>
                <c:pt idx="806">
                  <c:v>3.01</c:v>
                </c:pt>
                <c:pt idx="807">
                  <c:v>3.04</c:v>
                </c:pt>
                <c:pt idx="808">
                  <c:v>2.91</c:v>
                </c:pt>
                <c:pt idx="809">
                  <c:v>2.77</c:v>
                </c:pt>
                <c:pt idx="810">
                  <c:v>2.81</c:v>
                </c:pt>
                <c:pt idx="811">
                  <c:v>2.81</c:v>
                </c:pt>
                <c:pt idx="812">
                  <c:v>2.78</c:v>
                </c:pt>
                <c:pt idx="813">
                  <c:v>2.68</c:v>
                </c:pt>
                <c:pt idx="814">
                  <c:v>2.67</c:v>
                </c:pt>
                <c:pt idx="815">
                  <c:v>2.6</c:v>
                </c:pt>
                <c:pt idx="816">
                  <c:v>2.75</c:v>
                </c:pt>
                <c:pt idx="817">
                  <c:v>2.73</c:v>
                </c:pt>
                <c:pt idx="818">
                  <c:v>2.68</c:v>
                </c:pt>
                <c:pt idx="819">
                  <c:v>2.83</c:v>
                </c:pt>
                <c:pt idx="820">
                  <c:v>2.77</c:v>
                </c:pt>
                <c:pt idx="821">
                  <c:v>2.8</c:v>
                </c:pt>
                <c:pt idx="822">
                  <c:v>2.78</c:v>
                </c:pt>
                <c:pt idx="823">
                  <c:v>2.87</c:v>
                </c:pt>
                <c:pt idx="824">
                  <c:v>2.84</c:v>
                </c:pt>
                <c:pt idx="825">
                  <c:v>2.79</c:v>
                </c:pt>
                <c:pt idx="826">
                  <c:v>2.82</c:v>
                </c:pt>
                <c:pt idx="827">
                  <c:v>2.89</c:v>
                </c:pt>
                <c:pt idx="828">
                  <c:v>2.88</c:v>
                </c:pt>
                <c:pt idx="829">
                  <c:v>2.98</c:v>
                </c:pt>
                <c:pt idx="830">
                  <c:v>3.03</c:v>
                </c:pt>
                <c:pt idx="831">
                  <c:v>3.05</c:v>
                </c:pt>
                <c:pt idx="832">
                  <c:v>3.11</c:v>
                </c:pt>
                <c:pt idx="833">
                  <c:v>3.03</c:v>
                </c:pt>
                <c:pt idx="834">
                  <c:v>3.04</c:v>
                </c:pt>
                <c:pt idx="835">
                  <c:v>3.12</c:v>
                </c:pt>
                <c:pt idx="836">
                  <c:v>3.11</c:v>
                </c:pt>
                <c:pt idx="837">
                  <c:v>3.15</c:v>
                </c:pt>
                <c:pt idx="838">
                  <c:v>3.26</c:v>
                </c:pt>
                <c:pt idx="839">
                  <c:v>3.2</c:v>
                </c:pt>
                <c:pt idx="840">
                  <c:v>3.2650000000000001</c:v>
                </c:pt>
                <c:pt idx="841">
                  <c:v>3.33</c:v>
                </c:pt>
                <c:pt idx="842">
                  <c:v>3.27</c:v>
                </c:pt>
                <c:pt idx="843">
                  <c:v>3.29</c:v>
                </c:pt>
                <c:pt idx="844">
                  <c:v>3.33</c:v>
                </c:pt>
                <c:pt idx="845">
                  <c:v>3.37</c:v>
                </c:pt>
                <c:pt idx="846">
                  <c:v>3.42</c:v>
                </c:pt>
                <c:pt idx="847">
                  <c:v>3.41</c:v>
                </c:pt>
                <c:pt idx="848">
                  <c:v>3.45</c:v>
                </c:pt>
                <c:pt idx="849">
                  <c:v>3.45</c:v>
                </c:pt>
                <c:pt idx="850">
                  <c:v>3.49</c:v>
                </c:pt>
                <c:pt idx="851">
                  <c:v>3.57</c:v>
                </c:pt>
                <c:pt idx="852">
                  <c:v>3.51</c:v>
                </c:pt>
                <c:pt idx="853">
                  <c:v>3.7</c:v>
                </c:pt>
                <c:pt idx="854">
                  <c:v>3.69</c:v>
                </c:pt>
                <c:pt idx="855">
                  <c:v>3.88</c:v>
                </c:pt>
                <c:pt idx="856">
                  <c:v>3.97</c:v>
                </c:pt>
                <c:pt idx="857">
                  <c:v>3.72</c:v>
                </c:pt>
                <c:pt idx="858">
                  <c:v>3.76</c:v>
                </c:pt>
                <c:pt idx="859">
                  <c:v>3.83</c:v>
                </c:pt>
                <c:pt idx="860">
                  <c:v>3.67</c:v>
                </c:pt>
                <c:pt idx="861">
                  <c:v>3.62</c:v>
                </c:pt>
                <c:pt idx="862">
                  <c:v>3.76</c:v>
                </c:pt>
                <c:pt idx="863">
                  <c:v>3.83</c:v>
                </c:pt>
                <c:pt idx="864">
                  <c:v>3.89</c:v>
                </c:pt>
                <c:pt idx="865">
                  <c:v>3.91</c:v>
                </c:pt>
                <c:pt idx="866">
                  <c:v>3.93</c:v>
                </c:pt>
                <c:pt idx="867">
                  <c:v>3.91</c:v>
                </c:pt>
                <c:pt idx="868">
                  <c:v>3.97</c:v>
                </c:pt>
                <c:pt idx="869">
                  <c:v>4</c:v>
                </c:pt>
                <c:pt idx="870">
                  <c:v>4.0199999999999996</c:v>
                </c:pt>
                <c:pt idx="871">
                  <c:v>4.01</c:v>
                </c:pt>
                <c:pt idx="872">
                  <c:v>4.1399999999999997</c:v>
                </c:pt>
                <c:pt idx="873">
                  <c:v>4.24</c:v>
                </c:pt>
                <c:pt idx="874">
                  <c:v>4.21</c:v>
                </c:pt>
                <c:pt idx="875">
                  <c:v>4.25</c:v>
                </c:pt>
                <c:pt idx="876">
                  <c:v>4.0999999999999996</c:v>
                </c:pt>
                <c:pt idx="877">
                  <c:v>4.04</c:v>
                </c:pt>
                <c:pt idx="878">
                  <c:v>3.96</c:v>
                </c:pt>
                <c:pt idx="879">
                  <c:v>4.0199999999999996</c:v>
                </c:pt>
                <c:pt idx="880">
                  <c:v>4.0999999999999996</c:v>
                </c:pt>
                <c:pt idx="881">
                  <c:v>4.07</c:v>
                </c:pt>
                <c:pt idx="882">
                  <c:v>4.0999999999999996</c:v>
                </c:pt>
                <c:pt idx="883">
                  <c:v>4.1399999999999997</c:v>
                </c:pt>
                <c:pt idx="884">
                  <c:v>4.17</c:v>
                </c:pt>
                <c:pt idx="885">
                  <c:v>4.22</c:v>
                </c:pt>
                <c:pt idx="886">
                  <c:v>4.1399999999999997</c:v>
                </c:pt>
                <c:pt idx="887">
                  <c:v>4.12</c:v>
                </c:pt>
                <c:pt idx="888">
                  <c:v>3.82</c:v>
                </c:pt>
                <c:pt idx="889">
                  <c:v>3.8499999999999996</c:v>
                </c:pt>
                <c:pt idx="890">
                  <c:v>3.88</c:v>
                </c:pt>
                <c:pt idx="891">
                  <c:v>3.8</c:v>
                </c:pt>
                <c:pt idx="892">
                  <c:v>3.67</c:v>
                </c:pt>
                <c:pt idx="893">
                  <c:v>3.77</c:v>
                </c:pt>
                <c:pt idx="894">
                  <c:v>3.82</c:v>
                </c:pt>
                <c:pt idx="895">
                  <c:v>3.83</c:v>
                </c:pt>
                <c:pt idx="896">
                  <c:v>3.76</c:v>
                </c:pt>
                <c:pt idx="897">
                  <c:v>3.71</c:v>
                </c:pt>
                <c:pt idx="898">
                  <c:v>3.6950000000000003</c:v>
                </c:pt>
                <c:pt idx="899">
                  <c:v>3.68</c:v>
                </c:pt>
                <c:pt idx="900">
                  <c:v>3.69</c:v>
                </c:pt>
                <c:pt idx="901">
                  <c:v>3.75</c:v>
                </c:pt>
                <c:pt idx="902">
                  <c:v>3.68</c:v>
                </c:pt>
                <c:pt idx="903">
                  <c:v>3.53</c:v>
                </c:pt>
                <c:pt idx="904">
                  <c:v>3.51</c:v>
                </c:pt>
                <c:pt idx="905">
                  <c:v>3.6</c:v>
                </c:pt>
                <c:pt idx="906">
                  <c:v>3.51</c:v>
                </c:pt>
                <c:pt idx="907">
                  <c:v>3.42</c:v>
                </c:pt>
                <c:pt idx="908">
                  <c:v>3.48</c:v>
                </c:pt>
                <c:pt idx="909">
                  <c:v>3.57</c:v>
                </c:pt>
                <c:pt idx="910">
                  <c:v>3.61</c:v>
                </c:pt>
                <c:pt idx="911">
                  <c:v>3.51</c:v>
                </c:pt>
                <c:pt idx="912">
                  <c:v>3.49</c:v>
                </c:pt>
                <c:pt idx="913">
                  <c:v>3.44</c:v>
                </c:pt>
                <c:pt idx="914">
                  <c:v>3.48</c:v>
                </c:pt>
                <c:pt idx="915">
                  <c:v>3.57</c:v>
                </c:pt>
                <c:pt idx="916">
                  <c:v>3.69</c:v>
                </c:pt>
                <c:pt idx="917">
                  <c:v>3.68</c:v>
                </c:pt>
                <c:pt idx="918">
                  <c:v>3.67</c:v>
                </c:pt>
                <c:pt idx="919">
                  <c:v>3.75</c:v>
                </c:pt>
                <c:pt idx="920">
                  <c:v>3.7949999999999999</c:v>
                </c:pt>
                <c:pt idx="921">
                  <c:v>3.84</c:v>
                </c:pt>
                <c:pt idx="922">
                  <c:v>3.88</c:v>
                </c:pt>
                <c:pt idx="923">
                  <c:v>3.83</c:v>
                </c:pt>
                <c:pt idx="924">
                  <c:v>3.88</c:v>
                </c:pt>
                <c:pt idx="925">
                  <c:v>3.835</c:v>
                </c:pt>
                <c:pt idx="926">
                  <c:v>3.79</c:v>
                </c:pt>
                <c:pt idx="927">
                  <c:v>3.69</c:v>
                </c:pt>
                <c:pt idx="928">
                  <c:v>3.71</c:v>
                </c:pt>
                <c:pt idx="929">
                  <c:v>3.55</c:v>
                </c:pt>
                <c:pt idx="930">
                  <c:v>3.53</c:v>
                </c:pt>
                <c:pt idx="931">
                  <c:v>3.61</c:v>
                </c:pt>
                <c:pt idx="932">
                  <c:v>3.54</c:v>
                </c:pt>
                <c:pt idx="933">
                  <c:v>3.43</c:v>
                </c:pt>
                <c:pt idx="934">
                  <c:v>3.49</c:v>
                </c:pt>
                <c:pt idx="935">
                  <c:v>3.51</c:v>
                </c:pt>
                <c:pt idx="936">
                  <c:v>3.53</c:v>
                </c:pt>
                <c:pt idx="937">
                  <c:v>3.37</c:v>
                </c:pt>
                <c:pt idx="938">
                  <c:v>3.39</c:v>
                </c:pt>
                <c:pt idx="939">
                  <c:v>3.48</c:v>
                </c:pt>
                <c:pt idx="940">
                  <c:v>3.52</c:v>
                </c:pt>
                <c:pt idx="941">
                  <c:v>3.46</c:v>
                </c:pt>
                <c:pt idx="942">
                  <c:v>3.46</c:v>
                </c:pt>
                <c:pt idx="943">
                  <c:v>3.49</c:v>
                </c:pt>
                <c:pt idx="944">
                  <c:v>3.52</c:v>
                </c:pt>
                <c:pt idx="945">
                  <c:v>3.55</c:v>
                </c:pt>
                <c:pt idx="946">
                  <c:v>3.52</c:v>
                </c:pt>
                <c:pt idx="947">
                  <c:v>3.39</c:v>
                </c:pt>
                <c:pt idx="948">
                  <c:v>3.4</c:v>
                </c:pt>
                <c:pt idx="949">
                  <c:v>3.53</c:v>
                </c:pt>
                <c:pt idx="950">
                  <c:v>3.63</c:v>
                </c:pt>
                <c:pt idx="951">
                  <c:v>3.67</c:v>
                </c:pt>
                <c:pt idx="952">
                  <c:v>3.63</c:v>
                </c:pt>
                <c:pt idx="953">
                  <c:v>3.67</c:v>
                </c:pt>
                <c:pt idx="954">
                  <c:v>3.74</c:v>
                </c:pt>
                <c:pt idx="955">
                  <c:v>3.72</c:v>
                </c:pt>
                <c:pt idx="956">
                  <c:v>3.77</c:v>
                </c:pt>
                <c:pt idx="957">
                  <c:v>3.81</c:v>
                </c:pt>
                <c:pt idx="958">
                  <c:v>3.86</c:v>
                </c:pt>
                <c:pt idx="959">
                  <c:v>3.82</c:v>
                </c:pt>
                <c:pt idx="960">
                  <c:v>3.8849999999999998</c:v>
                </c:pt>
                <c:pt idx="961">
                  <c:v>3.95</c:v>
                </c:pt>
                <c:pt idx="962">
                  <c:v>3.93</c:v>
                </c:pt>
                <c:pt idx="963">
                  <c:v>3.88</c:v>
                </c:pt>
                <c:pt idx="964">
                  <c:v>3.95</c:v>
                </c:pt>
                <c:pt idx="965">
                  <c:v>3.92</c:v>
                </c:pt>
                <c:pt idx="966">
                  <c:v>3.92</c:v>
                </c:pt>
                <c:pt idx="967">
                  <c:v>4.01</c:v>
                </c:pt>
                <c:pt idx="968">
                  <c:v>4.08</c:v>
                </c:pt>
                <c:pt idx="969">
                  <c:v>3.97</c:v>
                </c:pt>
                <c:pt idx="970">
                  <c:v>3.98</c:v>
                </c:pt>
                <c:pt idx="971">
                  <c:v>3.97</c:v>
                </c:pt>
                <c:pt idx="972">
                  <c:v>3.98</c:v>
                </c:pt>
                <c:pt idx="973">
                  <c:v>3.93</c:v>
                </c:pt>
                <c:pt idx="974">
                  <c:v>3.7</c:v>
                </c:pt>
                <c:pt idx="975">
                  <c:v>3.55</c:v>
                </c:pt>
                <c:pt idx="976">
                  <c:v>3.64</c:v>
                </c:pt>
                <c:pt idx="977">
                  <c:v>3.51</c:v>
                </c:pt>
                <c:pt idx="978">
                  <c:v>3.56</c:v>
                </c:pt>
                <c:pt idx="979">
                  <c:v>3.39</c:v>
                </c:pt>
                <c:pt idx="980">
                  <c:v>3.47</c:v>
                </c:pt>
                <c:pt idx="981">
                  <c:v>3.59</c:v>
                </c:pt>
                <c:pt idx="982">
                  <c:v>3.48</c:v>
                </c:pt>
                <c:pt idx="983">
                  <c:v>3.38</c:v>
                </c:pt>
                <c:pt idx="984">
                  <c:v>3.38</c:v>
                </c:pt>
                <c:pt idx="985">
                  <c:v>3.53</c:v>
                </c:pt>
                <c:pt idx="986">
                  <c:v>3.55</c:v>
                </c:pt>
                <c:pt idx="987">
                  <c:v>3.57</c:v>
                </c:pt>
                <c:pt idx="988">
                  <c:v>3.55</c:v>
                </c:pt>
                <c:pt idx="989">
                  <c:v>3.48</c:v>
                </c:pt>
                <c:pt idx="990">
                  <c:v>3.43</c:v>
                </c:pt>
                <c:pt idx="991">
                  <c:v>3.35</c:v>
                </c:pt>
                <c:pt idx="992">
                  <c:v>3.3</c:v>
                </c:pt>
                <c:pt idx="993">
                  <c:v>3.3</c:v>
                </c:pt>
                <c:pt idx="994">
                  <c:v>3.39</c:v>
                </c:pt>
                <c:pt idx="995">
                  <c:v>3.41</c:v>
                </c:pt>
                <c:pt idx="996">
                  <c:v>3.43</c:v>
                </c:pt>
                <c:pt idx="997">
                  <c:v>3.41</c:v>
                </c:pt>
                <c:pt idx="998">
                  <c:v>3.45</c:v>
                </c:pt>
                <c:pt idx="999">
                  <c:v>3.52</c:v>
                </c:pt>
                <c:pt idx="1000">
                  <c:v>3.6</c:v>
                </c:pt>
                <c:pt idx="1001">
                  <c:v>3.58</c:v>
                </c:pt>
                <c:pt idx="1002">
                  <c:v>3.6</c:v>
                </c:pt>
                <c:pt idx="1003">
                  <c:v>3.54</c:v>
                </c:pt>
                <c:pt idx="1004">
                  <c:v>3.57</c:v>
                </c:pt>
                <c:pt idx="1005">
                  <c:v>3.52</c:v>
                </c:pt>
                <c:pt idx="1006">
                  <c:v>3.4</c:v>
                </c:pt>
                <c:pt idx="1007">
                  <c:v>3.43</c:v>
                </c:pt>
                <c:pt idx="1008">
                  <c:v>3.53</c:v>
                </c:pt>
                <c:pt idx="1009">
                  <c:v>3.44</c:v>
                </c:pt>
                <c:pt idx="1010">
                  <c:v>3.59</c:v>
                </c:pt>
                <c:pt idx="1011">
                  <c:v>3.44</c:v>
                </c:pt>
                <c:pt idx="1012">
                  <c:v>3.38</c:v>
                </c:pt>
                <c:pt idx="1013">
                  <c:v>3.37</c:v>
                </c:pt>
                <c:pt idx="1014">
                  <c:v>3.44</c:v>
                </c:pt>
                <c:pt idx="1015">
                  <c:v>3.52</c:v>
                </c:pt>
                <c:pt idx="1016">
                  <c:v>3.53</c:v>
                </c:pt>
                <c:pt idx="1017">
                  <c:v>3.43</c:v>
                </c:pt>
                <c:pt idx="1018">
                  <c:v>3.39</c:v>
                </c:pt>
                <c:pt idx="1019">
                  <c:v>3.46</c:v>
                </c:pt>
                <c:pt idx="1020">
                  <c:v>3.5</c:v>
                </c:pt>
                <c:pt idx="1021">
                  <c:v>3.54</c:v>
                </c:pt>
                <c:pt idx="1022">
                  <c:v>3.57</c:v>
                </c:pt>
                <c:pt idx="1023">
                  <c:v>3.65</c:v>
                </c:pt>
                <c:pt idx="1024">
                  <c:v>3.7</c:v>
                </c:pt>
                <c:pt idx="1025">
                  <c:v>3.72</c:v>
                </c:pt>
                <c:pt idx="1026">
                  <c:v>3.7</c:v>
                </c:pt>
                <c:pt idx="1027">
                  <c:v>3.73</c:v>
                </c:pt>
                <c:pt idx="1028">
                  <c:v>3.83</c:v>
                </c:pt>
                <c:pt idx="1029">
                  <c:v>3.8</c:v>
                </c:pt>
                <c:pt idx="1030">
                  <c:v>3.7450000000000001</c:v>
                </c:pt>
                <c:pt idx="1031">
                  <c:v>3.69</c:v>
                </c:pt>
                <c:pt idx="1032">
                  <c:v>3.64</c:v>
                </c:pt>
                <c:pt idx="1033">
                  <c:v>3.61</c:v>
                </c:pt>
                <c:pt idx="1034">
                  <c:v>3.69</c:v>
                </c:pt>
                <c:pt idx="1035">
                  <c:v>3.69</c:v>
                </c:pt>
                <c:pt idx="1036">
                  <c:v>3.7</c:v>
                </c:pt>
                <c:pt idx="1037">
                  <c:v>3.79</c:v>
                </c:pt>
                <c:pt idx="1038">
                  <c:v>3.73</c:v>
                </c:pt>
                <c:pt idx="1039">
                  <c:v>3.75</c:v>
                </c:pt>
                <c:pt idx="1040">
                  <c:v>3.73</c:v>
                </c:pt>
                <c:pt idx="1041">
                  <c:v>3.84</c:v>
                </c:pt>
                <c:pt idx="1042">
                  <c:v>3.83</c:v>
                </c:pt>
                <c:pt idx="1043">
                  <c:v>3.72</c:v>
                </c:pt>
                <c:pt idx="1044">
                  <c:v>3.77</c:v>
                </c:pt>
                <c:pt idx="1045">
                  <c:v>3.7549999999999999</c:v>
                </c:pt>
                <c:pt idx="1046">
                  <c:v>3.74</c:v>
                </c:pt>
                <c:pt idx="1047">
                  <c:v>3.72</c:v>
                </c:pt>
                <c:pt idx="1048">
                  <c:v>3.8</c:v>
                </c:pt>
                <c:pt idx="1049">
                  <c:v>3.74</c:v>
                </c:pt>
                <c:pt idx="1050">
                  <c:v>3.72</c:v>
                </c:pt>
                <c:pt idx="1051">
                  <c:v>3.77</c:v>
                </c:pt>
                <c:pt idx="1052">
                  <c:v>3.71</c:v>
                </c:pt>
                <c:pt idx="1053">
                  <c:v>3.85</c:v>
                </c:pt>
                <c:pt idx="1054">
                  <c:v>3.81</c:v>
                </c:pt>
                <c:pt idx="1055">
                  <c:v>3.86</c:v>
                </c:pt>
                <c:pt idx="1056">
                  <c:v>3.9050000000000002</c:v>
                </c:pt>
                <c:pt idx="1057">
                  <c:v>3.95</c:v>
                </c:pt>
                <c:pt idx="1058">
                  <c:v>4.05</c:v>
                </c:pt>
                <c:pt idx="1059">
                  <c:v>4.0599999999999996</c:v>
                </c:pt>
                <c:pt idx="1060">
                  <c:v>4.01</c:v>
                </c:pt>
                <c:pt idx="1061">
                  <c:v>3.99</c:v>
                </c:pt>
                <c:pt idx="1062">
                  <c:v>3.86</c:v>
                </c:pt>
                <c:pt idx="1063">
                  <c:v>3.76</c:v>
                </c:pt>
                <c:pt idx="1064">
                  <c:v>3.83</c:v>
                </c:pt>
                <c:pt idx="1065">
                  <c:v>3.81</c:v>
                </c:pt>
                <c:pt idx="1066">
                  <c:v>3.8</c:v>
                </c:pt>
                <c:pt idx="1067">
                  <c:v>3.75</c:v>
                </c:pt>
                <c:pt idx="1068">
                  <c:v>3.85</c:v>
                </c:pt>
                <c:pt idx="1069">
                  <c:v>3.84</c:v>
                </c:pt>
                <c:pt idx="1070">
                  <c:v>3.86</c:v>
                </c:pt>
                <c:pt idx="1071">
                  <c:v>3.91</c:v>
                </c:pt>
                <c:pt idx="1072">
                  <c:v>3.86</c:v>
                </c:pt>
                <c:pt idx="1073">
                  <c:v>4.01</c:v>
                </c:pt>
                <c:pt idx="1074">
                  <c:v>3.96</c:v>
                </c:pt>
                <c:pt idx="1075">
                  <c:v>3.97</c:v>
                </c:pt>
                <c:pt idx="1076">
                  <c:v>4.05</c:v>
                </c:pt>
                <c:pt idx="1077">
                  <c:v>4.08</c:v>
                </c:pt>
                <c:pt idx="1078">
                  <c:v>4.2</c:v>
                </c:pt>
                <c:pt idx="1079">
                  <c:v>4.05</c:v>
                </c:pt>
                <c:pt idx="1080">
                  <c:v>4.09</c:v>
                </c:pt>
                <c:pt idx="1081">
                  <c:v>4.0199999999999996</c:v>
                </c:pt>
                <c:pt idx="1082">
                  <c:v>4</c:v>
                </c:pt>
                <c:pt idx="1083">
                  <c:v>4.09</c:v>
                </c:pt>
                <c:pt idx="1084">
                  <c:v>4.16</c:v>
                </c:pt>
                <c:pt idx="1085">
                  <c:v>4.1900000000000004</c:v>
                </c:pt>
                <c:pt idx="1086">
                  <c:v>4.21</c:v>
                </c:pt>
                <c:pt idx="1087">
                  <c:v>4.28</c:v>
                </c:pt>
                <c:pt idx="1088">
                  <c:v>4.3</c:v>
                </c:pt>
                <c:pt idx="1089">
                  <c:v>4.26</c:v>
                </c:pt>
                <c:pt idx="1090">
                  <c:v>4.34</c:v>
                </c:pt>
                <c:pt idx="1091">
                  <c:v>4.34</c:v>
                </c:pt>
                <c:pt idx="1092">
                  <c:v>4.1900000000000004</c:v>
                </c:pt>
                <c:pt idx="1093">
                  <c:v>4.2300000000000004</c:v>
                </c:pt>
                <c:pt idx="1094">
                  <c:v>4.25</c:v>
                </c:pt>
                <c:pt idx="1095">
                  <c:v>4.2</c:v>
                </c:pt>
                <c:pt idx="1096">
                  <c:v>4.12</c:v>
                </c:pt>
                <c:pt idx="1097">
                  <c:v>4.12</c:v>
                </c:pt>
                <c:pt idx="1098">
                  <c:v>4.09</c:v>
                </c:pt>
                <c:pt idx="1099">
                  <c:v>4.18</c:v>
                </c:pt>
                <c:pt idx="1100">
                  <c:v>4.2249999999999996</c:v>
                </c:pt>
                <c:pt idx="1101">
                  <c:v>4.2699999999999996</c:v>
                </c:pt>
                <c:pt idx="1102">
                  <c:v>4.3</c:v>
                </c:pt>
                <c:pt idx="1103">
                  <c:v>4.2699999999999996</c:v>
                </c:pt>
                <c:pt idx="1104">
                  <c:v>4.26</c:v>
                </c:pt>
                <c:pt idx="1105">
                  <c:v>4.29</c:v>
                </c:pt>
                <c:pt idx="1106">
                  <c:v>4.2699999999999996</c:v>
                </c:pt>
                <c:pt idx="1107">
                  <c:v>4.25</c:v>
                </c:pt>
                <c:pt idx="1108">
                  <c:v>4.29</c:v>
                </c:pt>
                <c:pt idx="1109">
                  <c:v>4.33</c:v>
                </c:pt>
                <c:pt idx="1110">
                  <c:v>4.32</c:v>
                </c:pt>
                <c:pt idx="1111">
                  <c:v>4.37</c:v>
                </c:pt>
                <c:pt idx="1112">
                  <c:v>4.3499999999999996</c:v>
                </c:pt>
                <c:pt idx="1113">
                  <c:v>4.49</c:v>
                </c:pt>
                <c:pt idx="1114">
                  <c:v>4.4400000000000004</c:v>
                </c:pt>
                <c:pt idx="1115">
                  <c:v>4.55</c:v>
                </c:pt>
                <c:pt idx="1116">
                  <c:v>4.5599999999999996</c:v>
                </c:pt>
                <c:pt idx="1117">
                  <c:v>4.6100000000000003</c:v>
                </c:pt>
                <c:pt idx="1118">
                  <c:v>4.59</c:v>
                </c:pt>
                <c:pt idx="1119">
                  <c:v>4.59</c:v>
                </c:pt>
                <c:pt idx="1120">
                  <c:v>4.6900000000000004</c:v>
                </c:pt>
                <c:pt idx="1121">
                  <c:v>4.8099999999999996</c:v>
                </c:pt>
                <c:pt idx="1122">
                  <c:v>4.7300000000000004</c:v>
                </c:pt>
                <c:pt idx="1123">
                  <c:v>4.72</c:v>
                </c:pt>
                <c:pt idx="1124">
                  <c:v>4.78</c:v>
                </c:pt>
                <c:pt idx="1125">
                  <c:v>4.7200000000000006</c:v>
                </c:pt>
                <c:pt idx="1126">
                  <c:v>4.66</c:v>
                </c:pt>
                <c:pt idx="1127">
                  <c:v>4.58</c:v>
                </c:pt>
                <c:pt idx="1128">
                  <c:v>4.7</c:v>
                </c:pt>
                <c:pt idx="1129">
                  <c:v>4.63</c:v>
                </c:pt>
                <c:pt idx="1130">
                  <c:v>4.71</c:v>
                </c:pt>
                <c:pt idx="1131">
                  <c:v>4.83</c:v>
                </c:pt>
                <c:pt idx="1132">
                  <c:v>4.91</c:v>
                </c:pt>
                <c:pt idx="1133">
                  <c:v>4.9800000000000004</c:v>
                </c:pt>
                <c:pt idx="1134">
                  <c:v>4.93</c:v>
                </c:pt>
                <c:pt idx="1135">
                  <c:v>4.8600000000000003</c:v>
                </c:pt>
                <c:pt idx="1136">
                  <c:v>4.83</c:v>
                </c:pt>
                <c:pt idx="1137">
                  <c:v>4.95</c:v>
                </c:pt>
                <c:pt idx="1138">
                  <c:v>4.8600000000000003</c:v>
                </c:pt>
                <c:pt idx="1139">
                  <c:v>4.84</c:v>
                </c:pt>
                <c:pt idx="1140">
                  <c:v>4.88</c:v>
                </c:pt>
                <c:pt idx="1141">
                  <c:v>4.88</c:v>
                </c:pt>
                <c:pt idx="1142">
                  <c:v>4.7699999999999996</c:v>
                </c:pt>
                <c:pt idx="1143">
                  <c:v>4.67</c:v>
                </c:pt>
                <c:pt idx="1144">
                  <c:v>4.57</c:v>
                </c:pt>
                <c:pt idx="1145">
                  <c:v>4.67</c:v>
                </c:pt>
                <c:pt idx="1146">
                  <c:v>4.58</c:v>
                </c:pt>
                <c:pt idx="1147">
                  <c:v>4.49</c:v>
                </c:pt>
                <c:pt idx="1148">
                  <c:v>4.62</c:v>
                </c:pt>
                <c:pt idx="1149">
                  <c:v>4.6100000000000003</c:v>
                </c:pt>
                <c:pt idx="1150">
                  <c:v>4.63</c:v>
                </c:pt>
                <c:pt idx="1151">
                  <c:v>4.4400000000000004</c:v>
                </c:pt>
                <c:pt idx="1152">
                  <c:v>4.53</c:v>
                </c:pt>
                <c:pt idx="1153">
                  <c:v>4.45</c:v>
                </c:pt>
                <c:pt idx="1154">
                  <c:v>4.4400000000000004</c:v>
                </c:pt>
                <c:pt idx="1155">
                  <c:v>4.42</c:v>
                </c:pt>
                <c:pt idx="1156">
                  <c:v>4.41</c:v>
                </c:pt>
                <c:pt idx="1157">
                  <c:v>4.42</c:v>
                </c:pt>
                <c:pt idx="1158">
                  <c:v>4.4450000000000003</c:v>
                </c:pt>
                <c:pt idx="1159">
                  <c:v>4.47</c:v>
                </c:pt>
                <c:pt idx="1160">
                  <c:v>4.3899999999999997</c:v>
                </c:pt>
                <c:pt idx="1161">
                  <c:v>4.34</c:v>
                </c:pt>
                <c:pt idx="1162">
                  <c:v>4.2699999999999996</c:v>
                </c:pt>
                <c:pt idx="1163">
                  <c:v>4.37</c:v>
                </c:pt>
                <c:pt idx="1164">
                  <c:v>4.22</c:v>
                </c:pt>
                <c:pt idx="1165">
                  <c:v>4.28</c:v>
                </c:pt>
                <c:pt idx="1166">
                  <c:v>4.18</c:v>
                </c:pt>
                <c:pt idx="1167">
                  <c:v>4.12</c:v>
                </c:pt>
                <c:pt idx="1168">
                  <c:v>4.1399999999999997</c:v>
                </c:pt>
                <c:pt idx="1169">
                  <c:v>4.2300000000000004</c:v>
                </c:pt>
                <c:pt idx="1170">
                  <c:v>4.2300000000000004</c:v>
                </c:pt>
                <c:pt idx="1171">
                  <c:v>4.2</c:v>
                </c:pt>
                <c:pt idx="1172">
                  <c:v>4.04</c:v>
                </c:pt>
                <c:pt idx="1173">
                  <c:v>3.92</c:v>
                </c:pt>
                <c:pt idx="1174">
                  <c:v>3.91</c:v>
                </c:pt>
                <c:pt idx="1175">
                  <c:v>3.95</c:v>
                </c:pt>
                <c:pt idx="1176">
                  <c:v>3.93</c:v>
                </c:pt>
                <c:pt idx="1177">
                  <c:v>3.86</c:v>
                </c:pt>
                <c:pt idx="1178">
                  <c:v>3.89</c:v>
                </c:pt>
                <c:pt idx="1179">
                  <c:v>3.9</c:v>
                </c:pt>
                <c:pt idx="1180">
                  <c:v>3.895</c:v>
                </c:pt>
                <c:pt idx="1181">
                  <c:v>3.89</c:v>
                </c:pt>
                <c:pt idx="1182">
                  <c:v>3.79</c:v>
                </c:pt>
                <c:pt idx="1183">
                  <c:v>3.84</c:v>
                </c:pt>
                <c:pt idx="1184">
                  <c:v>3.88</c:v>
                </c:pt>
                <c:pt idx="1185">
                  <c:v>3.915</c:v>
                </c:pt>
                <c:pt idx="1186">
                  <c:v>3.95</c:v>
                </c:pt>
                <c:pt idx="1187">
                  <c:v>3.91</c:v>
                </c:pt>
                <c:pt idx="1188">
                  <c:v>3.99</c:v>
                </c:pt>
                <c:pt idx="1189">
                  <c:v>4.05</c:v>
                </c:pt>
                <c:pt idx="1190">
                  <c:v>4.01</c:v>
                </c:pt>
                <c:pt idx="1191">
                  <c:v>4.0199999999999996</c:v>
                </c:pt>
                <c:pt idx="1192">
                  <c:v>4.04</c:v>
                </c:pt>
                <c:pt idx="1193">
                  <c:v>3.98</c:v>
                </c:pt>
                <c:pt idx="1194">
                  <c:v>3.96</c:v>
                </c:pt>
                <c:pt idx="1195">
                  <c:v>4.0150000000000006</c:v>
                </c:pt>
                <c:pt idx="1196">
                  <c:v>4.07</c:v>
                </c:pt>
              </c:numCache>
            </c:numRef>
          </c:val>
          <c:smooth val="0"/>
          <c:extLst>
            <c:ext xmlns:c16="http://schemas.microsoft.com/office/drawing/2014/chart" uri="{C3380CC4-5D6E-409C-BE32-E72D297353CC}">
              <c16:uniqueId val="{00000000-3223-794D-953A-288A0AE8691F}"/>
            </c:ext>
          </c:extLst>
        </c:ser>
        <c:ser>
          <c:idx val="1"/>
          <c:order val="1"/>
          <c:tx>
            <c:v>EMA</c:v>
          </c:tx>
          <c:spPr>
            <a:ln w="28575" cap="rnd">
              <a:solidFill>
                <a:schemeClr val="accent2"/>
              </a:solidFill>
              <a:round/>
            </a:ln>
            <a:effectLst/>
          </c:spPr>
          <c:marker>
            <c:symbol val="none"/>
          </c:marker>
          <c:cat>
            <c:numRef>
              <c:f>'Question 5i'!$A$3:$A$1199</c:f>
              <c:numCache>
                <c:formatCode>m/d/yyyy</c:formatCode>
                <c:ptCount val="1197"/>
                <c:pt idx="0">
                  <c:v>43633</c:v>
                </c:pt>
                <c:pt idx="1">
                  <c:v>43634</c:v>
                </c:pt>
                <c:pt idx="2">
                  <c:v>43635</c:v>
                </c:pt>
                <c:pt idx="3">
                  <c:v>43636</c:v>
                </c:pt>
                <c:pt idx="4">
                  <c:v>43637</c:v>
                </c:pt>
                <c:pt idx="5">
                  <c:v>43640</c:v>
                </c:pt>
                <c:pt idx="6">
                  <c:v>43641</c:v>
                </c:pt>
                <c:pt idx="7">
                  <c:v>43642</c:v>
                </c:pt>
                <c:pt idx="8">
                  <c:v>43643</c:v>
                </c:pt>
                <c:pt idx="9">
                  <c:v>43644</c:v>
                </c:pt>
                <c:pt idx="10">
                  <c:v>43647</c:v>
                </c:pt>
                <c:pt idx="11">
                  <c:v>43648</c:v>
                </c:pt>
                <c:pt idx="12">
                  <c:v>43649</c:v>
                </c:pt>
                <c:pt idx="13">
                  <c:v>43650</c:v>
                </c:pt>
                <c:pt idx="14">
                  <c:v>43651</c:v>
                </c:pt>
                <c:pt idx="15">
                  <c:v>43654</c:v>
                </c:pt>
                <c:pt idx="16">
                  <c:v>43655</c:v>
                </c:pt>
                <c:pt idx="17">
                  <c:v>43656</c:v>
                </c:pt>
                <c:pt idx="18">
                  <c:v>43657</c:v>
                </c:pt>
                <c:pt idx="19">
                  <c:v>43658</c:v>
                </c:pt>
                <c:pt idx="20">
                  <c:v>43661</c:v>
                </c:pt>
                <c:pt idx="21">
                  <c:v>43662</c:v>
                </c:pt>
                <c:pt idx="22">
                  <c:v>43663</c:v>
                </c:pt>
                <c:pt idx="23">
                  <c:v>43664</c:v>
                </c:pt>
                <c:pt idx="24">
                  <c:v>43665</c:v>
                </c:pt>
                <c:pt idx="25">
                  <c:v>43668</c:v>
                </c:pt>
                <c:pt idx="26">
                  <c:v>43669</c:v>
                </c:pt>
                <c:pt idx="27">
                  <c:v>43670</c:v>
                </c:pt>
                <c:pt idx="28">
                  <c:v>43671</c:v>
                </c:pt>
                <c:pt idx="29">
                  <c:v>43672</c:v>
                </c:pt>
                <c:pt idx="30">
                  <c:v>43675</c:v>
                </c:pt>
                <c:pt idx="31">
                  <c:v>43676</c:v>
                </c:pt>
                <c:pt idx="32">
                  <c:v>43677</c:v>
                </c:pt>
                <c:pt idx="33">
                  <c:v>43678</c:v>
                </c:pt>
                <c:pt idx="34">
                  <c:v>43679</c:v>
                </c:pt>
                <c:pt idx="35">
                  <c:v>43682</c:v>
                </c:pt>
                <c:pt idx="36">
                  <c:v>43683</c:v>
                </c:pt>
                <c:pt idx="37">
                  <c:v>43684</c:v>
                </c:pt>
                <c:pt idx="38">
                  <c:v>43685</c:v>
                </c:pt>
                <c:pt idx="39">
                  <c:v>43686</c:v>
                </c:pt>
                <c:pt idx="40">
                  <c:v>43689</c:v>
                </c:pt>
                <c:pt idx="41">
                  <c:v>43690</c:v>
                </c:pt>
                <c:pt idx="42">
                  <c:v>43691</c:v>
                </c:pt>
                <c:pt idx="43">
                  <c:v>43692</c:v>
                </c:pt>
                <c:pt idx="44">
                  <c:v>43693</c:v>
                </c:pt>
                <c:pt idx="45">
                  <c:v>43696</c:v>
                </c:pt>
                <c:pt idx="46">
                  <c:v>43697</c:v>
                </c:pt>
                <c:pt idx="47">
                  <c:v>43698</c:v>
                </c:pt>
                <c:pt idx="48">
                  <c:v>43699</c:v>
                </c:pt>
                <c:pt idx="49">
                  <c:v>43700</c:v>
                </c:pt>
                <c:pt idx="50">
                  <c:v>43703</c:v>
                </c:pt>
                <c:pt idx="51">
                  <c:v>43704</c:v>
                </c:pt>
                <c:pt idx="52">
                  <c:v>43705</c:v>
                </c:pt>
                <c:pt idx="53">
                  <c:v>43706</c:v>
                </c:pt>
                <c:pt idx="54">
                  <c:v>43707</c:v>
                </c:pt>
                <c:pt idx="55">
                  <c:v>43710</c:v>
                </c:pt>
                <c:pt idx="56">
                  <c:v>43711</c:v>
                </c:pt>
                <c:pt idx="57">
                  <c:v>43712</c:v>
                </c:pt>
                <c:pt idx="58">
                  <c:v>43713</c:v>
                </c:pt>
                <c:pt idx="59">
                  <c:v>43714</c:v>
                </c:pt>
                <c:pt idx="60">
                  <c:v>43717</c:v>
                </c:pt>
                <c:pt idx="61">
                  <c:v>43718</c:v>
                </c:pt>
                <c:pt idx="62">
                  <c:v>43719</c:v>
                </c:pt>
                <c:pt idx="63">
                  <c:v>43720</c:v>
                </c:pt>
                <c:pt idx="64">
                  <c:v>43721</c:v>
                </c:pt>
                <c:pt idx="65">
                  <c:v>43724</c:v>
                </c:pt>
                <c:pt idx="66">
                  <c:v>43725</c:v>
                </c:pt>
                <c:pt idx="67">
                  <c:v>43726</c:v>
                </c:pt>
                <c:pt idx="68">
                  <c:v>43727</c:v>
                </c:pt>
                <c:pt idx="69">
                  <c:v>43728</c:v>
                </c:pt>
                <c:pt idx="70">
                  <c:v>43731</c:v>
                </c:pt>
                <c:pt idx="71">
                  <c:v>43732</c:v>
                </c:pt>
                <c:pt idx="72">
                  <c:v>43733</c:v>
                </c:pt>
                <c:pt idx="73">
                  <c:v>43734</c:v>
                </c:pt>
                <c:pt idx="74">
                  <c:v>43735</c:v>
                </c:pt>
                <c:pt idx="75">
                  <c:v>43738</c:v>
                </c:pt>
                <c:pt idx="76">
                  <c:v>43739</c:v>
                </c:pt>
                <c:pt idx="77">
                  <c:v>43740</c:v>
                </c:pt>
                <c:pt idx="78">
                  <c:v>43741</c:v>
                </c:pt>
                <c:pt idx="79">
                  <c:v>43742</c:v>
                </c:pt>
                <c:pt idx="80">
                  <c:v>43745</c:v>
                </c:pt>
                <c:pt idx="81">
                  <c:v>43746</c:v>
                </c:pt>
                <c:pt idx="82">
                  <c:v>43747</c:v>
                </c:pt>
                <c:pt idx="83">
                  <c:v>43748</c:v>
                </c:pt>
                <c:pt idx="84">
                  <c:v>43749</c:v>
                </c:pt>
                <c:pt idx="85">
                  <c:v>43752</c:v>
                </c:pt>
                <c:pt idx="86">
                  <c:v>43753</c:v>
                </c:pt>
                <c:pt idx="87">
                  <c:v>43754</c:v>
                </c:pt>
                <c:pt idx="88">
                  <c:v>43755</c:v>
                </c:pt>
                <c:pt idx="89">
                  <c:v>43756</c:v>
                </c:pt>
                <c:pt idx="90">
                  <c:v>43759</c:v>
                </c:pt>
                <c:pt idx="91">
                  <c:v>43760</c:v>
                </c:pt>
                <c:pt idx="92">
                  <c:v>43761</c:v>
                </c:pt>
                <c:pt idx="93">
                  <c:v>43762</c:v>
                </c:pt>
                <c:pt idx="94">
                  <c:v>43763</c:v>
                </c:pt>
                <c:pt idx="95">
                  <c:v>43766</c:v>
                </c:pt>
                <c:pt idx="96">
                  <c:v>43767</c:v>
                </c:pt>
                <c:pt idx="97">
                  <c:v>43768</c:v>
                </c:pt>
                <c:pt idx="98">
                  <c:v>43769</c:v>
                </c:pt>
                <c:pt idx="99">
                  <c:v>43770</c:v>
                </c:pt>
                <c:pt idx="100">
                  <c:v>43773</c:v>
                </c:pt>
                <c:pt idx="101">
                  <c:v>43774</c:v>
                </c:pt>
                <c:pt idx="102">
                  <c:v>43775</c:v>
                </c:pt>
                <c:pt idx="103">
                  <c:v>43776</c:v>
                </c:pt>
                <c:pt idx="104">
                  <c:v>43777</c:v>
                </c:pt>
                <c:pt idx="105">
                  <c:v>43780</c:v>
                </c:pt>
                <c:pt idx="106">
                  <c:v>43781</c:v>
                </c:pt>
                <c:pt idx="107">
                  <c:v>43782</c:v>
                </c:pt>
                <c:pt idx="108">
                  <c:v>43783</c:v>
                </c:pt>
                <c:pt idx="109">
                  <c:v>43784</c:v>
                </c:pt>
                <c:pt idx="110">
                  <c:v>43787</c:v>
                </c:pt>
                <c:pt idx="111">
                  <c:v>43788</c:v>
                </c:pt>
                <c:pt idx="112">
                  <c:v>43789</c:v>
                </c:pt>
                <c:pt idx="113">
                  <c:v>43790</c:v>
                </c:pt>
                <c:pt idx="114">
                  <c:v>43791</c:v>
                </c:pt>
                <c:pt idx="115">
                  <c:v>43794</c:v>
                </c:pt>
                <c:pt idx="116">
                  <c:v>43795</c:v>
                </c:pt>
                <c:pt idx="117">
                  <c:v>43796</c:v>
                </c:pt>
                <c:pt idx="118">
                  <c:v>43797</c:v>
                </c:pt>
                <c:pt idx="119">
                  <c:v>43798</c:v>
                </c:pt>
                <c:pt idx="120">
                  <c:v>43801</c:v>
                </c:pt>
                <c:pt idx="121">
                  <c:v>43802</c:v>
                </c:pt>
                <c:pt idx="122">
                  <c:v>43803</c:v>
                </c:pt>
                <c:pt idx="123">
                  <c:v>43804</c:v>
                </c:pt>
                <c:pt idx="124">
                  <c:v>43805</c:v>
                </c:pt>
                <c:pt idx="125">
                  <c:v>43808</c:v>
                </c:pt>
                <c:pt idx="126">
                  <c:v>43809</c:v>
                </c:pt>
                <c:pt idx="127">
                  <c:v>43810</c:v>
                </c:pt>
                <c:pt idx="128">
                  <c:v>43811</c:v>
                </c:pt>
                <c:pt idx="129">
                  <c:v>43812</c:v>
                </c:pt>
                <c:pt idx="130">
                  <c:v>43815</c:v>
                </c:pt>
                <c:pt idx="131">
                  <c:v>43816</c:v>
                </c:pt>
                <c:pt idx="132">
                  <c:v>43817</c:v>
                </c:pt>
                <c:pt idx="133">
                  <c:v>43818</c:v>
                </c:pt>
                <c:pt idx="134">
                  <c:v>43819</c:v>
                </c:pt>
                <c:pt idx="135">
                  <c:v>43822</c:v>
                </c:pt>
                <c:pt idx="136">
                  <c:v>43823</c:v>
                </c:pt>
                <c:pt idx="137">
                  <c:v>43824</c:v>
                </c:pt>
                <c:pt idx="138">
                  <c:v>43825</c:v>
                </c:pt>
                <c:pt idx="139">
                  <c:v>43826</c:v>
                </c:pt>
                <c:pt idx="140">
                  <c:v>43829</c:v>
                </c:pt>
                <c:pt idx="141">
                  <c:v>43830</c:v>
                </c:pt>
                <c:pt idx="142">
                  <c:v>43831</c:v>
                </c:pt>
                <c:pt idx="143">
                  <c:v>43832</c:v>
                </c:pt>
                <c:pt idx="144">
                  <c:v>43833</c:v>
                </c:pt>
                <c:pt idx="145">
                  <c:v>43836</c:v>
                </c:pt>
                <c:pt idx="146">
                  <c:v>43837</c:v>
                </c:pt>
                <c:pt idx="147">
                  <c:v>43838</c:v>
                </c:pt>
                <c:pt idx="148">
                  <c:v>43839</c:v>
                </c:pt>
                <c:pt idx="149">
                  <c:v>43840</c:v>
                </c:pt>
                <c:pt idx="150">
                  <c:v>43843</c:v>
                </c:pt>
                <c:pt idx="151">
                  <c:v>43844</c:v>
                </c:pt>
                <c:pt idx="152">
                  <c:v>43845</c:v>
                </c:pt>
                <c:pt idx="153">
                  <c:v>43846</c:v>
                </c:pt>
                <c:pt idx="154">
                  <c:v>43847</c:v>
                </c:pt>
                <c:pt idx="155">
                  <c:v>43850</c:v>
                </c:pt>
                <c:pt idx="156">
                  <c:v>43851</c:v>
                </c:pt>
                <c:pt idx="157">
                  <c:v>43852</c:v>
                </c:pt>
                <c:pt idx="158">
                  <c:v>43853</c:v>
                </c:pt>
                <c:pt idx="159">
                  <c:v>43854</c:v>
                </c:pt>
                <c:pt idx="160">
                  <c:v>43857</c:v>
                </c:pt>
                <c:pt idx="161">
                  <c:v>43858</c:v>
                </c:pt>
                <c:pt idx="162">
                  <c:v>43859</c:v>
                </c:pt>
                <c:pt idx="163">
                  <c:v>43860</c:v>
                </c:pt>
                <c:pt idx="164">
                  <c:v>43861</c:v>
                </c:pt>
                <c:pt idx="165">
                  <c:v>43864</c:v>
                </c:pt>
                <c:pt idx="166">
                  <c:v>43865</c:v>
                </c:pt>
                <c:pt idx="167">
                  <c:v>43866</c:v>
                </c:pt>
                <c:pt idx="168">
                  <c:v>43867</c:v>
                </c:pt>
                <c:pt idx="169">
                  <c:v>43868</c:v>
                </c:pt>
                <c:pt idx="170">
                  <c:v>43871</c:v>
                </c:pt>
                <c:pt idx="171">
                  <c:v>43872</c:v>
                </c:pt>
                <c:pt idx="172">
                  <c:v>43873</c:v>
                </c:pt>
                <c:pt idx="173">
                  <c:v>43874</c:v>
                </c:pt>
                <c:pt idx="174">
                  <c:v>43875</c:v>
                </c:pt>
                <c:pt idx="175">
                  <c:v>43878</c:v>
                </c:pt>
                <c:pt idx="176">
                  <c:v>43879</c:v>
                </c:pt>
                <c:pt idx="177">
                  <c:v>43880</c:v>
                </c:pt>
                <c:pt idx="178">
                  <c:v>43881</c:v>
                </c:pt>
                <c:pt idx="179">
                  <c:v>43882</c:v>
                </c:pt>
                <c:pt idx="180">
                  <c:v>43885</c:v>
                </c:pt>
                <c:pt idx="181">
                  <c:v>43886</c:v>
                </c:pt>
                <c:pt idx="182">
                  <c:v>43887</c:v>
                </c:pt>
                <c:pt idx="183">
                  <c:v>43888</c:v>
                </c:pt>
                <c:pt idx="184">
                  <c:v>43889</c:v>
                </c:pt>
                <c:pt idx="185">
                  <c:v>43892</c:v>
                </c:pt>
                <c:pt idx="186">
                  <c:v>43893</c:v>
                </c:pt>
                <c:pt idx="187">
                  <c:v>43894</c:v>
                </c:pt>
                <c:pt idx="188">
                  <c:v>43895</c:v>
                </c:pt>
                <c:pt idx="189">
                  <c:v>43896</c:v>
                </c:pt>
                <c:pt idx="190">
                  <c:v>43899</c:v>
                </c:pt>
                <c:pt idx="191">
                  <c:v>43900</c:v>
                </c:pt>
                <c:pt idx="192">
                  <c:v>43901</c:v>
                </c:pt>
                <c:pt idx="193">
                  <c:v>43902</c:v>
                </c:pt>
                <c:pt idx="194">
                  <c:v>43903</c:v>
                </c:pt>
                <c:pt idx="195">
                  <c:v>43906</c:v>
                </c:pt>
                <c:pt idx="196">
                  <c:v>43907</c:v>
                </c:pt>
                <c:pt idx="197">
                  <c:v>43908</c:v>
                </c:pt>
                <c:pt idx="198">
                  <c:v>43909</c:v>
                </c:pt>
                <c:pt idx="199">
                  <c:v>43910</c:v>
                </c:pt>
                <c:pt idx="200">
                  <c:v>43913</c:v>
                </c:pt>
                <c:pt idx="201">
                  <c:v>43914</c:v>
                </c:pt>
                <c:pt idx="202">
                  <c:v>43915</c:v>
                </c:pt>
                <c:pt idx="203">
                  <c:v>43916</c:v>
                </c:pt>
                <c:pt idx="204">
                  <c:v>43917</c:v>
                </c:pt>
                <c:pt idx="205">
                  <c:v>43920</c:v>
                </c:pt>
                <c:pt idx="206">
                  <c:v>43921</c:v>
                </c:pt>
                <c:pt idx="207">
                  <c:v>43922</c:v>
                </c:pt>
                <c:pt idx="208">
                  <c:v>43923</c:v>
                </c:pt>
                <c:pt idx="209">
                  <c:v>43924</c:v>
                </c:pt>
                <c:pt idx="210">
                  <c:v>43927</c:v>
                </c:pt>
                <c:pt idx="211">
                  <c:v>43928</c:v>
                </c:pt>
                <c:pt idx="212">
                  <c:v>43929</c:v>
                </c:pt>
                <c:pt idx="213">
                  <c:v>43930</c:v>
                </c:pt>
                <c:pt idx="214">
                  <c:v>43931</c:v>
                </c:pt>
                <c:pt idx="215">
                  <c:v>43934</c:v>
                </c:pt>
                <c:pt idx="216">
                  <c:v>43935</c:v>
                </c:pt>
                <c:pt idx="217">
                  <c:v>43936</c:v>
                </c:pt>
                <c:pt idx="218">
                  <c:v>43937</c:v>
                </c:pt>
                <c:pt idx="219">
                  <c:v>43938</c:v>
                </c:pt>
                <c:pt idx="220">
                  <c:v>43941</c:v>
                </c:pt>
                <c:pt idx="221">
                  <c:v>43942</c:v>
                </c:pt>
                <c:pt idx="222">
                  <c:v>43943</c:v>
                </c:pt>
                <c:pt idx="223">
                  <c:v>43944</c:v>
                </c:pt>
                <c:pt idx="224">
                  <c:v>43945</c:v>
                </c:pt>
                <c:pt idx="225">
                  <c:v>43948</c:v>
                </c:pt>
                <c:pt idx="226">
                  <c:v>43949</c:v>
                </c:pt>
                <c:pt idx="227">
                  <c:v>43950</c:v>
                </c:pt>
                <c:pt idx="228">
                  <c:v>43951</c:v>
                </c:pt>
                <c:pt idx="229">
                  <c:v>43952</c:v>
                </c:pt>
                <c:pt idx="230">
                  <c:v>43955</c:v>
                </c:pt>
                <c:pt idx="231">
                  <c:v>43956</c:v>
                </c:pt>
                <c:pt idx="232">
                  <c:v>43957</c:v>
                </c:pt>
                <c:pt idx="233">
                  <c:v>43958</c:v>
                </c:pt>
                <c:pt idx="234">
                  <c:v>43959</c:v>
                </c:pt>
                <c:pt idx="235">
                  <c:v>43962</c:v>
                </c:pt>
                <c:pt idx="236">
                  <c:v>43963</c:v>
                </c:pt>
                <c:pt idx="237">
                  <c:v>43964</c:v>
                </c:pt>
                <c:pt idx="238">
                  <c:v>43965</c:v>
                </c:pt>
                <c:pt idx="239">
                  <c:v>43966</c:v>
                </c:pt>
                <c:pt idx="240">
                  <c:v>43969</c:v>
                </c:pt>
                <c:pt idx="241">
                  <c:v>43970</c:v>
                </c:pt>
                <c:pt idx="242">
                  <c:v>43971</c:v>
                </c:pt>
                <c:pt idx="243">
                  <c:v>43972</c:v>
                </c:pt>
                <c:pt idx="244">
                  <c:v>43973</c:v>
                </c:pt>
                <c:pt idx="245">
                  <c:v>43976</c:v>
                </c:pt>
                <c:pt idx="246">
                  <c:v>43977</c:v>
                </c:pt>
                <c:pt idx="247">
                  <c:v>43978</c:v>
                </c:pt>
                <c:pt idx="248">
                  <c:v>43979</c:v>
                </c:pt>
                <c:pt idx="249">
                  <c:v>43980</c:v>
                </c:pt>
                <c:pt idx="250">
                  <c:v>43983</c:v>
                </c:pt>
                <c:pt idx="251">
                  <c:v>43984</c:v>
                </c:pt>
                <c:pt idx="252">
                  <c:v>43985</c:v>
                </c:pt>
                <c:pt idx="253">
                  <c:v>43986</c:v>
                </c:pt>
                <c:pt idx="254">
                  <c:v>43987</c:v>
                </c:pt>
                <c:pt idx="255">
                  <c:v>43990</c:v>
                </c:pt>
                <c:pt idx="256">
                  <c:v>43991</c:v>
                </c:pt>
                <c:pt idx="257">
                  <c:v>43992</c:v>
                </c:pt>
                <c:pt idx="258">
                  <c:v>43993</c:v>
                </c:pt>
                <c:pt idx="259">
                  <c:v>43994</c:v>
                </c:pt>
                <c:pt idx="260">
                  <c:v>43997</c:v>
                </c:pt>
                <c:pt idx="261">
                  <c:v>43998</c:v>
                </c:pt>
                <c:pt idx="262">
                  <c:v>43999</c:v>
                </c:pt>
                <c:pt idx="263">
                  <c:v>44000</c:v>
                </c:pt>
                <c:pt idx="264">
                  <c:v>44001</c:v>
                </c:pt>
                <c:pt idx="265">
                  <c:v>44004</c:v>
                </c:pt>
                <c:pt idx="266">
                  <c:v>44005</c:v>
                </c:pt>
                <c:pt idx="267">
                  <c:v>44006</c:v>
                </c:pt>
                <c:pt idx="268">
                  <c:v>44007</c:v>
                </c:pt>
                <c:pt idx="269">
                  <c:v>44008</c:v>
                </c:pt>
                <c:pt idx="270">
                  <c:v>44011</c:v>
                </c:pt>
                <c:pt idx="271">
                  <c:v>44012</c:v>
                </c:pt>
                <c:pt idx="272">
                  <c:v>44013</c:v>
                </c:pt>
                <c:pt idx="273">
                  <c:v>44014</c:v>
                </c:pt>
                <c:pt idx="274">
                  <c:v>44015</c:v>
                </c:pt>
                <c:pt idx="275">
                  <c:v>44018</c:v>
                </c:pt>
                <c:pt idx="276">
                  <c:v>44019</c:v>
                </c:pt>
                <c:pt idx="277">
                  <c:v>44020</c:v>
                </c:pt>
                <c:pt idx="278">
                  <c:v>44021</c:v>
                </c:pt>
                <c:pt idx="279">
                  <c:v>44022</c:v>
                </c:pt>
                <c:pt idx="280">
                  <c:v>44025</c:v>
                </c:pt>
                <c:pt idx="281">
                  <c:v>44026</c:v>
                </c:pt>
                <c:pt idx="282">
                  <c:v>44027</c:v>
                </c:pt>
                <c:pt idx="283">
                  <c:v>44028</c:v>
                </c:pt>
                <c:pt idx="284">
                  <c:v>44029</c:v>
                </c:pt>
                <c:pt idx="285">
                  <c:v>44032</c:v>
                </c:pt>
                <c:pt idx="286">
                  <c:v>44033</c:v>
                </c:pt>
                <c:pt idx="287">
                  <c:v>44034</c:v>
                </c:pt>
                <c:pt idx="288">
                  <c:v>44035</c:v>
                </c:pt>
                <c:pt idx="289">
                  <c:v>44036</c:v>
                </c:pt>
                <c:pt idx="290">
                  <c:v>44039</c:v>
                </c:pt>
                <c:pt idx="291">
                  <c:v>44040</c:v>
                </c:pt>
                <c:pt idx="292">
                  <c:v>44041</c:v>
                </c:pt>
                <c:pt idx="293">
                  <c:v>44042</c:v>
                </c:pt>
                <c:pt idx="294">
                  <c:v>44043</c:v>
                </c:pt>
                <c:pt idx="295">
                  <c:v>44046</c:v>
                </c:pt>
                <c:pt idx="296">
                  <c:v>44047</c:v>
                </c:pt>
                <c:pt idx="297">
                  <c:v>44048</c:v>
                </c:pt>
                <c:pt idx="298">
                  <c:v>44049</c:v>
                </c:pt>
                <c:pt idx="299">
                  <c:v>44050</c:v>
                </c:pt>
                <c:pt idx="300">
                  <c:v>44053</c:v>
                </c:pt>
                <c:pt idx="301">
                  <c:v>44054</c:v>
                </c:pt>
                <c:pt idx="302">
                  <c:v>44055</c:v>
                </c:pt>
                <c:pt idx="303">
                  <c:v>44056</c:v>
                </c:pt>
                <c:pt idx="304">
                  <c:v>44057</c:v>
                </c:pt>
                <c:pt idx="305">
                  <c:v>44060</c:v>
                </c:pt>
                <c:pt idx="306">
                  <c:v>44061</c:v>
                </c:pt>
                <c:pt idx="307">
                  <c:v>44062</c:v>
                </c:pt>
                <c:pt idx="308">
                  <c:v>44063</c:v>
                </c:pt>
                <c:pt idx="309">
                  <c:v>44064</c:v>
                </c:pt>
                <c:pt idx="310">
                  <c:v>44067</c:v>
                </c:pt>
                <c:pt idx="311">
                  <c:v>44068</c:v>
                </c:pt>
                <c:pt idx="312">
                  <c:v>44069</c:v>
                </c:pt>
                <c:pt idx="313">
                  <c:v>44070</c:v>
                </c:pt>
                <c:pt idx="314">
                  <c:v>44071</c:v>
                </c:pt>
                <c:pt idx="315">
                  <c:v>44074</c:v>
                </c:pt>
                <c:pt idx="316">
                  <c:v>44075</c:v>
                </c:pt>
                <c:pt idx="317">
                  <c:v>44076</c:v>
                </c:pt>
                <c:pt idx="318">
                  <c:v>44077</c:v>
                </c:pt>
                <c:pt idx="319">
                  <c:v>44078</c:v>
                </c:pt>
                <c:pt idx="320">
                  <c:v>44081</c:v>
                </c:pt>
                <c:pt idx="321">
                  <c:v>44082</c:v>
                </c:pt>
                <c:pt idx="322">
                  <c:v>44083</c:v>
                </c:pt>
                <c:pt idx="323">
                  <c:v>44084</c:v>
                </c:pt>
                <c:pt idx="324">
                  <c:v>44085</c:v>
                </c:pt>
                <c:pt idx="325">
                  <c:v>44088</c:v>
                </c:pt>
                <c:pt idx="326">
                  <c:v>44089</c:v>
                </c:pt>
                <c:pt idx="327">
                  <c:v>44090</c:v>
                </c:pt>
                <c:pt idx="328">
                  <c:v>44091</c:v>
                </c:pt>
                <c:pt idx="329">
                  <c:v>44092</c:v>
                </c:pt>
                <c:pt idx="330">
                  <c:v>44095</c:v>
                </c:pt>
                <c:pt idx="331">
                  <c:v>44096</c:v>
                </c:pt>
                <c:pt idx="332">
                  <c:v>44097</c:v>
                </c:pt>
                <c:pt idx="333">
                  <c:v>44098</c:v>
                </c:pt>
                <c:pt idx="334">
                  <c:v>44099</c:v>
                </c:pt>
                <c:pt idx="335">
                  <c:v>44102</c:v>
                </c:pt>
                <c:pt idx="336">
                  <c:v>44103</c:v>
                </c:pt>
                <c:pt idx="337">
                  <c:v>44104</c:v>
                </c:pt>
                <c:pt idx="338">
                  <c:v>44105</c:v>
                </c:pt>
                <c:pt idx="339">
                  <c:v>44106</c:v>
                </c:pt>
                <c:pt idx="340">
                  <c:v>44109</c:v>
                </c:pt>
                <c:pt idx="341">
                  <c:v>44110</c:v>
                </c:pt>
                <c:pt idx="342">
                  <c:v>44111</c:v>
                </c:pt>
                <c:pt idx="343">
                  <c:v>44112</c:v>
                </c:pt>
                <c:pt idx="344">
                  <c:v>44113</c:v>
                </c:pt>
                <c:pt idx="345">
                  <c:v>44116</c:v>
                </c:pt>
                <c:pt idx="346">
                  <c:v>44117</c:v>
                </c:pt>
                <c:pt idx="347">
                  <c:v>44118</c:v>
                </c:pt>
                <c:pt idx="348">
                  <c:v>44119</c:v>
                </c:pt>
                <c:pt idx="349">
                  <c:v>44120</c:v>
                </c:pt>
                <c:pt idx="350">
                  <c:v>44123</c:v>
                </c:pt>
                <c:pt idx="351">
                  <c:v>44124</c:v>
                </c:pt>
                <c:pt idx="352">
                  <c:v>44125</c:v>
                </c:pt>
                <c:pt idx="353">
                  <c:v>44126</c:v>
                </c:pt>
                <c:pt idx="354">
                  <c:v>44127</c:v>
                </c:pt>
                <c:pt idx="355">
                  <c:v>44130</c:v>
                </c:pt>
                <c:pt idx="356">
                  <c:v>44131</c:v>
                </c:pt>
                <c:pt idx="357">
                  <c:v>44132</c:v>
                </c:pt>
                <c:pt idx="358">
                  <c:v>44133</c:v>
                </c:pt>
                <c:pt idx="359">
                  <c:v>44134</c:v>
                </c:pt>
                <c:pt idx="360">
                  <c:v>44137</c:v>
                </c:pt>
                <c:pt idx="361">
                  <c:v>44138</c:v>
                </c:pt>
                <c:pt idx="362">
                  <c:v>44139</c:v>
                </c:pt>
                <c:pt idx="363">
                  <c:v>44140</c:v>
                </c:pt>
                <c:pt idx="364">
                  <c:v>44141</c:v>
                </c:pt>
                <c:pt idx="365">
                  <c:v>44144</c:v>
                </c:pt>
                <c:pt idx="366">
                  <c:v>44145</c:v>
                </c:pt>
                <c:pt idx="367">
                  <c:v>44146</c:v>
                </c:pt>
                <c:pt idx="368">
                  <c:v>44147</c:v>
                </c:pt>
                <c:pt idx="369">
                  <c:v>44148</c:v>
                </c:pt>
                <c:pt idx="370">
                  <c:v>44151</c:v>
                </c:pt>
                <c:pt idx="371">
                  <c:v>44152</c:v>
                </c:pt>
                <c:pt idx="372">
                  <c:v>44153</c:v>
                </c:pt>
                <c:pt idx="373">
                  <c:v>44154</c:v>
                </c:pt>
                <c:pt idx="374">
                  <c:v>44155</c:v>
                </c:pt>
                <c:pt idx="375">
                  <c:v>44158</c:v>
                </c:pt>
                <c:pt idx="376">
                  <c:v>44159</c:v>
                </c:pt>
                <c:pt idx="377">
                  <c:v>44160</c:v>
                </c:pt>
                <c:pt idx="378">
                  <c:v>44161</c:v>
                </c:pt>
                <c:pt idx="379">
                  <c:v>44162</c:v>
                </c:pt>
                <c:pt idx="380">
                  <c:v>44165</c:v>
                </c:pt>
                <c:pt idx="381">
                  <c:v>44166</c:v>
                </c:pt>
                <c:pt idx="382">
                  <c:v>44167</c:v>
                </c:pt>
                <c:pt idx="383">
                  <c:v>44168</c:v>
                </c:pt>
                <c:pt idx="384">
                  <c:v>44169</c:v>
                </c:pt>
                <c:pt idx="385">
                  <c:v>44172</c:v>
                </c:pt>
                <c:pt idx="386">
                  <c:v>44173</c:v>
                </c:pt>
                <c:pt idx="387">
                  <c:v>44174</c:v>
                </c:pt>
                <c:pt idx="388">
                  <c:v>44175</c:v>
                </c:pt>
                <c:pt idx="389">
                  <c:v>44176</c:v>
                </c:pt>
                <c:pt idx="390">
                  <c:v>44179</c:v>
                </c:pt>
                <c:pt idx="391">
                  <c:v>44180</c:v>
                </c:pt>
                <c:pt idx="392">
                  <c:v>44181</c:v>
                </c:pt>
                <c:pt idx="393">
                  <c:v>44182</c:v>
                </c:pt>
                <c:pt idx="394">
                  <c:v>44183</c:v>
                </c:pt>
                <c:pt idx="395">
                  <c:v>44186</c:v>
                </c:pt>
                <c:pt idx="396">
                  <c:v>44187</c:v>
                </c:pt>
                <c:pt idx="397">
                  <c:v>44188</c:v>
                </c:pt>
                <c:pt idx="398">
                  <c:v>44189</c:v>
                </c:pt>
                <c:pt idx="399">
                  <c:v>44190</c:v>
                </c:pt>
                <c:pt idx="400">
                  <c:v>44193</c:v>
                </c:pt>
                <c:pt idx="401">
                  <c:v>44194</c:v>
                </c:pt>
                <c:pt idx="402">
                  <c:v>44195</c:v>
                </c:pt>
                <c:pt idx="403">
                  <c:v>44196</c:v>
                </c:pt>
                <c:pt idx="404">
                  <c:v>44197</c:v>
                </c:pt>
                <c:pt idx="405">
                  <c:v>44200</c:v>
                </c:pt>
                <c:pt idx="406">
                  <c:v>44201</c:v>
                </c:pt>
                <c:pt idx="407">
                  <c:v>44202</c:v>
                </c:pt>
                <c:pt idx="408">
                  <c:v>44203</c:v>
                </c:pt>
                <c:pt idx="409">
                  <c:v>44204</c:v>
                </c:pt>
                <c:pt idx="410">
                  <c:v>44207</c:v>
                </c:pt>
                <c:pt idx="411">
                  <c:v>44208</c:v>
                </c:pt>
                <c:pt idx="412">
                  <c:v>44209</c:v>
                </c:pt>
                <c:pt idx="413">
                  <c:v>44210</c:v>
                </c:pt>
                <c:pt idx="414">
                  <c:v>44211</c:v>
                </c:pt>
                <c:pt idx="415">
                  <c:v>44214</c:v>
                </c:pt>
                <c:pt idx="416">
                  <c:v>44215</c:v>
                </c:pt>
                <c:pt idx="417">
                  <c:v>44216</c:v>
                </c:pt>
                <c:pt idx="418">
                  <c:v>44217</c:v>
                </c:pt>
                <c:pt idx="419">
                  <c:v>44218</c:v>
                </c:pt>
                <c:pt idx="420">
                  <c:v>44221</c:v>
                </c:pt>
                <c:pt idx="421">
                  <c:v>44222</c:v>
                </c:pt>
                <c:pt idx="422">
                  <c:v>44223</c:v>
                </c:pt>
                <c:pt idx="423">
                  <c:v>44224</c:v>
                </c:pt>
                <c:pt idx="424">
                  <c:v>44225</c:v>
                </c:pt>
                <c:pt idx="425">
                  <c:v>44228</c:v>
                </c:pt>
                <c:pt idx="426">
                  <c:v>44229</c:v>
                </c:pt>
                <c:pt idx="427">
                  <c:v>44230</c:v>
                </c:pt>
                <c:pt idx="428">
                  <c:v>44231</c:v>
                </c:pt>
                <c:pt idx="429">
                  <c:v>44232</c:v>
                </c:pt>
                <c:pt idx="430">
                  <c:v>44235</c:v>
                </c:pt>
                <c:pt idx="431">
                  <c:v>44236</c:v>
                </c:pt>
                <c:pt idx="432">
                  <c:v>44237</c:v>
                </c:pt>
                <c:pt idx="433">
                  <c:v>44238</c:v>
                </c:pt>
                <c:pt idx="434">
                  <c:v>44239</c:v>
                </c:pt>
                <c:pt idx="435">
                  <c:v>44242</c:v>
                </c:pt>
                <c:pt idx="436">
                  <c:v>44243</c:v>
                </c:pt>
                <c:pt idx="437">
                  <c:v>44244</c:v>
                </c:pt>
                <c:pt idx="438">
                  <c:v>44245</c:v>
                </c:pt>
                <c:pt idx="439">
                  <c:v>44246</c:v>
                </c:pt>
                <c:pt idx="440">
                  <c:v>44249</c:v>
                </c:pt>
                <c:pt idx="441">
                  <c:v>44250</c:v>
                </c:pt>
                <c:pt idx="442">
                  <c:v>44251</c:v>
                </c:pt>
                <c:pt idx="443">
                  <c:v>44252</c:v>
                </c:pt>
                <c:pt idx="444">
                  <c:v>44253</c:v>
                </c:pt>
                <c:pt idx="445">
                  <c:v>44256</c:v>
                </c:pt>
                <c:pt idx="446">
                  <c:v>44257</c:v>
                </c:pt>
                <c:pt idx="447">
                  <c:v>44258</c:v>
                </c:pt>
                <c:pt idx="448">
                  <c:v>44259</c:v>
                </c:pt>
                <c:pt idx="449">
                  <c:v>44260</c:v>
                </c:pt>
                <c:pt idx="450">
                  <c:v>44263</c:v>
                </c:pt>
                <c:pt idx="451">
                  <c:v>44264</c:v>
                </c:pt>
                <c:pt idx="452">
                  <c:v>44265</c:v>
                </c:pt>
                <c:pt idx="453">
                  <c:v>44266</c:v>
                </c:pt>
                <c:pt idx="454">
                  <c:v>44267</c:v>
                </c:pt>
                <c:pt idx="455">
                  <c:v>44270</c:v>
                </c:pt>
                <c:pt idx="456">
                  <c:v>44271</c:v>
                </c:pt>
                <c:pt idx="457">
                  <c:v>44272</c:v>
                </c:pt>
                <c:pt idx="458">
                  <c:v>44273</c:v>
                </c:pt>
                <c:pt idx="459">
                  <c:v>44274</c:v>
                </c:pt>
                <c:pt idx="460">
                  <c:v>44277</c:v>
                </c:pt>
                <c:pt idx="461">
                  <c:v>44278</c:v>
                </c:pt>
                <c:pt idx="462">
                  <c:v>44279</c:v>
                </c:pt>
                <c:pt idx="463">
                  <c:v>44280</c:v>
                </c:pt>
                <c:pt idx="464">
                  <c:v>44281</c:v>
                </c:pt>
                <c:pt idx="465">
                  <c:v>44284</c:v>
                </c:pt>
                <c:pt idx="466">
                  <c:v>44285</c:v>
                </c:pt>
                <c:pt idx="467">
                  <c:v>44286</c:v>
                </c:pt>
                <c:pt idx="468">
                  <c:v>44287</c:v>
                </c:pt>
                <c:pt idx="469">
                  <c:v>44288</c:v>
                </c:pt>
                <c:pt idx="470">
                  <c:v>44291</c:v>
                </c:pt>
                <c:pt idx="471">
                  <c:v>44292</c:v>
                </c:pt>
                <c:pt idx="472">
                  <c:v>44293</c:v>
                </c:pt>
                <c:pt idx="473">
                  <c:v>44294</c:v>
                </c:pt>
                <c:pt idx="474">
                  <c:v>44295</c:v>
                </c:pt>
                <c:pt idx="475">
                  <c:v>44298</c:v>
                </c:pt>
                <c:pt idx="476">
                  <c:v>44299</c:v>
                </c:pt>
                <c:pt idx="477">
                  <c:v>44300</c:v>
                </c:pt>
                <c:pt idx="478">
                  <c:v>44301</c:v>
                </c:pt>
                <c:pt idx="479">
                  <c:v>44302</c:v>
                </c:pt>
                <c:pt idx="480">
                  <c:v>44305</c:v>
                </c:pt>
                <c:pt idx="481">
                  <c:v>44306</c:v>
                </c:pt>
                <c:pt idx="482">
                  <c:v>44307</c:v>
                </c:pt>
                <c:pt idx="483">
                  <c:v>44308</c:v>
                </c:pt>
                <c:pt idx="484">
                  <c:v>44309</c:v>
                </c:pt>
                <c:pt idx="485">
                  <c:v>44312</c:v>
                </c:pt>
                <c:pt idx="486">
                  <c:v>44313</c:v>
                </c:pt>
                <c:pt idx="487">
                  <c:v>44314</c:v>
                </c:pt>
                <c:pt idx="488">
                  <c:v>44315</c:v>
                </c:pt>
                <c:pt idx="489">
                  <c:v>44316</c:v>
                </c:pt>
                <c:pt idx="490">
                  <c:v>44319</c:v>
                </c:pt>
                <c:pt idx="491">
                  <c:v>44320</c:v>
                </c:pt>
                <c:pt idx="492">
                  <c:v>44321</c:v>
                </c:pt>
                <c:pt idx="493">
                  <c:v>44322</c:v>
                </c:pt>
                <c:pt idx="494">
                  <c:v>44323</c:v>
                </c:pt>
                <c:pt idx="495">
                  <c:v>44326</c:v>
                </c:pt>
                <c:pt idx="496">
                  <c:v>44327</c:v>
                </c:pt>
                <c:pt idx="497">
                  <c:v>44328</c:v>
                </c:pt>
                <c:pt idx="498">
                  <c:v>44329</c:v>
                </c:pt>
                <c:pt idx="499">
                  <c:v>44330</c:v>
                </c:pt>
                <c:pt idx="500">
                  <c:v>44333</c:v>
                </c:pt>
                <c:pt idx="501">
                  <c:v>44334</c:v>
                </c:pt>
                <c:pt idx="502">
                  <c:v>44335</c:v>
                </c:pt>
                <c:pt idx="503">
                  <c:v>44336</c:v>
                </c:pt>
                <c:pt idx="504">
                  <c:v>44337</c:v>
                </c:pt>
                <c:pt idx="505">
                  <c:v>44340</c:v>
                </c:pt>
                <c:pt idx="506">
                  <c:v>44341</c:v>
                </c:pt>
                <c:pt idx="507">
                  <c:v>44342</c:v>
                </c:pt>
                <c:pt idx="508">
                  <c:v>44343</c:v>
                </c:pt>
                <c:pt idx="509">
                  <c:v>44344</c:v>
                </c:pt>
                <c:pt idx="510">
                  <c:v>44347</c:v>
                </c:pt>
                <c:pt idx="511">
                  <c:v>44348</c:v>
                </c:pt>
                <c:pt idx="512">
                  <c:v>44349</c:v>
                </c:pt>
                <c:pt idx="513">
                  <c:v>44350</c:v>
                </c:pt>
                <c:pt idx="514">
                  <c:v>44351</c:v>
                </c:pt>
                <c:pt idx="515">
                  <c:v>44354</c:v>
                </c:pt>
                <c:pt idx="516">
                  <c:v>44355</c:v>
                </c:pt>
                <c:pt idx="517">
                  <c:v>44356</c:v>
                </c:pt>
                <c:pt idx="518">
                  <c:v>44357</c:v>
                </c:pt>
                <c:pt idx="519">
                  <c:v>44358</c:v>
                </c:pt>
                <c:pt idx="520">
                  <c:v>44361</c:v>
                </c:pt>
                <c:pt idx="521">
                  <c:v>44362</c:v>
                </c:pt>
                <c:pt idx="522">
                  <c:v>44363</c:v>
                </c:pt>
                <c:pt idx="523">
                  <c:v>44364</c:v>
                </c:pt>
                <c:pt idx="524">
                  <c:v>44365</c:v>
                </c:pt>
                <c:pt idx="525">
                  <c:v>44368</c:v>
                </c:pt>
                <c:pt idx="526">
                  <c:v>44369</c:v>
                </c:pt>
                <c:pt idx="527">
                  <c:v>44370</c:v>
                </c:pt>
                <c:pt idx="528">
                  <c:v>44371</c:v>
                </c:pt>
                <c:pt idx="529">
                  <c:v>44372</c:v>
                </c:pt>
                <c:pt idx="530">
                  <c:v>44375</c:v>
                </c:pt>
                <c:pt idx="531">
                  <c:v>44376</c:v>
                </c:pt>
                <c:pt idx="532">
                  <c:v>44377</c:v>
                </c:pt>
                <c:pt idx="533">
                  <c:v>44378</c:v>
                </c:pt>
                <c:pt idx="534">
                  <c:v>44379</c:v>
                </c:pt>
                <c:pt idx="535">
                  <c:v>44382</c:v>
                </c:pt>
                <c:pt idx="536">
                  <c:v>44383</c:v>
                </c:pt>
                <c:pt idx="537">
                  <c:v>44384</c:v>
                </c:pt>
                <c:pt idx="538">
                  <c:v>44385</c:v>
                </c:pt>
                <c:pt idx="539">
                  <c:v>44386</c:v>
                </c:pt>
                <c:pt idx="540">
                  <c:v>44389</c:v>
                </c:pt>
                <c:pt idx="541">
                  <c:v>44390</c:v>
                </c:pt>
                <c:pt idx="542">
                  <c:v>44391</c:v>
                </c:pt>
                <c:pt idx="543">
                  <c:v>44392</c:v>
                </c:pt>
                <c:pt idx="544">
                  <c:v>44393</c:v>
                </c:pt>
                <c:pt idx="545">
                  <c:v>44396</c:v>
                </c:pt>
                <c:pt idx="546">
                  <c:v>44397</c:v>
                </c:pt>
                <c:pt idx="547">
                  <c:v>44398</c:v>
                </c:pt>
                <c:pt idx="548">
                  <c:v>44399</c:v>
                </c:pt>
                <c:pt idx="549">
                  <c:v>44400</c:v>
                </c:pt>
                <c:pt idx="550">
                  <c:v>44403</c:v>
                </c:pt>
                <c:pt idx="551">
                  <c:v>44404</c:v>
                </c:pt>
                <c:pt idx="552">
                  <c:v>44405</c:v>
                </c:pt>
                <c:pt idx="553">
                  <c:v>44406</c:v>
                </c:pt>
                <c:pt idx="554">
                  <c:v>44407</c:v>
                </c:pt>
                <c:pt idx="555">
                  <c:v>44410</c:v>
                </c:pt>
                <c:pt idx="556">
                  <c:v>44411</c:v>
                </c:pt>
                <c:pt idx="557">
                  <c:v>44412</c:v>
                </c:pt>
                <c:pt idx="558">
                  <c:v>44413</c:v>
                </c:pt>
                <c:pt idx="559">
                  <c:v>44414</c:v>
                </c:pt>
                <c:pt idx="560">
                  <c:v>44417</c:v>
                </c:pt>
                <c:pt idx="561">
                  <c:v>44418</c:v>
                </c:pt>
                <c:pt idx="562">
                  <c:v>44419</c:v>
                </c:pt>
                <c:pt idx="563">
                  <c:v>44420</c:v>
                </c:pt>
                <c:pt idx="564">
                  <c:v>44421</c:v>
                </c:pt>
                <c:pt idx="565">
                  <c:v>44424</c:v>
                </c:pt>
                <c:pt idx="566">
                  <c:v>44425</c:v>
                </c:pt>
                <c:pt idx="567">
                  <c:v>44426</c:v>
                </c:pt>
                <c:pt idx="568">
                  <c:v>44427</c:v>
                </c:pt>
                <c:pt idx="569">
                  <c:v>44428</c:v>
                </c:pt>
                <c:pt idx="570">
                  <c:v>44431</c:v>
                </c:pt>
                <c:pt idx="571">
                  <c:v>44432</c:v>
                </c:pt>
                <c:pt idx="572">
                  <c:v>44433</c:v>
                </c:pt>
                <c:pt idx="573">
                  <c:v>44434</c:v>
                </c:pt>
                <c:pt idx="574">
                  <c:v>44435</c:v>
                </c:pt>
                <c:pt idx="575">
                  <c:v>44438</c:v>
                </c:pt>
                <c:pt idx="576">
                  <c:v>44439</c:v>
                </c:pt>
                <c:pt idx="577">
                  <c:v>44440</c:v>
                </c:pt>
                <c:pt idx="578">
                  <c:v>44441</c:v>
                </c:pt>
                <c:pt idx="579">
                  <c:v>44442</c:v>
                </c:pt>
                <c:pt idx="580">
                  <c:v>44445</c:v>
                </c:pt>
                <c:pt idx="581">
                  <c:v>44446</c:v>
                </c:pt>
                <c:pt idx="582">
                  <c:v>44447</c:v>
                </c:pt>
                <c:pt idx="583">
                  <c:v>44448</c:v>
                </c:pt>
                <c:pt idx="584">
                  <c:v>44449</c:v>
                </c:pt>
                <c:pt idx="585">
                  <c:v>44452</c:v>
                </c:pt>
                <c:pt idx="586">
                  <c:v>44453</c:v>
                </c:pt>
                <c:pt idx="587">
                  <c:v>44454</c:v>
                </c:pt>
                <c:pt idx="588">
                  <c:v>44455</c:v>
                </c:pt>
                <c:pt idx="589">
                  <c:v>44456</c:v>
                </c:pt>
                <c:pt idx="590">
                  <c:v>44459</c:v>
                </c:pt>
                <c:pt idx="591">
                  <c:v>44460</c:v>
                </c:pt>
                <c:pt idx="592">
                  <c:v>44461</c:v>
                </c:pt>
                <c:pt idx="593">
                  <c:v>44462</c:v>
                </c:pt>
                <c:pt idx="594">
                  <c:v>44463</c:v>
                </c:pt>
                <c:pt idx="595">
                  <c:v>44466</c:v>
                </c:pt>
                <c:pt idx="596">
                  <c:v>44467</c:v>
                </c:pt>
                <c:pt idx="597">
                  <c:v>44468</c:v>
                </c:pt>
                <c:pt idx="598">
                  <c:v>44469</c:v>
                </c:pt>
                <c:pt idx="599">
                  <c:v>44470</c:v>
                </c:pt>
                <c:pt idx="600">
                  <c:v>44473</c:v>
                </c:pt>
                <c:pt idx="601">
                  <c:v>44474</c:v>
                </c:pt>
                <c:pt idx="602">
                  <c:v>44475</c:v>
                </c:pt>
                <c:pt idx="603">
                  <c:v>44476</c:v>
                </c:pt>
                <c:pt idx="604">
                  <c:v>44477</c:v>
                </c:pt>
                <c:pt idx="605">
                  <c:v>44480</c:v>
                </c:pt>
                <c:pt idx="606">
                  <c:v>44481</c:v>
                </c:pt>
                <c:pt idx="607">
                  <c:v>44482</c:v>
                </c:pt>
                <c:pt idx="608">
                  <c:v>44483</c:v>
                </c:pt>
                <c:pt idx="609">
                  <c:v>44484</c:v>
                </c:pt>
                <c:pt idx="610">
                  <c:v>44487</c:v>
                </c:pt>
                <c:pt idx="611">
                  <c:v>44488</c:v>
                </c:pt>
                <c:pt idx="612">
                  <c:v>44489</c:v>
                </c:pt>
                <c:pt idx="613">
                  <c:v>44490</c:v>
                </c:pt>
                <c:pt idx="614">
                  <c:v>44491</c:v>
                </c:pt>
                <c:pt idx="615">
                  <c:v>44494</c:v>
                </c:pt>
                <c:pt idx="616">
                  <c:v>44495</c:v>
                </c:pt>
                <c:pt idx="617">
                  <c:v>44496</c:v>
                </c:pt>
                <c:pt idx="618">
                  <c:v>44497</c:v>
                </c:pt>
                <c:pt idx="619">
                  <c:v>44498</c:v>
                </c:pt>
                <c:pt idx="620">
                  <c:v>44501</c:v>
                </c:pt>
                <c:pt idx="621">
                  <c:v>44502</c:v>
                </c:pt>
                <c:pt idx="622">
                  <c:v>44503</c:v>
                </c:pt>
                <c:pt idx="623">
                  <c:v>44504</c:v>
                </c:pt>
                <c:pt idx="624">
                  <c:v>44505</c:v>
                </c:pt>
                <c:pt idx="625">
                  <c:v>44508</c:v>
                </c:pt>
                <c:pt idx="626">
                  <c:v>44509</c:v>
                </c:pt>
                <c:pt idx="627">
                  <c:v>44510</c:v>
                </c:pt>
                <c:pt idx="628">
                  <c:v>44511</c:v>
                </c:pt>
                <c:pt idx="629">
                  <c:v>44512</c:v>
                </c:pt>
                <c:pt idx="630">
                  <c:v>44515</c:v>
                </c:pt>
                <c:pt idx="631">
                  <c:v>44516</c:v>
                </c:pt>
                <c:pt idx="632">
                  <c:v>44517</c:v>
                </c:pt>
                <c:pt idx="633">
                  <c:v>44518</c:v>
                </c:pt>
                <c:pt idx="634">
                  <c:v>44519</c:v>
                </c:pt>
                <c:pt idx="635">
                  <c:v>44522</c:v>
                </c:pt>
                <c:pt idx="636">
                  <c:v>44523</c:v>
                </c:pt>
                <c:pt idx="637">
                  <c:v>44524</c:v>
                </c:pt>
                <c:pt idx="638">
                  <c:v>44525</c:v>
                </c:pt>
                <c:pt idx="639">
                  <c:v>44526</c:v>
                </c:pt>
                <c:pt idx="640">
                  <c:v>44529</c:v>
                </c:pt>
                <c:pt idx="641">
                  <c:v>44530</c:v>
                </c:pt>
                <c:pt idx="642">
                  <c:v>44531</c:v>
                </c:pt>
                <c:pt idx="643">
                  <c:v>44532</c:v>
                </c:pt>
                <c:pt idx="644">
                  <c:v>44533</c:v>
                </c:pt>
                <c:pt idx="645">
                  <c:v>44536</c:v>
                </c:pt>
                <c:pt idx="646">
                  <c:v>44537</c:v>
                </c:pt>
                <c:pt idx="647">
                  <c:v>44538</c:v>
                </c:pt>
                <c:pt idx="648">
                  <c:v>44539</c:v>
                </c:pt>
                <c:pt idx="649">
                  <c:v>44540</c:v>
                </c:pt>
                <c:pt idx="650">
                  <c:v>44543</c:v>
                </c:pt>
                <c:pt idx="651">
                  <c:v>44544</c:v>
                </c:pt>
                <c:pt idx="652">
                  <c:v>44545</c:v>
                </c:pt>
                <c:pt idx="653">
                  <c:v>44546</c:v>
                </c:pt>
                <c:pt idx="654">
                  <c:v>44547</c:v>
                </c:pt>
                <c:pt idx="655">
                  <c:v>44550</c:v>
                </c:pt>
                <c:pt idx="656">
                  <c:v>44551</c:v>
                </c:pt>
                <c:pt idx="657">
                  <c:v>44552</c:v>
                </c:pt>
                <c:pt idx="658">
                  <c:v>44553</c:v>
                </c:pt>
                <c:pt idx="659">
                  <c:v>44554</c:v>
                </c:pt>
                <c:pt idx="660">
                  <c:v>44557</c:v>
                </c:pt>
                <c:pt idx="661">
                  <c:v>44558</c:v>
                </c:pt>
                <c:pt idx="662">
                  <c:v>44559</c:v>
                </c:pt>
                <c:pt idx="663">
                  <c:v>44560</c:v>
                </c:pt>
                <c:pt idx="664">
                  <c:v>44561</c:v>
                </c:pt>
                <c:pt idx="665">
                  <c:v>44564</c:v>
                </c:pt>
                <c:pt idx="666">
                  <c:v>44565</c:v>
                </c:pt>
                <c:pt idx="667">
                  <c:v>44566</c:v>
                </c:pt>
                <c:pt idx="668">
                  <c:v>44567</c:v>
                </c:pt>
                <c:pt idx="669">
                  <c:v>44568</c:v>
                </c:pt>
                <c:pt idx="670">
                  <c:v>44571</c:v>
                </c:pt>
                <c:pt idx="671">
                  <c:v>44572</c:v>
                </c:pt>
                <c:pt idx="672">
                  <c:v>44573</c:v>
                </c:pt>
                <c:pt idx="673">
                  <c:v>44574</c:v>
                </c:pt>
                <c:pt idx="674">
                  <c:v>44575</c:v>
                </c:pt>
                <c:pt idx="675">
                  <c:v>44578</c:v>
                </c:pt>
                <c:pt idx="676">
                  <c:v>44579</c:v>
                </c:pt>
                <c:pt idx="677">
                  <c:v>44580</c:v>
                </c:pt>
                <c:pt idx="678">
                  <c:v>44581</c:v>
                </c:pt>
                <c:pt idx="679">
                  <c:v>44582</c:v>
                </c:pt>
                <c:pt idx="680">
                  <c:v>44585</c:v>
                </c:pt>
                <c:pt idx="681">
                  <c:v>44586</c:v>
                </c:pt>
                <c:pt idx="682">
                  <c:v>44587</c:v>
                </c:pt>
                <c:pt idx="683">
                  <c:v>44588</c:v>
                </c:pt>
                <c:pt idx="684">
                  <c:v>44589</c:v>
                </c:pt>
                <c:pt idx="685">
                  <c:v>44592</c:v>
                </c:pt>
                <c:pt idx="686">
                  <c:v>44593</c:v>
                </c:pt>
                <c:pt idx="687">
                  <c:v>44594</c:v>
                </c:pt>
                <c:pt idx="688">
                  <c:v>44595</c:v>
                </c:pt>
                <c:pt idx="689">
                  <c:v>44596</c:v>
                </c:pt>
                <c:pt idx="690">
                  <c:v>44599</c:v>
                </c:pt>
                <c:pt idx="691">
                  <c:v>44600</c:v>
                </c:pt>
                <c:pt idx="692">
                  <c:v>44601</c:v>
                </c:pt>
                <c:pt idx="693">
                  <c:v>44602</c:v>
                </c:pt>
                <c:pt idx="694">
                  <c:v>44603</c:v>
                </c:pt>
                <c:pt idx="695">
                  <c:v>44606</c:v>
                </c:pt>
                <c:pt idx="696">
                  <c:v>44607</c:v>
                </c:pt>
                <c:pt idx="697">
                  <c:v>44608</c:v>
                </c:pt>
                <c:pt idx="698">
                  <c:v>44609</c:v>
                </c:pt>
                <c:pt idx="699">
                  <c:v>44610</c:v>
                </c:pt>
                <c:pt idx="700">
                  <c:v>44613</c:v>
                </c:pt>
                <c:pt idx="701">
                  <c:v>44614</c:v>
                </c:pt>
                <c:pt idx="702">
                  <c:v>44615</c:v>
                </c:pt>
                <c:pt idx="703">
                  <c:v>44616</c:v>
                </c:pt>
                <c:pt idx="704">
                  <c:v>44617</c:v>
                </c:pt>
                <c:pt idx="705">
                  <c:v>44620</c:v>
                </c:pt>
                <c:pt idx="706">
                  <c:v>44621</c:v>
                </c:pt>
                <c:pt idx="707">
                  <c:v>44622</c:v>
                </c:pt>
                <c:pt idx="708">
                  <c:v>44623</c:v>
                </c:pt>
                <c:pt idx="709">
                  <c:v>44624</c:v>
                </c:pt>
                <c:pt idx="710">
                  <c:v>44627</c:v>
                </c:pt>
                <c:pt idx="711">
                  <c:v>44628</c:v>
                </c:pt>
                <c:pt idx="712">
                  <c:v>44629</c:v>
                </c:pt>
                <c:pt idx="713">
                  <c:v>44630</c:v>
                </c:pt>
                <c:pt idx="714">
                  <c:v>44631</c:v>
                </c:pt>
                <c:pt idx="715">
                  <c:v>44634</c:v>
                </c:pt>
                <c:pt idx="716">
                  <c:v>44635</c:v>
                </c:pt>
                <c:pt idx="717">
                  <c:v>44636</c:v>
                </c:pt>
                <c:pt idx="718">
                  <c:v>44637</c:v>
                </c:pt>
                <c:pt idx="719">
                  <c:v>44638</c:v>
                </c:pt>
                <c:pt idx="720">
                  <c:v>44641</c:v>
                </c:pt>
                <c:pt idx="721">
                  <c:v>44642</c:v>
                </c:pt>
                <c:pt idx="722">
                  <c:v>44643</c:v>
                </c:pt>
                <c:pt idx="723">
                  <c:v>44644</c:v>
                </c:pt>
                <c:pt idx="724">
                  <c:v>44645</c:v>
                </c:pt>
                <c:pt idx="725">
                  <c:v>44648</c:v>
                </c:pt>
                <c:pt idx="726">
                  <c:v>44649</c:v>
                </c:pt>
                <c:pt idx="727">
                  <c:v>44650</c:v>
                </c:pt>
                <c:pt idx="728">
                  <c:v>44651</c:v>
                </c:pt>
                <c:pt idx="729">
                  <c:v>44652</c:v>
                </c:pt>
                <c:pt idx="730">
                  <c:v>44655</c:v>
                </c:pt>
                <c:pt idx="731">
                  <c:v>44656</c:v>
                </c:pt>
                <c:pt idx="732">
                  <c:v>44657</c:v>
                </c:pt>
                <c:pt idx="733">
                  <c:v>44658</c:v>
                </c:pt>
                <c:pt idx="734">
                  <c:v>44659</c:v>
                </c:pt>
                <c:pt idx="735">
                  <c:v>44662</c:v>
                </c:pt>
                <c:pt idx="736">
                  <c:v>44663</c:v>
                </c:pt>
                <c:pt idx="737">
                  <c:v>44664</c:v>
                </c:pt>
                <c:pt idx="738">
                  <c:v>44665</c:v>
                </c:pt>
                <c:pt idx="739">
                  <c:v>44666</c:v>
                </c:pt>
                <c:pt idx="740">
                  <c:v>44669</c:v>
                </c:pt>
                <c:pt idx="741">
                  <c:v>44670</c:v>
                </c:pt>
                <c:pt idx="742">
                  <c:v>44671</c:v>
                </c:pt>
                <c:pt idx="743">
                  <c:v>44672</c:v>
                </c:pt>
                <c:pt idx="744">
                  <c:v>44673</c:v>
                </c:pt>
                <c:pt idx="745">
                  <c:v>44676</c:v>
                </c:pt>
                <c:pt idx="746">
                  <c:v>44677</c:v>
                </c:pt>
                <c:pt idx="747">
                  <c:v>44678</c:v>
                </c:pt>
                <c:pt idx="748">
                  <c:v>44679</c:v>
                </c:pt>
                <c:pt idx="749">
                  <c:v>44680</c:v>
                </c:pt>
                <c:pt idx="750">
                  <c:v>44683</c:v>
                </c:pt>
                <c:pt idx="751">
                  <c:v>44684</c:v>
                </c:pt>
                <c:pt idx="752">
                  <c:v>44685</c:v>
                </c:pt>
                <c:pt idx="753">
                  <c:v>44686</c:v>
                </c:pt>
                <c:pt idx="754">
                  <c:v>44687</c:v>
                </c:pt>
                <c:pt idx="755">
                  <c:v>44690</c:v>
                </c:pt>
                <c:pt idx="756">
                  <c:v>44691</c:v>
                </c:pt>
                <c:pt idx="757">
                  <c:v>44692</c:v>
                </c:pt>
                <c:pt idx="758">
                  <c:v>44693</c:v>
                </c:pt>
                <c:pt idx="759">
                  <c:v>44694</c:v>
                </c:pt>
                <c:pt idx="760">
                  <c:v>44697</c:v>
                </c:pt>
                <c:pt idx="761">
                  <c:v>44698</c:v>
                </c:pt>
                <c:pt idx="762">
                  <c:v>44699</c:v>
                </c:pt>
                <c:pt idx="763">
                  <c:v>44700</c:v>
                </c:pt>
                <c:pt idx="764">
                  <c:v>44701</c:v>
                </c:pt>
                <c:pt idx="765">
                  <c:v>44704</c:v>
                </c:pt>
                <c:pt idx="766">
                  <c:v>44705</c:v>
                </c:pt>
                <c:pt idx="767">
                  <c:v>44706</c:v>
                </c:pt>
                <c:pt idx="768">
                  <c:v>44707</c:v>
                </c:pt>
                <c:pt idx="769">
                  <c:v>44708</c:v>
                </c:pt>
                <c:pt idx="770">
                  <c:v>44711</c:v>
                </c:pt>
                <c:pt idx="771">
                  <c:v>44712</c:v>
                </c:pt>
                <c:pt idx="772">
                  <c:v>44713</c:v>
                </c:pt>
                <c:pt idx="773">
                  <c:v>44714</c:v>
                </c:pt>
                <c:pt idx="774">
                  <c:v>44715</c:v>
                </c:pt>
                <c:pt idx="775">
                  <c:v>44718</c:v>
                </c:pt>
                <c:pt idx="776">
                  <c:v>44719</c:v>
                </c:pt>
                <c:pt idx="777">
                  <c:v>44720</c:v>
                </c:pt>
                <c:pt idx="778">
                  <c:v>44721</c:v>
                </c:pt>
                <c:pt idx="779">
                  <c:v>44722</c:v>
                </c:pt>
                <c:pt idx="780">
                  <c:v>44725</c:v>
                </c:pt>
                <c:pt idx="781">
                  <c:v>44726</c:v>
                </c:pt>
                <c:pt idx="782">
                  <c:v>44727</c:v>
                </c:pt>
                <c:pt idx="783">
                  <c:v>44728</c:v>
                </c:pt>
                <c:pt idx="784">
                  <c:v>44729</c:v>
                </c:pt>
                <c:pt idx="785">
                  <c:v>44732</c:v>
                </c:pt>
                <c:pt idx="786">
                  <c:v>44733</c:v>
                </c:pt>
                <c:pt idx="787">
                  <c:v>44734</c:v>
                </c:pt>
                <c:pt idx="788">
                  <c:v>44735</c:v>
                </c:pt>
                <c:pt idx="789">
                  <c:v>44736</c:v>
                </c:pt>
                <c:pt idx="790">
                  <c:v>44739</c:v>
                </c:pt>
                <c:pt idx="791">
                  <c:v>44740</c:v>
                </c:pt>
                <c:pt idx="792">
                  <c:v>44741</c:v>
                </c:pt>
                <c:pt idx="793">
                  <c:v>44742</c:v>
                </c:pt>
                <c:pt idx="794">
                  <c:v>44743</c:v>
                </c:pt>
                <c:pt idx="795">
                  <c:v>44746</c:v>
                </c:pt>
                <c:pt idx="796">
                  <c:v>44747</c:v>
                </c:pt>
                <c:pt idx="797">
                  <c:v>44748</c:v>
                </c:pt>
                <c:pt idx="798">
                  <c:v>44749</c:v>
                </c:pt>
                <c:pt idx="799">
                  <c:v>44750</c:v>
                </c:pt>
                <c:pt idx="800">
                  <c:v>44753</c:v>
                </c:pt>
                <c:pt idx="801">
                  <c:v>44754</c:v>
                </c:pt>
                <c:pt idx="802">
                  <c:v>44755</c:v>
                </c:pt>
                <c:pt idx="803">
                  <c:v>44756</c:v>
                </c:pt>
                <c:pt idx="804">
                  <c:v>44757</c:v>
                </c:pt>
                <c:pt idx="805">
                  <c:v>44760</c:v>
                </c:pt>
                <c:pt idx="806">
                  <c:v>44761</c:v>
                </c:pt>
                <c:pt idx="807">
                  <c:v>44762</c:v>
                </c:pt>
                <c:pt idx="808">
                  <c:v>44763</c:v>
                </c:pt>
                <c:pt idx="809">
                  <c:v>44764</c:v>
                </c:pt>
                <c:pt idx="810">
                  <c:v>44767</c:v>
                </c:pt>
                <c:pt idx="811">
                  <c:v>44768</c:v>
                </c:pt>
                <c:pt idx="812">
                  <c:v>44769</c:v>
                </c:pt>
                <c:pt idx="813">
                  <c:v>44770</c:v>
                </c:pt>
                <c:pt idx="814">
                  <c:v>44771</c:v>
                </c:pt>
                <c:pt idx="815">
                  <c:v>44774</c:v>
                </c:pt>
                <c:pt idx="816">
                  <c:v>44775</c:v>
                </c:pt>
                <c:pt idx="817">
                  <c:v>44776</c:v>
                </c:pt>
                <c:pt idx="818">
                  <c:v>44777</c:v>
                </c:pt>
                <c:pt idx="819">
                  <c:v>44778</c:v>
                </c:pt>
                <c:pt idx="820">
                  <c:v>44781</c:v>
                </c:pt>
                <c:pt idx="821">
                  <c:v>44782</c:v>
                </c:pt>
                <c:pt idx="822">
                  <c:v>44783</c:v>
                </c:pt>
                <c:pt idx="823">
                  <c:v>44784</c:v>
                </c:pt>
                <c:pt idx="824">
                  <c:v>44785</c:v>
                </c:pt>
                <c:pt idx="825">
                  <c:v>44788</c:v>
                </c:pt>
                <c:pt idx="826">
                  <c:v>44789</c:v>
                </c:pt>
                <c:pt idx="827">
                  <c:v>44790</c:v>
                </c:pt>
                <c:pt idx="828">
                  <c:v>44791</c:v>
                </c:pt>
                <c:pt idx="829">
                  <c:v>44792</c:v>
                </c:pt>
                <c:pt idx="830">
                  <c:v>44795</c:v>
                </c:pt>
                <c:pt idx="831">
                  <c:v>44796</c:v>
                </c:pt>
                <c:pt idx="832">
                  <c:v>44797</c:v>
                </c:pt>
                <c:pt idx="833">
                  <c:v>44798</c:v>
                </c:pt>
                <c:pt idx="834">
                  <c:v>44799</c:v>
                </c:pt>
                <c:pt idx="835">
                  <c:v>44802</c:v>
                </c:pt>
                <c:pt idx="836">
                  <c:v>44803</c:v>
                </c:pt>
                <c:pt idx="837">
                  <c:v>44804</c:v>
                </c:pt>
                <c:pt idx="838">
                  <c:v>44805</c:v>
                </c:pt>
                <c:pt idx="839">
                  <c:v>44806</c:v>
                </c:pt>
                <c:pt idx="840">
                  <c:v>44809</c:v>
                </c:pt>
                <c:pt idx="841">
                  <c:v>44810</c:v>
                </c:pt>
                <c:pt idx="842">
                  <c:v>44811</c:v>
                </c:pt>
                <c:pt idx="843">
                  <c:v>44812</c:v>
                </c:pt>
                <c:pt idx="844">
                  <c:v>44813</c:v>
                </c:pt>
                <c:pt idx="845">
                  <c:v>44816</c:v>
                </c:pt>
                <c:pt idx="846">
                  <c:v>44817</c:v>
                </c:pt>
                <c:pt idx="847">
                  <c:v>44818</c:v>
                </c:pt>
                <c:pt idx="848">
                  <c:v>44819</c:v>
                </c:pt>
                <c:pt idx="849">
                  <c:v>44820</c:v>
                </c:pt>
                <c:pt idx="850">
                  <c:v>44823</c:v>
                </c:pt>
                <c:pt idx="851">
                  <c:v>44824</c:v>
                </c:pt>
                <c:pt idx="852">
                  <c:v>44825</c:v>
                </c:pt>
                <c:pt idx="853">
                  <c:v>44826</c:v>
                </c:pt>
                <c:pt idx="854">
                  <c:v>44827</c:v>
                </c:pt>
                <c:pt idx="855">
                  <c:v>44830</c:v>
                </c:pt>
                <c:pt idx="856">
                  <c:v>44831</c:v>
                </c:pt>
                <c:pt idx="857">
                  <c:v>44832</c:v>
                </c:pt>
                <c:pt idx="858">
                  <c:v>44833</c:v>
                </c:pt>
                <c:pt idx="859">
                  <c:v>44834</c:v>
                </c:pt>
                <c:pt idx="860">
                  <c:v>44837</c:v>
                </c:pt>
                <c:pt idx="861">
                  <c:v>44838</c:v>
                </c:pt>
                <c:pt idx="862">
                  <c:v>44839</c:v>
                </c:pt>
                <c:pt idx="863">
                  <c:v>44840</c:v>
                </c:pt>
                <c:pt idx="864">
                  <c:v>44841</c:v>
                </c:pt>
                <c:pt idx="865">
                  <c:v>44844</c:v>
                </c:pt>
                <c:pt idx="866">
                  <c:v>44845</c:v>
                </c:pt>
                <c:pt idx="867">
                  <c:v>44846</c:v>
                </c:pt>
                <c:pt idx="868">
                  <c:v>44847</c:v>
                </c:pt>
                <c:pt idx="869">
                  <c:v>44848</c:v>
                </c:pt>
                <c:pt idx="870">
                  <c:v>44851</c:v>
                </c:pt>
                <c:pt idx="871">
                  <c:v>44852</c:v>
                </c:pt>
                <c:pt idx="872">
                  <c:v>44853</c:v>
                </c:pt>
                <c:pt idx="873">
                  <c:v>44854</c:v>
                </c:pt>
                <c:pt idx="874">
                  <c:v>44855</c:v>
                </c:pt>
                <c:pt idx="875">
                  <c:v>44858</c:v>
                </c:pt>
                <c:pt idx="876">
                  <c:v>44859</c:v>
                </c:pt>
                <c:pt idx="877">
                  <c:v>44860</c:v>
                </c:pt>
                <c:pt idx="878">
                  <c:v>44861</c:v>
                </c:pt>
                <c:pt idx="879">
                  <c:v>44862</c:v>
                </c:pt>
                <c:pt idx="880">
                  <c:v>44865</c:v>
                </c:pt>
                <c:pt idx="881">
                  <c:v>44866</c:v>
                </c:pt>
                <c:pt idx="882">
                  <c:v>44867</c:v>
                </c:pt>
                <c:pt idx="883">
                  <c:v>44868</c:v>
                </c:pt>
                <c:pt idx="884">
                  <c:v>44869</c:v>
                </c:pt>
                <c:pt idx="885">
                  <c:v>44872</c:v>
                </c:pt>
                <c:pt idx="886">
                  <c:v>44873</c:v>
                </c:pt>
                <c:pt idx="887">
                  <c:v>44874</c:v>
                </c:pt>
                <c:pt idx="888">
                  <c:v>44875</c:v>
                </c:pt>
                <c:pt idx="889">
                  <c:v>44876</c:v>
                </c:pt>
                <c:pt idx="890">
                  <c:v>44879</c:v>
                </c:pt>
                <c:pt idx="891">
                  <c:v>44880</c:v>
                </c:pt>
                <c:pt idx="892">
                  <c:v>44881</c:v>
                </c:pt>
                <c:pt idx="893">
                  <c:v>44882</c:v>
                </c:pt>
                <c:pt idx="894">
                  <c:v>44883</c:v>
                </c:pt>
                <c:pt idx="895">
                  <c:v>44886</c:v>
                </c:pt>
                <c:pt idx="896">
                  <c:v>44887</c:v>
                </c:pt>
                <c:pt idx="897">
                  <c:v>44888</c:v>
                </c:pt>
                <c:pt idx="898">
                  <c:v>44889</c:v>
                </c:pt>
                <c:pt idx="899">
                  <c:v>44890</c:v>
                </c:pt>
                <c:pt idx="900">
                  <c:v>44893</c:v>
                </c:pt>
                <c:pt idx="901">
                  <c:v>44894</c:v>
                </c:pt>
                <c:pt idx="902">
                  <c:v>44895</c:v>
                </c:pt>
                <c:pt idx="903">
                  <c:v>44896</c:v>
                </c:pt>
                <c:pt idx="904">
                  <c:v>44897</c:v>
                </c:pt>
                <c:pt idx="905">
                  <c:v>44900</c:v>
                </c:pt>
                <c:pt idx="906">
                  <c:v>44901</c:v>
                </c:pt>
                <c:pt idx="907">
                  <c:v>44902</c:v>
                </c:pt>
                <c:pt idx="908">
                  <c:v>44903</c:v>
                </c:pt>
                <c:pt idx="909">
                  <c:v>44904</c:v>
                </c:pt>
                <c:pt idx="910">
                  <c:v>44907</c:v>
                </c:pt>
                <c:pt idx="911">
                  <c:v>44908</c:v>
                </c:pt>
                <c:pt idx="912">
                  <c:v>44909</c:v>
                </c:pt>
                <c:pt idx="913">
                  <c:v>44910</c:v>
                </c:pt>
                <c:pt idx="914">
                  <c:v>44911</c:v>
                </c:pt>
                <c:pt idx="915">
                  <c:v>44914</c:v>
                </c:pt>
                <c:pt idx="916">
                  <c:v>44915</c:v>
                </c:pt>
                <c:pt idx="917">
                  <c:v>44916</c:v>
                </c:pt>
                <c:pt idx="918">
                  <c:v>44917</c:v>
                </c:pt>
                <c:pt idx="919">
                  <c:v>44918</c:v>
                </c:pt>
                <c:pt idx="920">
                  <c:v>44921</c:v>
                </c:pt>
                <c:pt idx="921">
                  <c:v>44922</c:v>
                </c:pt>
                <c:pt idx="922">
                  <c:v>44923</c:v>
                </c:pt>
                <c:pt idx="923">
                  <c:v>44924</c:v>
                </c:pt>
                <c:pt idx="924">
                  <c:v>44925</c:v>
                </c:pt>
                <c:pt idx="925">
                  <c:v>44928</c:v>
                </c:pt>
                <c:pt idx="926">
                  <c:v>44929</c:v>
                </c:pt>
                <c:pt idx="927">
                  <c:v>44930</c:v>
                </c:pt>
                <c:pt idx="928">
                  <c:v>44931</c:v>
                </c:pt>
                <c:pt idx="929">
                  <c:v>44932</c:v>
                </c:pt>
                <c:pt idx="930">
                  <c:v>44935</c:v>
                </c:pt>
                <c:pt idx="931">
                  <c:v>44936</c:v>
                </c:pt>
                <c:pt idx="932">
                  <c:v>44937</c:v>
                </c:pt>
                <c:pt idx="933">
                  <c:v>44938</c:v>
                </c:pt>
                <c:pt idx="934">
                  <c:v>44939</c:v>
                </c:pt>
                <c:pt idx="935">
                  <c:v>44942</c:v>
                </c:pt>
                <c:pt idx="936">
                  <c:v>44943</c:v>
                </c:pt>
                <c:pt idx="937">
                  <c:v>44944</c:v>
                </c:pt>
                <c:pt idx="938">
                  <c:v>44945</c:v>
                </c:pt>
                <c:pt idx="939">
                  <c:v>44946</c:v>
                </c:pt>
                <c:pt idx="940">
                  <c:v>44949</c:v>
                </c:pt>
                <c:pt idx="941">
                  <c:v>44950</c:v>
                </c:pt>
                <c:pt idx="942">
                  <c:v>44951</c:v>
                </c:pt>
                <c:pt idx="943">
                  <c:v>44952</c:v>
                </c:pt>
                <c:pt idx="944">
                  <c:v>44953</c:v>
                </c:pt>
                <c:pt idx="945">
                  <c:v>44956</c:v>
                </c:pt>
                <c:pt idx="946">
                  <c:v>44957</c:v>
                </c:pt>
                <c:pt idx="947">
                  <c:v>44958</c:v>
                </c:pt>
                <c:pt idx="948">
                  <c:v>44959</c:v>
                </c:pt>
                <c:pt idx="949">
                  <c:v>44960</c:v>
                </c:pt>
                <c:pt idx="950">
                  <c:v>44963</c:v>
                </c:pt>
                <c:pt idx="951">
                  <c:v>44964</c:v>
                </c:pt>
                <c:pt idx="952">
                  <c:v>44965</c:v>
                </c:pt>
                <c:pt idx="953">
                  <c:v>44966</c:v>
                </c:pt>
                <c:pt idx="954">
                  <c:v>44967</c:v>
                </c:pt>
                <c:pt idx="955">
                  <c:v>44970</c:v>
                </c:pt>
                <c:pt idx="956">
                  <c:v>44971</c:v>
                </c:pt>
                <c:pt idx="957">
                  <c:v>44972</c:v>
                </c:pt>
                <c:pt idx="958">
                  <c:v>44973</c:v>
                </c:pt>
                <c:pt idx="959">
                  <c:v>44974</c:v>
                </c:pt>
                <c:pt idx="960">
                  <c:v>44977</c:v>
                </c:pt>
                <c:pt idx="961">
                  <c:v>44978</c:v>
                </c:pt>
                <c:pt idx="962">
                  <c:v>44979</c:v>
                </c:pt>
                <c:pt idx="963">
                  <c:v>44980</c:v>
                </c:pt>
                <c:pt idx="964">
                  <c:v>44981</c:v>
                </c:pt>
                <c:pt idx="965">
                  <c:v>44984</c:v>
                </c:pt>
                <c:pt idx="966">
                  <c:v>44985</c:v>
                </c:pt>
                <c:pt idx="967">
                  <c:v>44986</c:v>
                </c:pt>
                <c:pt idx="968">
                  <c:v>44987</c:v>
                </c:pt>
                <c:pt idx="969">
                  <c:v>44988</c:v>
                </c:pt>
                <c:pt idx="970">
                  <c:v>44991</c:v>
                </c:pt>
                <c:pt idx="971">
                  <c:v>44992</c:v>
                </c:pt>
                <c:pt idx="972">
                  <c:v>44993</c:v>
                </c:pt>
                <c:pt idx="973">
                  <c:v>44994</c:v>
                </c:pt>
                <c:pt idx="974">
                  <c:v>44995</c:v>
                </c:pt>
                <c:pt idx="975">
                  <c:v>44998</c:v>
                </c:pt>
                <c:pt idx="976">
                  <c:v>44999</c:v>
                </c:pt>
                <c:pt idx="977">
                  <c:v>45000</c:v>
                </c:pt>
                <c:pt idx="978">
                  <c:v>45001</c:v>
                </c:pt>
                <c:pt idx="979">
                  <c:v>45002</c:v>
                </c:pt>
                <c:pt idx="980">
                  <c:v>45005</c:v>
                </c:pt>
                <c:pt idx="981">
                  <c:v>45006</c:v>
                </c:pt>
                <c:pt idx="982">
                  <c:v>45007</c:v>
                </c:pt>
                <c:pt idx="983">
                  <c:v>45008</c:v>
                </c:pt>
                <c:pt idx="984">
                  <c:v>45009</c:v>
                </c:pt>
                <c:pt idx="985">
                  <c:v>45012</c:v>
                </c:pt>
                <c:pt idx="986">
                  <c:v>45013</c:v>
                </c:pt>
                <c:pt idx="987">
                  <c:v>45014</c:v>
                </c:pt>
                <c:pt idx="988">
                  <c:v>45015</c:v>
                </c:pt>
                <c:pt idx="989">
                  <c:v>45016</c:v>
                </c:pt>
                <c:pt idx="990">
                  <c:v>45019</c:v>
                </c:pt>
                <c:pt idx="991">
                  <c:v>45020</c:v>
                </c:pt>
                <c:pt idx="992">
                  <c:v>45021</c:v>
                </c:pt>
                <c:pt idx="993">
                  <c:v>45022</c:v>
                </c:pt>
                <c:pt idx="994">
                  <c:v>45023</c:v>
                </c:pt>
                <c:pt idx="995">
                  <c:v>45026</c:v>
                </c:pt>
                <c:pt idx="996">
                  <c:v>45027</c:v>
                </c:pt>
                <c:pt idx="997">
                  <c:v>45028</c:v>
                </c:pt>
                <c:pt idx="998">
                  <c:v>45029</c:v>
                </c:pt>
                <c:pt idx="999">
                  <c:v>45030</c:v>
                </c:pt>
                <c:pt idx="1000">
                  <c:v>45033</c:v>
                </c:pt>
                <c:pt idx="1001">
                  <c:v>45034</c:v>
                </c:pt>
                <c:pt idx="1002">
                  <c:v>45035</c:v>
                </c:pt>
                <c:pt idx="1003">
                  <c:v>45036</c:v>
                </c:pt>
                <c:pt idx="1004">
                  <c:v>45037</c:v>
                </c:pt>
                <c:pt idx="1005">
                  <c:v>45040</c:v>
                </c:pt>
                <c:pt idx="1006">
                  <c:v>45041</c:v>
                </c:pt>
                <c:pt idx="1007">
                  <c:v>45042</c:v>
                </c:pt>
                <c:pt idx="1008">
                  <c:v>45043</c:v>
                </c:pt>
                <c:pt idx="1009">
                  <c:v>45044</c:v>
                </c:pt>
                <c:pt idx="1010">
                  <c:v>45047</c:v>
                </c:pt>
                <c:pt idx="1011">
                  <c:v>45048</c:v>
                </c:pt>
                <c:pt idx="1012">
                  <c:v>45049</c:v>
                </c:pt>
                <c:pt idx="1013">
                  <c:v>45050</c:v>
                </c:pt>
                <c:pt idx="1014">
                  <c:v>45051</c:v>
                </c:pt>
                <c:pt idx="1015">
                  <c:v>45054</c:v>
                </c:pt>
                <c:pt idx="1016">
                  <c:v>45055</c:v>
                </c:pt>
                <c:pt idx="1017">
                  <c:v>45056</c:v>
                </c:pt>
                <c:pt idx="1018">
                  <c:v>45057</c:v>
                </c:pt>
                <c:pt idx="1019">
                  <c:v>45058</c:v>
                </c:pt>
                <c:pt idx="1020">
                  <c:v>45061</c:v>
                </c:pt>
                <c:pt idx="1021">
                  <c:v>45062</c:v>
                </c:pt>
                <c:pt idx="1022">
                  <c:v>45063</c:v>
                </c:pt>
                <c:pt idx="1023">
                  <c:v>45064</c:v>
                </c:pt>
                <c:pt idx="1024">
                  <c:v>45065</c:v>
                </c:pt>
                <c:pt idx="1025">
                  <c:v>45068</c:v>
                </c:pt>
                <c:pt idx="1026">
                  <c:v>45069</c:v>
                </c:pt>
                <c:pt idx="1027">
                  <c:v>45070</c:v>
                </c:pt>
                <c:pt idx="1028">
                  <c:v>45071</c:v>
                </c:pt>
                <c:pt idx="1029">
                  <c:v>45072</c:v>
                </c:pt>
                <c:pt idx="1030">
                  <c:v>45075</c:v>
                </c:pt>
                <c:pt idx="1031">
                  <c:v>45076</c:v>
                </c:pt>
                <c:pt idx="1032">
                  <c:v>45077</c:v>
                </c:pt>
                <c:pt idx="1033">
                  <c:v>45078</c:v>
                </c:pt>
                <c:pt idx="1034">
                  <c:v>45079</c:v>
                </c:pt>
                <c:pt idx="1035">
                  <c:v>45082</c:v>
                </c:pt>
                <c:pt idx="1036">
                  <c:v>45083</c:v>
                </c:pt>
                <c:pt idx="1037">
                  <c:v>45084</c:v>
                </c:pt>
                <c:pt idx="1038">
                  <c:v>45085</c:v>
                </c:pt>
                <c:pt idx="1039">
                  <c:v>45086</c:v>
                </c:pt>
                <c:pt idx="1040">
                  <c:v>45089</c:v>
                </c:pt>
                <c:pt idx="1041">
                  <c:v>45090</c:v>
                </c:pt>
                <c:pt idx="1042">
                  <c:v>45091</c:v>
                </c:pt>
                <c:pt idx="1043">
                  <c:v>45092</c:v>
                </c:pt>
                <c:pt idx="1044">
                  <c:v>45093</c:v>
                </c:pt>
                <c:pt idx="1045">
                  <c:v>45096</c:v>
                </c:pt>
                <c:pt idx="1046">
                  <c:v>45097</c:v>
                </c:pt>
                <c:pt idx="1047">
                  <c:v>45098</c:v>
                </c:pt>
                <c:pt idx="1048">
                  <c:v>45099</c:v>
                </c:pt>
                <c:pt idx="1049">
                  <c:v>45100</c:v>
                </c:pt>
                <c:pt idx="1050">
                  <c:v>45103</c:v>
                </c:pt>
                <c:pt idx="1051">
                  <c:v>45104</c:v>
                </c:pt>
                <c:pt idx="1052">
                  <c:v>45105</c:v>
                </c:pt>
                <c:pt idx="1053">
                  <c:v>45106</c:v>
                </c:pt>
                <c:pt idx="1054">
                  <c:v>45107</c:v>
                </c:pt>
                <c:pt idx="1055">
                  <c:v>45110</c:v>
                </c:pt>
                <c:pt idx="1056">
                  <c:v>45111</c:v>
                </c:pt>
                <c:pt idx="1057">
                  <c:v>45112</c:v>
                </c:pt>
                <c:pt idx="1058">
                  <c:v>45113</c:v>
                </c:pt>
                <c:pt idx="1059">
                  <c:v>45114</c:v>
                </c:pt>
                <c:pt idx="1060">
                  <c:v>45117</c:v>
                </c:pt>
                <c:pt idx="1061">
                  <c:v>45118</c:v>
                </c:pt>
                <c:pt idx="1062">
                  <c:v>45119</c:v>
                </c:pt>
                <c:pt idx="1063">
                  <c:v>45120</c:v>
                </c:pt>
                <c:pt idx="1064">
                  <c:v>45121</c:v>
                </c:pt>
                <c:pt idx="1065">
                  <c:v>45124</c:v>
                </c:pt>
                <c:pt idx="1066">
                  <c:v>45125</c:v>
                </c:pt>
                <c:pt idx="1067">
                  <c:v>45126</c:v>
                </c:pt>
                <c:pt idx="1068">
                  <c:v>45127</c:v>
                </c:pt>
                <c:pt idx="1069">
                  <c:v>45128</c:v>
                </c:pt>
                <c:pt idx="1070">
                  <c:v>45131</c:v>
                </c:pt>
                <c:pt idx="1071">
                  <c:v>45132</c:v>
                </c:pt>
                <c:pt idx="1072">
                  <c:v>45133</c:v>
                </c:pt>
                <c:pt idx="1073">
                  <c:v>45134</c:v>
                </c:pt>
                <c:pt idx="1074">
                  <c:v>45135</c:v>
                </c:pt>
                <c:pt idx="1075">
                  <c:v>45138</c:v>
                </c:pt>
                <c:pt idx="1076">
                  <c:v>45139</c:v>
                </c:pt>
                <c:pt idx="1077">
                  <c:v>45140</c:v>
                </c:pt>
                <c:pt idx="1078">
                  <c:v>45141</c:v>
                </c:pt>
                <c:pt idx="1079">
                  <c:v>45142</c:v>
                </c:pt>
                <c:pt idx="1080">
                  <c:v>45145</c:v>
                </c:pt>
                <c:pt idx="1081">
                  <c:v>45146</c:v>
                </c:pt>
                <c:pt idx="1082">
                  <c:v>45147</c:v>
                </c:pt>
                <c:pt idx="1083">
                  <c:v>45148</c:v>
                </c:pt>
                <c:pt idx="1084">
                  <c:v>45149</c:v>
                </c:pt>
                <c:pt idx="1085">
                  <c:v>45152</c:v>
                </c:pt>
                <c:pt idx="1086">
                  <c:v>45153</c:v>
                </c:pt>
                <c:pt idx="1087">
                  <c:v>45154</c:v>
                </c:pt>
                <c:pt idx="1088">
                  <c:v>45155</c:v>
                </c:pt>
                <c:pt idx="1089">
                  <c:v>45156</c:v>
                </c:pt>
                <c:pt idx="1090">
                  <c:v>45159</c:v>
                </c:pt>
                <c:pt idx="1091">
                  <c:v>45160</c:v>
                </c:pt>
                <c:pt idx="1092">
                  <c:v>45161</c:v>
                </c:pt>
                <c:pt idx="1093">
                  <c:v>45162</c:v>
                </c:pt>
                <c:pt idx="1094">
                  <c:v>45163</c:v>
                </c:pt>
                <c:pt idx="1095">
                  <c:v>45166</c:v>
                </c:pt>
                <c:pt idx="1096">
                  <c:v>45167</c:v>
                </c:pt>
                <c:pt idx="1097">
                  <c:v>45168</c:v>
                </c:pt>
                <c:pt idx="1098">
                  <c:v>45169</c:v>
                </c:pt>
                <c:pt idx="1099">
                  <c:v>45170</c:v>
                </c:pt>
                <c:pt idx="1100">
                  <c:v>45173</c:v>
                </c:pt>
                <c:pt idx="1101">
                  <c:v>45174</c:v>
                </c:pt>
                <c:pt idx="1102">
                  <c:v>45175</c:v>
                </c:pt>
                <c:pt idx="1103">
                  <c:v>45176</c:v>
                </c:pt>
                <c:pt idx="1104">
                  <c:v>45177</c:v>
                </c:pt>
                <c:pt idx="1105">
                  <c:v>45180</c:v>
                </c:pt>
                <c:pt idx="1106">
                  <c:v>45181</c:v>
                </c:pt>
                <c:pt idx="1107">
                  <c:v>45182</c:v>
                </c:pt>
                <c:pt idx="1108">
                  <c:v>45183</c:v>
                </c:pt>
                <c:pt idx="1109">
                  <c:v>45184</c:v>
                </c:pt>
                <c:pt idx="1110">
                  <c:v>45187</c:v>
                </c:pt>
                <c:pt idx="1111">
                  <c:v>45188</c:v>
                </c:pt>
                <c:pt idx="1112">
                  <c:v>45189</c:v>
                </c:pt>
                <c:pt idx="1113">
                  <c:v>45190</c:v>
                </c:pt>
                <c:pt idx="1114">
                  <c:v>45191</c:v>
                </c:pt>
                <c:pt idx="1115">
                  <c:v>45194</c:v>
                </c:pt>
                <c:pt idx="1116">
                  <c:v>45195</c:v>
                </c:pt>
                <c:pt idx="1117">
                  <c:v>45196</c:v>
                </c:pt>
                <c:pt idx="1118">
                  <c:v>45197</c:v>
                </c:pt>
                <c:pt idx="1119">
                  <c:v>45198</c:v>
                </c:pt>
                <c:pt idx="1120">
                  <c:v>45201</c:v>
                </c:pt>
                <c:pt idx="1121">
                  <c:v>45202</c:v>
                </c:pt>
                <c:pt idx="1122">
                  <c:v>45203</c:v>
                </c:pt>
                <c:pt idx="1123">
                  <c:v>45204</c:v>
                </c:pt>
                <c:pt idx="1124">
                  <c:v>45205</c:v>
                </c:pt>
                <c:pt idx="1125">
                  <c:v>45208</c:v>
                </c:pt>
                <c:pt idx="1126">
                  <c:v>45209</c:v>
                </c:pt>
                <c:pt idx="1127">
                  <c:v>45210</c:v>
                </c:pt>
                <c:pt idx="1128">
                  <c:v>45211</c:v>
                </c:pt>
                <c:pt idx="1129">
                  <c:v>45212</c:v>
                </c:pt>
                <c:pt idx="1130">
                  <c:v>45215</c:v>
                </c:pt>
                <c:pt idx="1131">
                  <c:v>45216</c:v>
                </c:pt>
                <c:pt idx="1132">
                  <c:v>45217</c:v>
                </c:pt>
                <c:pt idx="1133">
                  <c:v>45218</c:v>
                </c:pt>
                <c:pt idx="1134">
                  <c:v>45219</c:v>
                </c:pt>
                <c:pt idx="1135">
                  <c:v>45222</c:v>
                </c:pt>
                <c:pt idx="1136">
                  <c:v>45223</c:v>
                </c:pt>
                <c:pt idx="1137">
                  <c:v>45224</c:v>
                </c:pt>
                <c:pt idx="1138">
                  <c:v>45225</c:v>
                </c:pt>
                <c:pt idx="1139">
                  <c:v>45226</c:v>
                </c:pt>
                <c:pt idx="1140">
                  <c:v>45229</c:v>
                </c:pt>
                <c:pt idx="1141">
                  <c:v>45230</c:v>
                </c:pt>
                <c:pt idx="1142">
                  <c:v>45231</c:v>
                </c:pt>
                <c:pt idx="1143">
                  <c:v>45232</c:v>
                </c:pt>
                <c:pt idx="1144">
                  <c:v>45233</c:v>
                </c:pt>
                <c:pt idx="1145">
                  <c:v>45236</c:v>
                </c:pt>
                <c:pt idx="1146">
                  <c:v>45237</c:v>
                </c:pt>
                <c:pt idx="1147">
                  <c:v>45238</c:v>
                </c:pt>
                <c:pt idx="1148">
                  <c:v>45239</c:v>
                </c:pt>
                <c:pt idx="1149">
                  <c:v>45240</c:v>
                </c:pt>
                <c:pt idx="1150">
                  <c:v>45243</c:v>
                </c:pt>
                <c:pt idx="1151">
                  <c:v>45244</c:v>
                </c:pt>
                <c:pt idx="1152">
                  <c:v>45245</c:v>
                </c:pt>
                <c:pt idx="1153">
                  <c:v>45246</c:v>
                </c:pt>
                <c:pt idx="1154">
                  <c:v>45247</c:v>
                </c:pt>
                <c:pt idx="1155">
                  <c:v>45250</c:v>
                </c:pt>
                <c:pt idx="1156">
                  <c:v>45251</c:v>
                </c:pt>
                <c:pt idx="1157">
                  <c:v>45252</c:v>
                </c:pt>
                <c:pt idx="1158">
                  <c:v>45253</c:v>
                </c:pt>
                <c:pt idx="1159">
                  <c:v>45254</c:v>
                </c:pt>
                <c:pt idx="1160">
                  <c:v>45257</c:v>
                </c:pt>
                <c:pt idx="1161">
                  <c:v>45258</c:v>
                </c:pt>
                <c:pt idx="1162">
                  <c:v>45259</c:v>
                </c:pt>
                <c:pt idx="1163">
                  <c:v>45260</c:v>
                </c:pt>
                <c:pt idx="1164">
                  <c:v>45261</c:v>
                </c:pt>
                <c:pt idx="1165">
                  <c:v>45264</c:v>
                </c:pt>
                <c:pt idx="1166">
                  <c:v>45265</c:v>
                </c:pt>
                <c:pt idx="1167">
                  <c:v>45266</c:v>
                </c:pt>
                <c:pt idx="1168">
                  <c:v>45267</c:v>
                </c:pt>
                <c:pt idx="1169">
                  <c:v>45268</c:v>
                </c:pt>
                <c:pt idx="1170">
                  <c:v>45271</c:v>
                </c:pt>
                <c:pt idx="1171">
                  <c:v>45272</c:v>
                </c:pt>
                <c:pt idx="1172">
                  <c:v>45273</c:v>
                </c:pt>
                <c:pt idx="1173">
                  <c:v>45274</c:v>
                </c:pt>
                <c:pt idx="1174">
                  <c:v>45275</c:v>
                </c:pt>
                <c:pt idx="1175">
                  <c:v>45278</c:v>
                </c:pt>
                <c:pt idx="1176">
                  <c:v>45279</c:v>
                </c:pt>
                <c:pt idx="1177">
                  <c:v>45280</c:v>
                </c:pt>
                <c:pt idx="1178">
                  <c:v>45281</c:v>
                </c:pt>
                <c:pt idx="1179">
                  <c:v>45282</c:v>
                </c:pt>
                <c:pt idx="1180">
                  <c:v>45285</c:v>
                </c:pt>
                <c:pt idx="1181">
                  <c:v>45286</c:v>
                </c:pt>
                <c:pt idx="1182">
                  <c:v>45287</c:v>
                </c:pt>
                <c:pt idx="1183">
                  <c:v>45288</c:v>
                </c:pt>
                <c:pt idx="1184">
                  <c:v>45289</c:v>
                </c:pt>
                <c:pt idx="1185">
                  <c:v>45292</c:v>
                </c:pt>
                <c:pt idx="1186">
                  <c:v>45293</c:v>
                </c:pt>
                <c:pt idx="1187">
                  <c:v>45294</c:v>
                </c:pt>
                <c:pt idx="1188">
                  <c:v>45295</c:v>
                </c:pt>
                <c:pt idx="1189">
                  <c:v>45296</c:v>
                </c:pt>
                <c:pt idx="1190">
                  <c:v>45299</c:v>
                </c:pt>
                <c:pt idx="1191">
                  <c:v>45300</c:v>
                </c:pt>
                <c:pt idx="1192">
                  <c:v>45301</c:v>
                </c:pt>
                <c:pt idx="1193">
                  <c:v>45302</c:v>
                </c:pt>
                <c:pt idx="1194">
                  <c:v>45303</c:v>
                </c:pt>
                <c:pt idx="1195">
                  <c:v>45306</c:v>
                </c:pt>
                <c:pt idx="1196">
                  <c:v>45307</c:v>
                </c:pt>
              </c:numCache>
            </c:numRef>
          </c:cat>
          <c:val>
            <c:numRef>
              <c:f>'Question 5i'!$C$3:$C$1199</c:f>
              <c:numCache>
                <c:formatCode>0.00</c:formatCode>
                <c:ptCount val="1197"/>
                <c:pt idx="0">
                  <c:v>2.09</c:v>
                </c:pt>
                <c:pt idx="1">
                  <c:v>2.0870000000000002</c:v>
                </c:pt>
                <c:pt idx="2">
                  <c:v>2.0813000000000001</c:v>
                </c:pt>
                <c:pt idx="3">
                  <c:v>2.0741700000000001</c:v>
                </c:pt>
                <c:pt idx="4">
                  <c:v>2.073753</c:v>
                </c:pt>
                <c:pt idx="5">
                  <c:v>2.0683777000000001</c:v>
                </c:pt>
                <c:pt idx="6">
                  <c:v>2.0615399300000004</c:v>
                </c:pt>
                <c:pt idx="7">
                  <c:v>2.0603859370000004</c:v>
                </c:pt>
                <c:pt idx="8">
                  <c:v>2.0553473433000002</c:v>
                </c:pt>
                <c:pt idx="9">
                  <c:v>2.0498126089700004</c:v>
                </c:pt>
                <c:pt idx="10">
                  <c:v>2.0478313480730002</c:v>
                </c:pt>
                <c:pt idx="11">
                  <c:v>2.0410482132657002</c:v>
                </c:pt>
                <c:pt idx="12">
                  <c:v>2.0329433919391304</c:v>
                </c:pt>
                <c:pt idx="13">
                  <c:v>2.0296490527452176</c:v>
                </c:pt>
                <c:pt idx="14">
                  <c:v>2.030684147470696</c:v>
                </c:pt>
                <c:pt idx="15">
                  <c:v>2.0326157327236265</c:v>
                </c:pt>
                <c:pt idx="16">
                  <c:v>2.036354159451264</c:v>
                </c:pt>
                <c:pt idx="17">
                  <c:v>2.0397187435061377</c:v>
                </c:pt>
                <c:pt idx="18">
                  <c:v>2.048746869155524</c:v>
                </c:pt>
                <c:pt idx="19">
                  <c:v>2.0558721822399715</c:v>
                </c:pt>
                <c:pt idx="20">
                  <c:v>2.0592849640159745</c:v>
                </c:pt>
                <c:pt idx="21">
                  <c:v>2.0663564676143769</c:v>
                </c:pt>
                <c:pt idx="22">
                  <c:v>2.0657208208529392</c:v>
                </c:pt>
                <c:pt idx="23">
                  <c:v>2.0631487387676453</c:v>
                </c:pt>
                <c:pt idx="24">
                  <c:v>2.0618338648908807</c:v>
                </c:pt>
                <c:pt idx="25">
                  <c:v>2.0606504784017927</c:v>
                </c:pt>
                <c:pt idx="26">
                  <c:v>2.0625854305616134</c:v>
                </c:pt>
                <c:pt idx="27">
                  <c:v>2.061326887505452</c:v>
                </c:pt>
                <c:pt idx="28">
                  <c:v>2.0631941987549069</c:v>
                </c:pt>
                <c:pt idx="29">
                  <c:v>2.0648747788794162</c:v>
                </c:pt>
                <c:pt idx="30">
                  <c:v>2.0643873009914748</c:v>
                </c:pt>
                <c:pt idx="31">
                  <c:v>2.0639485708923275</c:v>
                </c:pt>
                <c:pt idx="32">
                  <c:v>2.059553713803095</c:v>
                </c:pt>
                <c:pt idx="33">
                  <c:v>2.0435983424227855</c:v>
                </c:pt>
                <c:pt idx="34">
                  <c:v>2.0252385081805069</c:v>
                </c:pt>
                <c:pt idx="35">
                  <c:v>1.9977146573624562</c:v>
                </c:pt>
                <c:pt idx="36">
                  <c:v>1.9709431916262108</c:v>
                </c:pt>
                <c:pt idx="37">
                  <c:v>1.9448488724635897</c:v>
                </c:pt>
                <c:pt idx="38">
                  <c:v>1.9223639852172307</c:v>
                </c:pt>
                <c:pt idx="39">
                  <c:v>1.9041275866955076</c:v>
                </c:pt>
                <c:pt idx="40">
                  <c:v>1.8787148280259569</c:v>
                </c:pt>
                <c:pt idx="41">
                  <c:v>1.8588433452233613</c:v>
                </c:pt>
                <c:pt idx="42">
                  <c:v>1.8319590107010253</c:v>
                </c:pt>
                <c:pt idx="43">
                  <c:v>1.8007631096309229</c:v>
                </c:pt>
                <c:pt idx="44">
                  <c:v>1.7756867986678306</c:v>
                </c:pt>
                <c:pt idx="45">
                  <c:v>1.7581181188010477</c:v>
                </c:pt>
                <c:pt idx="46">
                  <c:v>1.7373063069209431</c:v>
                </c:pt>
                <c:pt idx="47">
                  <c:v>1.7225756762288489</c:v>
                </c:pt>
                <c:pt idx="48">
                  <c:v>1.712318108605964</c:v>
                </c:pt>
                <c:pt idx="49">
                  <c:v>1.6930862977453676</c:v>
                </c:pt>
                <c:pt idx="50">
                  <c:v>1.6777776679708309</c:v>
                </c:pt>
                <c:pt idx="51">
                  <c:v>1.658999901173748</c:v>
                </c:pt>
                <c:pt idx="52">
                  <c:v>1.6400999110563732</c:v>
                </c:pt>
                <c:pt idx="53">
                  <c:v>1.6260899199507359</c:v>
                </c:pt>
                <c:pt idx="54">
                  <c:v>1.6134809279556626</c:v>
                </c:pt>
                <c:pt idx="55">
                  <c:v>1.6006328351600965</c:v>
                </c:pt>
                <c:pt idx="56">
                  <c:v>1.5875695516440869</c:v>
                </c:pt>
                <c:pt idx="57">
                  <c:v>1.5758125964796783</c:v>
                </c:pt>
                <c:pt idx="58">
                  <c:v>1.5752313368317106</c:v>
                </c:pt>
                <c:pt idx="59">
                  <c:v>1.5727082031485395</c:v>
                </c:pt>
                <c:pt idx="60">
                  <c:v>1.5784373828336857</c:v>
                </c:pt>
                <c:pt idx="61">
                  <c:v>1.592593644550317</c:v>
                </c:pt>
                <c:pt idx="62">
                  <c:v>1.6083342800952853</c:v>
                </c:pt>
                <c:pt idx="63">
                  <c:v>1.6265008520857569</c:v>
                </c:pt>
                <c:pt idx="64">
                  <c:v>1.6538507668771811</c:v>
                </c:pt>
                <c:pt idx="65">
                  <c:v>1.672465690189463</c:v>
                </c:pt>
                <c:pt idx="66">
                  <c:v>1.6862191211705169</c:v>
                </c:pt>
                <c:pt idx="67">
                  <c:v>1.6975972090534652</c:v>
                </c:pt>
                <c:pt idx="68">
                  <c:v>1.7068374881481188</c:v>
                </c:pt>
                <c:pt idx="69">
                  <c:v>1.7101537393333068</c:v>
                </c:pt>
                <c:pt idx="70">
                  <c:v>1.7111383653999761</c:v>
                </c:pt>
                <c:pt idx="71">
                  <c:v>1.7040245288599785</c:v>
                </c:pt>
                <c:pt idx="72">
                  <c:v>1.7066220759739807</c:v>
                </c:pt>
                <c:pt idx="73">
                  <c:v>1.7059598683765826</c:v>
                </c:pt>
                <c:pt idx="74">
                  <c:v>1.7043638815389244</c:v>
                </c:pt>
                <c:pt idx="75">
                  <c:v>1.7019274933850319</c:v>
                </c:pt>
                <c:pt idx="76">
                  <c:v>1.6967347440465288</c:v>
                </c:pt>
                <c:pt idx="77">
                  <c:v>1.6870612696418759</c:v>
                </c:pt>
                <c:pt idx="78">
                  <c:v>1.6723551426776884</c:v>
                </c:pt>
                <c:pt idx="79">
                  <c:v>1.6571196284099194</c:v>
                </c:pt>
                <c:pt idx="80">
                  <c:v>1.6474076655689274</c:v>
                </c:pt>
                <c:pt idx="81">
                  <c:v>1.6366668990120345</c:v>
                </c:pt>
                <c:pt idx="82">
                  <c:v>1.6320002091108312</c:v>
                </c:pt>
                <c:pt idx="83">
                  <c:v>1.6358001881997482</c:v>
                </c:pt>
                <c:pt idx="84">
                  <c:v>1.6482201693797733</c:v>
                </c:pt>
                <c:pt idx="85">
                  <c:v>1.6598981524417962</c:v>
                </c:pt>
                <c:pt idx="86">
                  <c:v>1.6709083371976166</c:v>
                </c:pt>
                <c:pt idx="87">
                  <c:v>1.678817503477855</c:v>
                </c:pt>
                <c:pt idx="88">
                  <c:v>1.6869357531300695</c:v>
                </c:pt>
                <c:pt idx="89">
                  <c:v>1.6942421778170624</c:v>
                </c:pt>
                <c:pt idx="90">
                  <c:v>1.7048179600353561</c:v>
                </c:pt>
                <c:pt idx="91">
                  <c:v>1.7123361640318204</c:v>
                </c:pt>
                <c:pt idx="92">
                  <c:v>1.7181025476286385</c:v>
                </c:pt>
                <c:pt idx="93">
                  <c:v>1.7232922928657748</c:v>
                </c:pt>
                <c:pt idx="94">
                  <c:v>1.7309630635791973</c:v>
                </c:pt>
                <c:pt idx="95">
                  <c:v>1.7428667572212777</c:v>
                </c:pt>
                <c:pt idx="96">
                  <c:v>1.7525800814991499</c:v>
                </c:pt>
                <c:pt idx="97">
                  <c:v>1.755322073349235</c:v>
                </c:pt>
                <c:pt idx="98">
                  <c:v>1.7487898660143115</c:v>
                </c:pt>
                <c:pt idx="99">
                  <c:v>1.7469108794128805</c:v>
                </c:pt>
                <c:pt idx="100">
                  <c:v>1.7512197914715926</c:v>
                </c:pt>
                <c:pt idx="101">
                  <c:v>1.7620978123244333</c:v>
                </c:pt>
                <c:pt idx="102">
                  <c:v>1.7668880310919901</c:v>
                </c:pt>
                <c:pt idx="103">
                  <c:v>1.7821992279827912</c:v>
                </c:pt>
                <c:pt idx="104">
                  <c:v>1.7979793051845121</c:v>
                </c:pt>
                <c:pt idx="105">
                  <c:v>1.811181374666061</c:v>
                </c:pt>
                <c:pt idx="106">
                  <c:v>1.822063237199455</c:v>
                </c:pt>
                <c:pt idx="107">
                  <c:v>1.8278569134795095</c:v>
                </c:pt>
                <c:pt idx="108">
                  <c:v>1.8270712221315586</c:v>
                </c:pt>
                <c:pt idx="109">
                  <c:v>1.8283640999184028</c:v>
                </c:pt>
                <c:pt idx="110">
                  <c:v>1.8265276899265626</c:v>
                </c:pt>
                <c:pt idx="111">
                  <c:v>1.8228749209339064</c:v>
                </c:pt>
                <c:pt idx="112">
                  <c:v>1.8135874288405158</c:v>
                </c:pt>
                <c:pt idx="113">
                  <c:v>1.8092286859564644</c:v>
                </c:pt>
                <c:pt idx="114">
                  <c:v>1.8053058173608181</c:v>
                </c:pt>
                <c:pt idx="115">
                  <c:v>1.8007752356247362</c:v>
                </c:pt>
                <c:pt idx="116">
                  <c:v>1.7946977120622625</c:v>
                </c:pt>
                <c:pt idx="117">
                  <c:v>1.7922279408560362</c:v>
                </c:pt>
                <c:pt idx="118">
                  <c:v>1.7905051467704327</c:v>
                </c:pt>
                <c:pt idx="119">
                  <c:v>1.7894546320933895</c:v>
                </c:pt>
                <c:pt idx="120">
                  <c:v>1.7935091688840505</c:v>
                </c:pt>
                <c:pt idx="121">
                  <c:v>1.7861582519956454</c:v>
                </c:pt>
                <c:pt idx="122">
                  <c:v>1.784542426796081</c:v>
                </c:pt>
                <c:pt idx="123">
                  <c:v>1.7860881841164729</c:v>
                </c:pt>
                <c:pt idx="124">
                  <c:v>1.7914793657048256</c:v>
                </c:pt>
                <c:pt idx="125">
                  <c:v>1.7953314291343432</c:v>
                </c:pt>
                <c:pt idx="126">
                  <c:v>1.8007982862209089</c:v>
                </c:pt>
                <c:pt idx="127">
                  <c:v>1.7997184575988181</c:v>
                </c:pt>
                <c:pt idx="128">
                  <c:v>1.8097466118389363</c:v>
                </c:pt>
                <c:pt idx="129">
                  <c:v>1.8107719506550426</c:v>
                </c:pt>
                <c:pt idx="130">
                  <c:v>1.8186947555895385</c:v>
                </c:pt>
                <c:pt idx="131">
                  <c:v>1.8258252800305848</c:v>
                </c:pt>
                <c:pt idx="132">
                  <c:v>1.8352427520275263</c:v>
                </c:pt>
                <c:pt idx="133">
                  <c:v>1.8437184768247736</c:v>
                </c:pt>
                <c:pt idx="134">
                  <c:v>1.8513466291422962</c:v>
                </c:pt>
                <c:pt idx="135">
                  <c:v>1.8592119662280666</c:v>
                </c:pt>
                <c:pt idx="136">
                  <c:v>1.8632907696052599</c:v>
                </c:pt>
                <c:pt idx="137">
                  <c:v>1.8669616926447339</c:v>
                </c:pt>
                <c:pt idx="138">
                  <c:v>1.8702655233802605</c:v>
                </c:pt>
                <c:pt idx="139">
                  <c:v>1.8712389710422344</c:v>
                </c:pt>
                <c:pt idx="140">
                  <c:v>1.8741150739380108</c:v>
                </c:pt>
                <c:pt idx="141">
                  <c:v>1.8787035665442098</c:v>
                </c:pt>
                <c:pt idx="142">
                  <c:v>1.8808332098897889</c:v>
                </c:pt>
                <c:pt idx="143">
                  <c:v>1.8807498889008099</c:v>
                </c:pt>
                <c:pt idx="144">
                  <c:v>1.8726749000107288</c:v>
                </c:pt>
                <c:pt idx="145">
                  <c:v>1.8664074100096559</c:v>
                </c:pt>
                <c:pt idx="146">
                  <c:v>1.8627666690086904</c:v>
                </c:pt>
                <c:pt idx="147">
                  <c:v>1.8634900021078213</c:v>
                </c:pt>
                <c:pt idx="148">
                  <c:v>1.8621410018970392</c:v>
                </c:pt>
                <c:pt idx="149">
                  <c:v>1.8589269017073353</c:v>
                </c:pt>
                <c:pt idx="150">
                  <c:v>1.858034211536602</c:v>
                </c:pt>
                <c:pt idx="151">
                  <c:v>1.8542307903829418</c:v>
                </c:pt>
                <c:pt idx="152">
                  <c:v>1.8478077113446476</c:v>
                </c:pt>
                <c:pt idx="153">
                  <c:v>1.844026940210183</c:v>
                </c:pt>
                <c:pt idx="154">
                  <c:v>1.8436242461891648</c:v>
                </c:pt>
                <c:pt idx="155">
                  <c:v>1.8402618215702484</c:v>
                </c:pt>
                <c:pt idx="156">
                  <c:v>1.8342356394132235</c:v>
                </c:pt>
                <c:pt idx="157">
                  <c:v>1.8278120754719012</c:v>
                </c:pt>
                <c:pt idx="158">
                  <c:v>1.8190308679247109</c:v>
                </c:pt>
                <c:pt idx="159">
                  <c:v>1.8071277811322397</c:v>
                </c:pt>
                <c:pt idx="160">
                  <c:v>1.7874150030190159</c:v>
                </c:pt>
                <c:pt idx="161">
                  <c:v>1.7736735027171144</c:v>
                </c:pt>
                <c:pt idx="162">
                  <c:v>1.7563061524454029</c:v>
                </c:pt>
                <c:pt idx="163">
                  <c:v>1.7376755372008628</c:v>
                </c:pt>
                <c:pt idx="164">
                  <c:v>1.7149079834807766</c:v>
                </c:pt>
                <c:pt idx="165">
                  <c:v>1.6974171851326991</c:v>
                </c:pt>
                <c:pt idx="166">
                  <c:v>1.6886754666194292</c:v>
                </c:pt>
                <c:pt idx="167">
                  <c:v>1.6858079199574862</c:v>
                </c:pt>
                <c:pt idx="168">
                  <c:v>1.6822271279617378</c:v>
                </c:pt>
                <c:pt idx="169">
                  <c:v>1.6730044151655641</c:v>
                </c:pt>
                <c:pt idx="170">
                  <c:v>1.6617039736490078</c:v>
                </c:pt>
                <c:pt idx="171">
                  <c:v>1.6545335762841071</c:v>
                </c:pt>
                <c:pt idx="172">
                  <c:v>1.6510802186556965</c:v>
                </c:pt>
                <c:pt idx="173">
                  <c:v>1.646972196790127</c:v>
                </c:pt>
                <c:pt idx="174">
                  <c:v>1.6412749771111144</c:v>
                </c:pt>
                <c:pt idx="175">
                  <c:v>1.634147479400003</c:v>
                </c:pt>
                <c:pt idx="176">
                  <c:v>1.6257327314600027</c:v>
                </c:pt>
                <c:pt idx="177">
                  <c:v>1.6191594583140025</c:v>
                </c:pt>
                <c:pt idx="178">
                  <c:v>1.6092435124826023</c:v>
                </c:pt>
                <c:pt idx="179">
                  <c:v>1.5943191612343421</c:v>
                </c:pt>
                <c:pt idx="180">
                  <c:v>1.5728872451109079</c:v>
                </c:pt>
                <c:pt idx="181">
                  <c:v>1.5485985205998172</c:v>
                </c:pt>
                <c:pt idx="182">
                  <c:v>1.5267386685398354</c:v>
                </c:pt>
                <c:pt idx="183">
                  <c:v>1.504064801685852</c:v>
                </c:pt>
                <c:pt idx="184">
                  <c:v>1.4666583215172668</c:v>
                </c:pt>
                <c:pt idx="185">
                  <c:v>1.4299924893655402</c:v>
                </c:pt>
                <c:pt idx="186">
                  <c:v>1.3889932404289864</c:v>
                </c:pt>
                <c:pt idx="187">
                  <c:v>1.3520939163860879</c:v>
                </c:pt>
                <c:pt idx="188">
                  <c:v>1.3088845247474792</c:v>
                </c:pt>
                <c:pt idx="189">
                  <c:v>1.2519960722727315</c:v>
                </c:pt>
                <c:pt idx="190">
                  <c:v>1.1807964650454583</c:v>
                </c:pt>
                <c:pt idx="191">
                  <c:v>1.1387168185409127</c:v>
                </c:pt>
                <c:pt idx="192">
                  <c:v>1.1068451366868215</c:v>
                </c:pt>
                <c:pt idx="193">
                  <c:v>1.0841606230181393</c:v>
                </c:pt>
                <c:pt idx="194">
                  <c:v>1.0697445607163254</c:v>
                </c:pt>
                <c:pt idx="195">
                  <c:v>1.035770104644693</c:v>
                </c:pt>
                <c:pt idx="196">
                  <c:v>1.0341930941802238</c:v>
                </c:pt>
                <c:pt idx="197">
                  <c:v>1.0487737847622014</c:v>
                </c:pt>
                <c:pt idx="198">
                  <c:v>1.0558964062859812</c:v>
                </c:pt>
                <c:pt idx="199">
                  <c:v>1.0423067656573832</c:v>
                </c:pt>
                <c:pt idx="200">
                  <c:v>1.0140760890916449</c:v>
                </c:pt>
                <c:pt idx="201">
                  <c:v>0.99666848018248044</c:v>
                </c:pt>
                <c:pt idx="202">
                  <c:v>0.98500163216423242</c:v>
                </c:pt>
                <c:pt idx="203">
                  <c:v>0.9695014689478092</c:v>
                </c:pt>
                <c:pt idx="204">
                  <c:v>0.94455132205302827</c:v>
                </c:pt>
                <c:pt idx="205">
                  <c:v>0.92009618984772545</c:v>
                </c:pt>
                <c:pt idx="206">
                  <c:v>0.89808657086295285</c:v>
                </c:pt>
                <c:pt idx="207">
                  <c:v>0.87027791377665764</c:v>
                </c:pt>
                <c:pt idx="208">
                  <c:v>0.846250122398992</c:v>
                </c:pt>
                <c:pt idx="209">
                  <c:v>0.82362511015909279</c:v>
                </c:pt>
                <c:pt idx="210">
                  <c:v>0.80826259914318355</c:v>
                </c:pt>
                <c:pt idx="211">
                  <c:v>0.80243633922886515</c:v>
                </c:pt>
                <c:pt idx="212">
                  <c:v>0.79919270530597863</c:v>
                </c:pt>
                <c:pt idx="213">
                  <c:v>0.7922734347753807</c:v>
                </c:pt>
                <c:pt idx="214">
                  <c:v>0.7875460912978427</c:v>
                </c:pt>
                <c:pt idx="215">
                  <c:v>0.78479148216805839</c:v>
                </c:pt>
                <c:pt idx="216">
                  <c:v>0.78231233395125255</c:v>
                </c:pt>
                <c:pt idx="217">
                  <c:v>0.76708110055612733</c:v>
                </c:pt>
                <c:pt idx="218">
                  <c:v>0.75137299050051465</c:v>
                </c:pt>
                <c:pt idx="219">
                  <c:v>0.7412356914504632</c:v>
                </c:pt>
                <c:pt idx="220">
                  <c:v>0.730112122305417</c:v>
                </c:pt>
                <c:pt idx="221">
                  <c:v>0.71510091007487531</c:v>
                </c:pt>
                <c:pt idx="222">
                  <c:v>0.70659081906738774</c:v>
                </c:pt>
                <c:pt idx="223">
                  <c:v>0.69693173716064893</c:v>
                </c:pt>
                <c:pt idx="224">
                  <c:v>0.68723856344458412</c:v>
                </c:pt>
                <c:pt idx="225">
                  <c:v>0.68551470710012574</c:v>
                </c:pt>
                <c:pt idx="226">
                  <c:v>0.67896323639011325</c:v>
                </c:pt>
                <c:pt idx="227">
                  <c:v>0.67406691275110187</c:v>
                </c:pt>
                <c:pt idx="228">
                  <c:v>0.6706602214759918</c:v>
                </c:pt>
                <c:pt idx="229">
                  <c:v>0.6675941993283927</c:v>
                </c:pt>
                <c:pt idx="230">
                  <c:v>0.66483477939555335</c:v>
                </c:pt>
                <c:pt idx="231">
                  <c:v>0.66435130145599808</c:v>
                </c:pt>
                <c:pt idx="232">
                  <c:v>0.66991617131039827</c:v>
                </c:pt>
                <c:pt idx="233">
                  <c:v>0.66592455417935836</c:v>
                </c:pt>
                <c:pt idx="234">
                  <c:v>0.66833209876142252</c:v>
                </c:pt>
                <c:pt idx="235">
                  <c:v>0.6744988888852802</c:v>
                </c:pt>
                <c:pt idx="236">
                  <c:v>0.67604899999675216</c:v>
                </c:pt>
                <c:pt idx="237">
                  <c:v>0.67244409999707688</c:v>
                </c:pt>
                <c:pt idx="238">
                  <c:v>0.66819968999736923</c:v>
                </c:pt>
                <c:pt idx="239">
                  <c:v>0.66537972099763243</c:v>
                </c:pt>
                <c:pt idx="240">
                  <c:v>0.67184174889786918</c:v>
                </c:pt>
                <c:pt idx="241">
                  <c:v>0.67465757400808224</c:v>
                </c:pt>
                <c:pt idx="242">
                  <c:v>0.67519181660727412</c:v>
                </c:pt>
                <c:pt idx="243">
                  <c:v>0.67567263494654672</c:v>
                </c:pt>
                <c:pt idx="244">
                  <c:v>0.67410537145189209</c:v>
                </c:pt>
                <c:pt idx="245">
                  <c:v>0.67419483430670291</c:v>
                </c:pt>
                <c:pt idx="246">
                  <c:v>0.67577535087603258</c:v>
                </c:pt>
                <c:pt idx="247">
                  <c:v>0.67619781578842941</c:v>
                </c:pt>
                <c:pt idx="248">
                  <c:v>0.6785780342095864</c:v>
                </c:pt>
                <c:pt idx="249">
                  <c:v>0.67572023078862786</c:v>
                </c:pt>
                <c:pt idx="250">
                  <c:v>0.67414820770976513</c:v>
                </c:pt>
                <c:pt idx="251">
                  <c:v>0.67473338693878859</c:v>
                </c:pt>
                <c:pt idx="252">
                  <c:v>0.68426004824490971</c:v>
                </c:pt>
                <c:pt idx="253">
                  <c:v>0.69783404342041877</c:v>
                </c:pt>
                <c:pt idx="254">
                  <c:v>0.71905063907837685</c:v>
                </c:pt>
                <c:pt idx="255">
                  <c:v>0.73514557517053913</c:v>
                </c:pt>
                <c:pt idx="256">
                  <c:v>0.74563101765348516</c:v>
                </c:pt>
                <c:pt idx="257">
                  <c:v>0.7460679158881367</c:v>
                </c:pt>
                <c:pt idx="258">
                  <c:v>0.73746112429932298</c:v>
                </c:pt>
                <c:pt idx="259">
                  <c:v>0.7347150118693907</c:v>
                </c:pt>
                <c:pt idx="260">
                  <c:v>0.73224351068245164</c:v>
                </c:pt>
                <c:pt idx="261">
                  <c:v>0.7340191596142065</c:v>
                </c:pt>
                <c:pt idx="262">
                  <c:v>0.7346172436527858</c:v>
                </c:pt>
                <c:pt idx="263">
                  <c:v>0.73215551928750722</c:v>
                </c:pt>
                <c:pt idx="264">
                  <c:v>0.72893996735875644</c:v>
                </c:pt>
                <c:pt idx="265">
                  <c:v>0.72704597062288079</c:v>
                </c:pt>
                <c:pt idx="266">
                  <c:v>0.7263413735605927</c:v>
                </c:pt>
                <c:pt idx="267">
                  <c:v>0.72270723620453337</c:v>
                </c:pt>
                <c:pt idx="268">
                  <c:v>0.71843651258408014</c:v>
                </c:pt>
                <c:pt idx="269">
                  <c:v>0.71059286132567223</c:v>
                </c:pt>
                <c:pt idx="270">
                  <c:v>0.70353357519310511</c:v>
                </c:pt>
                <c:pt idx="271">
                  <c:v>0.69918021767379468</c:v>
                </c:pt>
                <c:pt idx="272">
                  <c:v>0.69826219590641514</c:v>
                </c:pt>
                <c:pt idx="273">
                  <c:v>0.6964359763157737</c:v>
                </c:pt>
                <c:pt idx="274">
                  <c:v>0.69529237868419635</c:v>
                </c:pt>
                <c:pt idx="275">
                  <c:v>0.69476314081577673</c:v>
                </c:pt>
                <c:pt idx="276">
                  <c:v>0.69028682673419905</c:v>
                </c:pt>
                <c:pt idx="277">
                  <c:v>0.68825814406077912</c:v>
                </c:pt>
                <c:pt idx="278">
                  <c:v>0.68143232965470113</c:v>
                </c:pt>
                <c:pt idx="279">
                  <c:v>0.67828909668923099</c:v>
                </c:pt>
                <c:pt idx="280">
                  <c:v>0.67446018702030797</c:v>
                </c:pt>
                <c:pt idx="281">
                  <c:v>0.6700141683182772</c:v>
                </c:pt>
                <c:pt idx="282">
                  <c:v>0.66701275148644945</c:v>
                </c:pt>
                <c:pt idx="283">
                  <c:v>0.66231147633780463</c:v>
                </c:pt>
                <c:pt idx="284">
                  <c:v>0.66008032870402422</c:v>
                </c:pt>
                <c:pt idx="285">
                  <c:v>0.65607229583362181</c:v>
                </c:pt>
                <c:pt idx="286">
                  <c:v>0.65146506625025968</c:v>
                </c:pt>
                <c:pt idx="287">
                  <c:v>0.64631855962523366</c:v>
                </c:pt>
                <c:pt idx="288">
                  <c:v>0.64068670366271041</c:v>
                </c:pt>
                <c:pt idx="289">
                  <c:v>0.6356180332964394</c:v>
                </c:pt>
                <c:pt idx="290">
                  <c:v>0.63405622996679556</c:v>
                </c:pt>
                <c:pt idx="291">
                  <c:v>0.62965060697011599</c:v>
                </c:pt>
                <c:pt idx="292">
                  <c:v>0.62468554627310446</c:v>
                </c:pt>
                <c:pt idx="293">
                  <c:v>0.61721699164579413</c:v>
                </c:pt>
                <c:pt idx="294">
                  <c:v>0.61049529248121481</c:v>
                </c:pt>
                <c:pt idx="295">
                  <c:v>0.6054457632330934</c:v>
                </c:pt>
                <c:pt idx="296">
                  <c:v>0.59690118690978411</c:v>
                </c:pt>
                <c:pt idx="297">
                  <c:v>0.59221106821880576</c:v>
                </c:pt>
                <c:pt idx="298">
                  <c:v>0.58798996139692528</c:v>
                </c:pt>
                <c:pt idx="299">
                  <c:v>0.5861909652572328</c:v>
                </c:pt>
                <c:pt idx="300">
                  <c:v>0.58657186873150957</c:v>
                </c:pt>
                <c:pt idx="301">
                  <c:v>0.59191468185835872</c:v>
                </c:pt>
                <c:pt idx="302">
                  <c:v>0.60172321367252279</c:v>
                </c:pt>
                <c:pt idx="303">
                  <c:v>0.61255089230527049</c:v>
                </c:pt>
                <c:pt idx="304">
                  <c:v>0.62229580307474341</c:v>
                </c:pt>
                <c:pt idx="305">
                  <c:v>0.62906622276726909</c:v>
                </c:pt>
                <c:pt idx="306">
                  <c:v>0.63315960049054221</c:v>
                </c:pt>
                <c:pt idx="307">
                  <c:v>0.637843640441488</c:v>
                </c:pt>
                <c:pt idx="308">
                  <c:v>0.63905927639733928</c:v>
                </c:pt>
                <c:pt idx="309">
                  <c:v>0.63915334875760532</c:v>
                </c:pt>
                <c:pt idx="310">
                  <c:v>0.64023801388184487</c:v>
                </c:pt>
                <c:pt idx="311">
                  <c:v>0.6452142124936604</c:v>
                </c:pt>
                <c:pt idx="312">
                  <c:v>0.64969279124429435</c:v>
                </c:pt>
                <c:pt idx="313">
                  <c:v>0.65872351211986491</c:v>
                </c:pt>
                <c:pt idx="314">
                  <c:v>0.66685116090787844</c:v>
                </c:pt>
                <c:pt idx="315">
                  <c:v>0.67216604481709052</c:v>
                </c:pt>
                <c:pt idx="316">
                  <c:v>0.67294944033538151</c:v>
                </c:pt>
                <c:pt idx="317">
                  <c:v>0.67165449630184337</c:v>
                </c:pt>
                <c:pt idx="318">
                  <c:v>0.66748904667165898</c:v>
                </c:pt>
                <c:pt idx="319">
                  <c:v>0.67274014200449306</c:v>
                </c:pt>
                <c:pt idx="320">
                  <c:v>0.67596612780404375</c:v>
                </c:pt>
                <c:pt idx="321">
                  <c:v>0.67736951502363929</c:v>
                </c:pt>
                <c:pt idx="322">
                  <c:v>0.68063256352127532</c:v>
                </c:pt>
                <c:pt idx="323">
                  <c:v>0.68056930716914787</c:v>
                </c:pt>
                <c:pt idx="324">
                  <c:v>0.67951237645223306</c:v>
                </c:pt>
                <c:pt idx="325">
                  <c:v>0.67956113880700975</c:v>
                </c:pt>
                <c:pt idx="326">
                  <c:v>0.67960502492630881</c:v>
                </c:pt>
                <c:pt idx="327">
                  <c:v>0.6806445224336779</c:v>
                </c:pt>
                <c:pt idx="328">
                  <c:v>0.68158007019031008</c:v>
                </c:pt>
                <c:pt idx="329">
                  <c:v>0.68342206317127907</c:v>
                </c:pt>
                <c:pt idx="330">
                  <c:v>0.68307985685415118</c:v>
                </c:pt>
                <c:pt idx="331">
                  <c:v>0.68277187116873606</c:v>
                </c:pt>
                <c:pt idx="332">
                  <c:v>0.68249468405186242</c:v>
                </c:pt>
                <c:pt idx="333">
                  <c:v>0.68124521564667617</c:v>
                </c:pt>
                <c:pt idx="334">
                  <c:v>0.67912069408200848</c:v>
                </c:pt>
                <c:pt idx="335">
                  <c:v>0.67820862467380771</c:v>
                </c:pt>
                <c:pt idx="336">
                  <c:v>0.67638776220642693</c:v>
                </c:pt>
                <c:pt idx="337">
                  <c:v>0.67774898598578426</c:v>
                </c:pt>
                <c:pt idx="338">
                  <c:v>0.67797408738720577</c:v>
                </c:pt>
                <c:pt idx="339">
                  <c:v>0.68017667864848519</c:v>
                </c:pt>
                <c:pt idx="340">
                  <c:v>0.69015901078363662</c:v>
                </c:pt>
                <c:pt idx="341">
                  <c:v>0.69714310970527293</c:v>
                </c:pt>
                <c:pt idx="342">
                  <c:v>0.70842879873474573</c:v>
                </c:pt>
                <c:pt idx="343">
                  <c:v>0.71558591886127121</c:v>
                </c:pt>
                <c:pt idx="344">
                  <c:v>0.72302732697514416</c:v>
                </c:pt>
                <c:pt idx="345">
                  <c:v>0.72722459427762975</c:v>
                </c:pt>
                <c:pt idx="346">
                  <c:v>0.7285021348498667</c:v>
                </c:pt>
                <c:pt idx="347">
                  <c:v>0.72865192136488</c:v>
                </c:pt>
                <c:pt idx="348">
                  <c:v>0.72978672922839194</c:v>
                </c:pt>
                <c:pt idx="349">
                  <c:v>0.73280805630555279</c:v>
                </c:pt>
                <c:pt idx="350">
                  <c:v>0.73752725067499747</c:v>
                </c:pt>
                <c:pt idx="351">
                  <c:v>0.74477452560749779</c:v>
                </c:pt>
                <c:pt idx="352">
                  <c:v>0.75329707304674798</c:v>
                </c:pt>
                <c:pt idx="353">
                  <c:v>0.76496736574207314</c:v>
                </c:pt>
                <c:pt idx="354">
                  <c:v>0.7734706291678658</c:v>
                </c:pt>
                <c:pt idx="355">
                  <c:v>0.77712356625107915</c:v>
                </c:pt>
                <c:pt idx="356">
                  <c:v>0.77841120962597121</c:v>
                </c:pt>
                <c:pt idx="357">
                  <c:v>0.77957008866337407</c:v>
                </c:pt>
                <c:pt idx="358">
                  <c:v>0.78661307979703665</c:v>
                </c:pt>
                <c:pt idx="359">
                  <c:v>0.79595177181733301</c:v>
                </c:pt>
                <c:pt idx="360">
                  <c:v>0.80335659463559972</c:v>
                </c:pt>
                <c:pt idx="361">
                  <c:v>0.81302093517203977</c:v>
                </c:pt>
                <c:pt idx="362">
                  <c:v>0.80971884165483576</c:v>
                </c:pt>
                <c:pt idx="363">
                  <c:v>0.80774695748935232</c:v>
                </c:pt>
                <c:pt idx="364">
                  <c:v>0.80997226174041703</c:v>
                </c:pt>
                <c:pt idx="365">
                  <c:v>0.8249750355663753</c:v>
                </c:pt>
                <c:pt idx="366">
                  <c:v>0.84047753200973774</c:v>
                </c:pt>
                <c:pt idx="367">
                  <c:v>0.84942977880876391</c:v>
                </c:pt>
                <c:pt idx="368">
                  <c:v>0.85248680092788753</c:v>
                </c:pt>
                <c:pt idx="369">
                  <c:v>0.85623812083509876</c:v>
                </c:pt>
                <c:pt idx="370">
                  <c:v>0.86161430875158884</c:v>
                </c:pt>
                <c:pt idx="371">
                  <c:v>0.86245287787642999</c:v>
                </c:pt>
                <c:pt idx="372">
                  <c:v>0.864207590088787</c:v>
                </c:pt>
                <c:pt idx="373">
                  <c:v>0.86378683107990828</c:v>
                </c:pt>
                <c:pt idx="374">
                  <c:v>0.86040814797191745</c:v>
                </c:pt>
                <c:pt idx="375">
                  <c:v>0.86036733317472569</c:v>
                </c:pt>
                <c:pt idx="376">
                  <c:v>0.86233059985725313</c:v>
                </c:pt>
                <c:pt idx="377">
                  <c:v>0.86409753987152782</c:v>
                </c:pt>
                <c:pt idx="378">
                  <c:v>0.863687785884375</c:v>
                </c:pt>
                <c:pt idx="379">
                  <c:v>0.86131900729593747</c:v>
                </c:pt>
                <c:pt idx="380">
                  <c:v>0.85918710656634367</c:v>
                </c:pt>
                <c:pt idx="381">
                  <c:v>0.86526839590970928</c:v>
                </c:pt>
                <c:pt idx="382">
                  <c:v>0.87374155631873829</c:v>
                </c:pt>
                <c:pt idx="383">
                  <c:v>0.87836740068686447</c:v>
                </c:pt>
                <c:pt idx="384">
                  <c:v>0.88753066061817798</c:v>
                </c:pt>
                <c:pt idx="385">
                  <c:v>0.89277759455636019</c:v>
                </c:pt>
                <c:pt idx="386">
                  <c:v>0.89549983510072417</c:v>
                </c:pt>
                <c:pt idx="387">
                  <c:v>0.90094985159065177</c:v>
                </c:pt>
                <c:pt idx="388">
                  <c:v>0.90285486643158663</c:v>
                </c:pt>
                <c:pt idx="389">
                  <c:v>0.90256937978842799</c:v>
                </c:pt>
                <c:pt idx="390">
                  <c:v>0.90231244180958514</c:v>
                </c:pt>
                <c:pt idx="391">
                  <c:v>0.9040811976286266</c:v>
                </c:pt>
                <c:pt idx="392">
                  <c:v>0.9056730778657639</c:v>
                </c:pt>
                <c:pt idx="393">
                  <c:v>0.90910577007918747</c:v>
                </c:pt>
                <c:pt idx="394">
                  <c:v>0.91319519307126873</c:v>
                </c:pt>
                <c:pt idx="395">
                  <c:v>0.91687567376414181</c:v>
                </c:pt>
                <c:pt idx="396">
                  <c:v>0.91818810638772763</c:v>
                </c:pt>
                <c:pt idx="397">
                  <c:v>0.92236929574895488</c:v>
                </c:pt>
                <c:pt idx="398">
                  <c:v>0.92413236617405936</c:v>
                </c:pt>
                <c:pt idx="399">
                  <c:v>0.92571912955665336</c:v>
                </c:pt>
                <c:pt idx="400">
                  <c:v>0.92714721660098798</c:v>
                </c:pt>
                <c:pt idx="401">
                  <c:v>0.9284324949408892</c:v>
                </c:pt>
                <c:pt idx="402">
                  <c:v>0.92858924544680022</c:v>
                </c:pt>
                <c:pt idx="403">
                  <c:v>0.92873032090212015</c:v>
                </c:pt>
                <c:pt idx="404">
                  <c:v>0.9288572888119081</c:v>
                </c:pt>
                <c:pt idx="405">
                  <c:v>0.92897155993071723</c:v>
                </c:pt>
                <c:pt idx="406">
                  <c:v>0.93207440393764551</c:v>
                </c:pt>
                <c:pt idx="407">
                  <c:v>0.942866963543881</c:v>
                </c:pt>
                <c:pt idx="408">
                  <c:v>0.95658026718949285</c:v>
                </c:pt>
                <c:pt idx="409">
                  <c:v>0.97392224047054354</c:v>
                </c:pt>
                <c:pt idx="410">
                  <c:v>0.99153001642348915</c:v>
                </c:pt>
                <c:pt idx="411">
                  <c:v>1.0073770147811403</c:v>
                </c:pt>
                <c:pt idx="412">
                  <c:v>1.0166393133030263</c:v>
                </c:pt>
                <c:pt idx="413">
                  <c:v>1.0299753819727235</c:v>
                </c:pt>
                <c:pt idx="414">
                  <c:v>1.0379778437754512</c:v>
                </c:pt>
                <c:pt idx="415">
                  <c:v>1.0446800593979062</c:v>
                </c:pt>
                <c:pt idx="416">
                  <c:v>1.0502120534581156</c:v>
                </c:pt>
                <c:pt idx="417">
                  <c:v>1.0551908481123042</c:v>
                </c:pt>
                <c:pt idx="418">
                  <c:v>1.0616717633010739</c:v>
                </c:pt>
                <c:pt idx="419">
                  <c:v>1.0655045869709665</c:v>
                </c:pt>
                <c:pt idx="420">
                  <c:v>1.0639541282738698</c:v>
                </c:pt>
                <c:pt idx="421">
                  <c:v>1.0625587154464828</c:v>
                </c:pt>
                <c:pt idx="422">
                  <c:v>1.0603028439018347</c:v>
                </c:pt>
                <c:pt idx="423">
                  <c:v>1.0612725595116512</c:v>
                </c:pt>
                <c:pt idx="424">
                  <c:v>1.0661453035604862</c:v>
                </c:pt>
                <c:pt idx="425">
                  <c:v>1.0685307732044376</c:v>
                </c:pt>
                <c:pt idx="426">
                  <c:v>1.073677695883994</c:v>
                </c:pt>
                <c:pt idx="427">
                  <c:v>1.0813099262955945</c:v>
                </c:pt>
                <c:pt idx="428">
                  <c:v>1.0881789336660352</c:v>
                </c:pt>
                <c:pt idx="429">
                  <c:v>1.0983610402994317</c:v>
                </c:pt>
                <c:pt idx="430">
                  <c:v>1.1075249362694886</c:v>
                </c:pt>
                <c:pt idx="431">
                  <c:v>1.1147724426425398</c:v>
                </c:pt>
                <c:pt idx="432">
                  <c:v>1.1182951983782858</c:v>
                </c:pt>
                <c:pt idx="433">
                  <c:v>1.1224656785404572</c:v>
                </c:pt>
                <c:pt idx="434">
                  <c:v>1.1302191106864115</c:v>
                </c:pt>
                <c:pt idx="435">
                  <c:v>1.1421971996177704</c:v>
                </c:pt>
                <c:pt idx="436">
                  <c:v>1.1579774796559934</c:v>
                </c:pt>
                <c:pt idx="437">
                  <c:v>1.171179731690394</c:v>
                </c:pt>
                <c:pt idx="438">
                  <c:v>1.1830617585213548</c:v>
                </c:pt>
                <c:pt idx="439">
                  <c:v>1.1987555826692193</c:v>
                </c:pt>
                <c:pt idx="440">
                  <c:v>1.2158800244022974</c:v>
                </c:pt>
                <c:pt idx="441">
                  <c:v>1.2312920219620678</c:v>
                </c:pt>
                <c:pt idx="442">
                  <c:v>1.246162819765861</c:v>
                </c:pt>
                <c:pt idx="443">
                  <c:v>1.2755465377892747</c:v>
                </c:pt>
                <c:pt idx="444">
                  <c:v>1.2919918840103473</c:v>
                </c:pt>
                <c:pt idx="445">
                  <c:v>1.3077926956093127</c:v>
                </c:pt>
                <c:pt idx="446">
                  <c:v>1.3190134260483812</c:v>
                </c:pt>
                <c:pt idx="447">
                  <c:v>1.3341120834435432</c:v>
                </c:pt>
                <c:pt idx="448">
                  <c:v>1.3547008750991889</c:v>
                </c:pt>
                <c:pt idx="449">
                  <c:v>1.37523078758927</c:v>
                </c:pt>
                <c:pt idx="450">
                  <c:v>1.396707708830343</c:v>
                </c:pt>
                <c:pt idx="451">
                  <c:v>1.4120369379473088</c:v>
                </c:pt>
                <c:pt idx="452">
                  <c:v>1.4238332441525781</c:v>
                </c:pt>
                <c:pt idx="453">
                  <c:v>1.4354499197373203</c:v>
                </c:pt>
                <c:pt idx="454">
                  <c:v>1.4559049277635883</c:v>
                </c:pt>
                <c:pt idx="455">
                  <c:v>1.4723144349872297</c:v>
                </c:pt>
                <c:pt idx="456">
                  <c:v>1.4870829914885069</c:v>
                </c:pt>
                <c:pt idx="457">
                  <c:v>1.5013746923396563</c:v>
                </c:pt>
                <c:pt idx="458">
                  <c:v>1.5222372231056907</c:v>
                </c:pt>
                <c:pt idx="459">
                  <c:v>1.5440135007951215</c:v>
                </c:pt>
                <c:pt idx="460">
                  <c:v>1.5586121507156094</c:v>
                </c:pt>
                <c:pt idx="461">
                  <c:v>1.5657509356440487</c:v>
                </c:pt>
                <c:pt idx="462">
                  <c:v>1.571175842079644</c:v>
                </c:pt>
                <c:pt idx="463">
                  <c:v>1.5770582578716796</c:v>
                </c:pt>
                <c:pt idx="464">
                  <c:v>1.5863524320845117</c:v>
                </c:pt>
                <c:pt idx="465">
                  <c:v>1.6007171888760605</c:v>
                </c:pt>
                <c:pt idx="466">
                  <c:v>1.6136454699884546</c:v>
                </c:pt>
                <c:pt idx="467">
                  <c:v>1.6262809229896091</c:v>
                </c:pt>
                <c:pt idx="468">
                  <c:v>1.6326528306906483</c:v>
                </c:pt>
                <c:pt idx="469">
                  <c:v>1.6413875476215833</c:v>
                </c:pt>
                <c:pt idx="470">
                  <c:v>1.6502487928594252</c:v>
                </c:pt>
                <c:pt idx="471">
                  <c:v>1.6522239135734826</c:v>
                </c:pt>
                <c:pt idx="472">
                  <c:v>1.6550015222161343</c:v>
                </c:pt>
                <c:pt idx="473">
                  <c:v>1.6535013699945209</c:v>
                </c:pt>
                <c:pt idx="474">
                  <c:v>1.6551512329950688</c:v>
                </c:pt>
                <c:pt idx="475">
                  <c:v>1.658636109695562</c:v>
                </c:pt>
                <c:pt idx="476">
                  <c:v>1.6567724987260057</c:v>
                </c:pt>
                <c:pt idx="477">
                  <c:v>1.6550952488534052</c:v>
                </c:pt>
                <c:pt idx="478">
                  <c:v>1.6455857239680647</c:v>
                </c:pt>
                <c:pt idx="479">
                  <c:v>1.6400271515712583</c:v>
                </c:pt>
                <c:pt idx="480">
                  <c:v>1.6370244364141326</c:v>
                </c:pt>
                <c:pt idx="481">
                  <c:v>1.6313219927727194</c:v>
                </c:pt>
                <c:pt idx="482">
                  <c:v>1.6251897934954476</c:v>
                </c:pt>
                <c:pt idx="483">
                  <c:v>1.6196708141459029</c:v>
                </c:pt>
                <c:pt idx="484">
                  <c:v>1.6157037327313128</c:v>
                </c:pt>
                <c:pt idx="485">
                  <c:v>1.6121333594581815</c:v>
                </c:pt>
                <c:pt idx="486">
                  <c:v>1.6139200235123634</c:v>
                </c:pt>
                <c:pt idx="487">
                  <c:v>1.6155280211611271</c:v>
                </c:pt>
                <c:pt idx="488">
                  <c:v>1.6189752190450144</c:v>
                </c:pt>
                <c:pt idx="489">
                  <c:v>1.6220776971405131</c:v>
                </c:pt>
                <c:pt idx="490">
                  <c:v>1.6228699274264617</c:v>
                </c:pt>
                <c:pt idx="491">
                  <c:v>1.6215829346838155</c:v>
                </c:pt>
                <c:pt idx="492">
                  <c:v>1.6184246412154339</c:v>
                </c:pt>
                <c:pt idx="493">
                  <c:v>1.6145821770938906</c:v>
                </c:pt>
                <c:pt idx="494">
                  <c:v>1.6131239593845015</c:v>
                </c:pt>
                <c:pt idx="495">
                  <c:v>1.6148115634460514</c:v>
                </c:pt>
                <c:pt idx="496">
                  <c:v>1.6173304071014463</c:v>
                </c:pt>
                <c:pt idx="497">
                  <c:v>1.6245973663913018</c:v>
                </c:pt>
                <c:pt idx="498">
                  <c:v>1.6281376297521717</c:v>
                </c:pt>
                <c:pt idx="499">
                  <c:v>1.6283238667769546</c:v>
                </c:pt>
                <c:pt idx="500">
                  <c:v>1.629491480099259</c:v>
                </c:pt>
                <c:pt idx="501">
                  <c:v>1.6305423320893331</c:v>
                </c:pt>
                <c:pt idx="502">
                  <c:v>1.6354880988803997</c:v>
                </c:pt>
                <c:pt idx="503">
                  <c:v>1.6349392889923597</c:v>
                </c:pt>
                <c:pt idx="504">
                  <c:v>1.6344453600931239</c:v>
                </c:pt>
                <c:pt idx="505">
                  <c:v>1.6320008240838115</c:v>
                </c:pt>
                <c:pt idx="506">
                  <c:v>1.6248007416754304</c:v>
                </c:pt>
                <c:pt idx="507">
                  <c:v>1.6203206675078876</c:v>
                </c:pt>
                <c:pt idx="508">
                  <c:v>1.619288600757099</c:v>
                </c:pt>
                <c:pt idx="509">
                  <c:v>1.6153597406813893</c:v>
                </c:pt>
                <c:pt idx="510">
                  <c:v>1.6138237666132507</c:v>
                </c:pt>
                <c:pt idx="511">
                  <c:v>1.6144413899519257</c:v>
                </c:pt>
                <c:pt idx="512">
                  <c:v>1.6119972509567331</c:v>
                </c:pt>
                <c:pt idx="513">
                  <c:v>1.6137975258610597</c:v>
                </c:pt>
                <c:pt idx="514">
                  <c:v>1.6084177732749536</c:v>
                </c:pt>
                <c:pt idx="515">
                  <c:v>1.6045759959474584</c:v>
                </c:pt>
                <c:pt idx="516">
                  <c:v>1.5971183963527127</c:v>
                </c:pt>
                <c:pt idx="517">
                  <c:v>1.5874065567174416</c:v>
                </c:pt>
                <c:pt idx="518">
                  <c:v>1.5736659010456975</c:v>
                </c:pt>
                <c:pt idx="519">
                  <c:v>1.5632993109411277</c:v>
                </c:pt>
                <c:pt idx="520">
                  <c:v>1.5579693798470151</c:v>
                </c:pt>
                <c:pt idx="521">
                  <c:v>1.5531724418623136</c:v>
                </c:pt>
                <c:pt idx="522">
                  <c:v>1.5548551976760823</c:v>
                </c:pt>
                <c:pt idx="523">
                  <c:v>1.551369677908474</c:v>
                </c:pt>
                <c:pt idx="524">
                  <c:v>1.5412327101176266</c:v>
                </c:pt>
                <c:pt idx="525">
                  <c:v>1.5371094391058642</c:v>
                </c:pt>
                <c:pt idx="526">
                  <c:v>1.5313984951952777</c:v>
                </c:pt>
                <c:pt idx="527">
                  <c:v>1.5282586456757499</c:v>
                </c:pt>
                <c:pt idx="528">
                  <c:v>1.524432781108175</c:v>
                </c:pt>
                <c:pt idx="529">
                  <c:v>1.5259895029973576</c:v>
                </c:pt>
                <c:pt idx="530">
                  <c:v>1.5223905526976218</c:v>
                </c:pt>
                <c:pt idx="531">
                  <c:v>1.5191514974278597</c:v>
                </c:pt>
                <c:pt idx="532">
                  <c:v>1.5122363476850738</c:v>
                </c:pt>
                <c:pt idx="533">
                  <c:v>1.5090127129165662</c:v>
                </c:pt>
                <c:pt idx="534">
                  <c:v>1.5021114416249095</c:v>
                </c:pt>
                <c:pt idx="535">
                  <c:v>1.4924002974624186</c:v>
                </c:pt>
                <c:pt idx="536">
                  <c:v>1.4801602677161769</c:v>
                </c:pt>
                <c:pt idx="537">
                  <c:v>1.4651442409445592</c:v>
                </c:pt>
                <c:pt idx="538">
                  <c:v>1.4486298168501035</c:v>
                </c:pt>
                <c:pt idx="539">
                  <c:v>1.4407668351650933</c:v>
                </c:pt>
                <c:pt idx="540">
                  <c:v>1.4346901516485839</c:v>
                </c:pt>
                <c:pt idx="541">
                  <c:v>1.4332211364837255</c:v>
                </c:pt>
                <c:pt idx="542">
                  <c:v>1.4268990228353531</c:v>
                </c:pt>
                <c:pt idx="543">
                  <c:v>1.4152091205518178</c:v>
                </c:pt>
                <c:pt idx="544">
                  <c:v>1.4046882084966361</c:v>
                </c:pt>
                <c:pt idx="545">
                  <c:v>1.3832193876469725</c:v>
                </c:pt>
                <c:pt idx="546">
                  <c:v>1.3678974488822753</c:v>
                </c:pt>
                <c:pt idx="547">
                  <c:v>1.3611077039940476</c:v>
                </c:pt>
                <c:pt idx="548">
                  <c:v>1.3519969335946429</c:v>
                </c:pt>
                <c:pt idx="549">
                  <c:v>1.3467972402351784</c:v>
                </c:pt>
                <c:pt idx="550">
                  <c:v>1.3411175162116606</c:v>
                </c:pt>
                <c:pt idx="551">
                  <c:v>1.3320057645904946</c:v>
                </c:pt>
                <c:pt idx="552">
                  <c:v>1.3248051881314451</c:v>
                </c:pt>
                <c:pt idx="553">
                  <c:v>1.3203246693183006</c:v>
                </c:pt>
                <c:pt idx="554">
                  <c:v>1.3122922023864705</c:v>
                </c:pt>
                <c:pt idx="555">
                  <c:v>1.3010629821478235</c:v>
                </c:pt>
                <c:pt idx="556">
                  <c:v>1.2899566839330412</c:v>
                </c:pt>
                <c:pt idx="557">
                  <c:v>1.2799610155397372</c:v>
                </c:pt>
                <c:pt idx="558">
                  <c:v>1.2749649139857635</c:v>
                </c:pt>
                <c:pt idx="559">
                  <c:v>1.2784684225871872</c:v>
                </c:pt>
                <c:pt idx="560">
                  <c:v>1.2836215803284685</c:v>
                </c:pt>
                <c:pt idx="561">
                  <c:v>1.2912594222956217</c:v>
                </c:pt>
                <c:pt idx="562">
                  <c:v>1.2971334800660597</c:v>
                </c:pt>
                <c:pt idx="563">
                  <c:v>1.3034201320594536</c:v>
                </c:pt>
                <c:pt idx="564">
                  <c:v>1.3020781188535082</c:v>
                </c:pt>
                <c:pt idx="565">
                  <c:v>1.2978703069681576</c:v>
                </c:pt>
                <c:pt idx="566">
                  <c:v>1.2940832762713419</c:v>
                </c:pt>
                <c:pt idx="567">
                  <c:v>1.2916749486442078</c:v>
                </c:pt>
                <c:pt idx="568">
                  <c:v>1.2865074537797869</c:v>
                </c:pt>
                <c:pt idx="569">
                  <c:v>1.2838567084018084</c:v>
                </c:pt>
                <c:pt idx="570">
                  <c:v>1.2804710375616277</c:v>
                </c:pt>
                <c:pt idx="571">
                  <c:v>1.2814239338054649</c:v>
                </c:pt>
                <c:pt idx="572">
                  <c:v>1.2882815404249184</c:v>
                </c:pt>
                <c:pt idx="573">
                  <c:v>1.2934533863824265</c:v>
                </c:pt>
                <c:pt idx="574">
                  <c:v>1.2951080477441839</c:v>
                </c:pt>
                <c:pt idx="575">
                  <c:v>1.2945972429697654</c:v>
                </c:pt>
                <c:pt idx="576">
                  <c:v>1.2951375186727887</c:v>
                </c:pt>
                <c:pt idx="577">
                  <c:v>1.2966237668055098</c:v>
                </c:pt>
                <c:pt idx="578">
                  <c:v>1.2959613901249589</c:v>
                </c:pt>
                <c:pt idx="579">
                  <c:v>1.2993652511124631</c:v>
                </c:pt>
                <c:pt idx="580">
                  <c:v>1.3049287260012168</c:v>
                </c:pt>
                <c:pt idx="581">
                  <c:v>1.3124358534010951</c:v>
                </c:pt>
                <c:pt idx="582">
                  <c:v>1.3161922680609857</c:v>
                </c:pt>
                <c:pt idx="583">
                  <c:v>1.3145730412548873</c:v>
                </c:pt>
                <c:pt idx="584">
                  <c:v>1.3181157371293986</c:v>
                </c:pt>
                <c:pt idx="585">
                  <c:v>1.3193041634164588</c:v>
                </c:pt>
                <c:pt idx="586">
                  <c:v>1.3153737470748128</c:v>
                </c:pt>
                <c:pt idx="587">
                  <c:v>1.3148363723673315</c:v>
                </c:pt>
                <c:pt idx="588">
                  <c:v>1.3173527351305983</c:v>
                </c:pt>
                <c:pt idx="589">
                  <c:v>1.3226174616175386</c:v>
                </c:pt>
                <c:pt idx="590">
                  <c:v>1.3213557154557847</c:v>
                </c:pt>
                <c:pt idx="591">
                  <c:v>1.3222201439102061</c:v>
                </c:pt>
                <c:pt idx="592">
                  <c:v>1.3219981295191854</c:v>
                </c:pt>
                <c:pt idx="593">
                  <c:v>1.330798316567267</c:v>
                </c:pt>
                <c:pt idx="594">
                  <c:v>1.3447184849105402</c:v>
                </c:pt>
                <c:pt idx="595">
                  <c:v>1.3582466364194861</c:v>
                </c:pt>
                <c:pt idx="596">
                  <c:v>1.3764219727775373</c:v>
                </c:pt>
                <c:pt idx="597">
                  <c:v>1.3937797754997836</c:v>
                </c:pt>
                <c:pt idx="598">
                  <c:v>1.4064017979498051</c:v>
                </c:pt>
                <c:pt idx="599">
                  <c:v>1.4137616181548245</c:v>
                </c:pt>
                <c:pt idx="600">
                  <c:v>1.421385456339342</c:v>
                </c:pt>
                <c:pt idx="601">
                  <c:v>1.433246910705408</c:v>
                </c:pt>
                <c:pt idx="602">
                  <c:v>1.4429222196348672</c:v>
                </c:pt>
                <c:pt idx="603">
                  <c:v>1.4566299976713806</c:v>
                </c:pt>
                <c:pt idx="604">
                  <c:v>1.4719669979042427</c:v>
                </c:pt>
                <c:pt idx="605">
                  <c:v>1.4847702981138187</c:v>
                </c:pt>
                <c:pt idx="606">
                  <c:v>1.4952932683024369</c:v>
                </c:pt>
                <c:pt idx="607">
                  <c:v>1.5017639414721935</c:v>
                </c:pt>
                <c:pt idx="608">
                  <c:v>1.5035875473249742</c:v>
                </c:pt>
                <c:pt idx="609">
                  <c:v>1.5122287925924769</c:v>
                </c:pt>
                <c:pt idx="610">
                  <c:v>1.5200059133332293</c:v>
                </c:pt>
                <c:pt idx="611">
                  <c:v>1.5330053219999065</c:v>
                </c:pt>
                <c:pt idx="612">
                  <c:v>1.544704789799916</c:v>
                </c:pt>
                <c:pt idx="613">
                  <c:v>1.5582343108199244</c:v>
                </c:pt>
                <c:pt idx="614">
                  <c:v>1.5684108797379319</c:v>
                </c:pt>
                <c:pt idx="615">
                  <c:v>1.5755697917641387</c:v>
                </c:pt>
                <c:pt idx="616">
                  <c:v>1.581012812587725</c:v>
                </c:pt>
                <c:pt idx="617">
                  <c:v>1.5769115313289523</c:v>
                </c:pt>
                <c:pt idx="618">
                  <c:v>1.5762203781960571</c:v>
                </c:pt>
                <c:pt idx="619">
                  <c:v>1.5735983403764515</c:v>
                </c:pt>
                <c:pt idx="620">
                  <c:v>1.5742385063388062</c:v>
                </c:pt>
                <c:pt idx="621">
                  <c:v>1.5728146557049256</c:v>
                </c:pt>
                <c:pt idx="622">
                  <c:v>1.5755331901344332</c:v>
                </c:pt>
                <c:pt idx="623">
                  <c:v>1.5709798711209899</c:v>
                </c:pt>
                <c:pt idx="624">
                  <c:v>1.5588818840088909</c:v>
                </c:pt>
                <c:pt idx="625">
                  <c:v>1.5539936956080018</c:v>
                </c:pt>
                <c:pt idx="626">
                  <c:v>1.5445943260472015</c:v>
                </c:pt>
                <c:pt idx="627">
                  <c:v>1.5461348934424812</c:v>
                </c:pt>
                <c:pt idx="628">
                  <c:v>1.5485214040982331</c:v>
                </c:pt>
                <c:pt idx="629">
                  <c:v>1.5516692636884097</c:v>
                </c:pt>
                <c:pt idx="630">
                  <c:v>1.5595023373195689</c:v>
                </c:pt>
                <c:pt idx="631">
                  <c:v>1.566552103587612</c:v>
                </c:pt>
                <c:pt idx="632">
                  <c:v>1.5698968932288508</c:v>
                </c:pt>
                <c:pt idx="633">
                  <c:v>1.5719072039059658</c:v>
                </c:pt>
                <c:pt idx="634">
                  <c:v>1.5687164835153693</c:v>
                </c:pt>
                <c:pt idx="635">
                  <c:v>1.5748448351638324</c:v>
                </c:pt>
                <c:pt idx="636">
                  <c:v>1.5843603516474494</c:v>
                </c:pt>
                <c:pt idx="637">
                  <c:v>1.5899243164827044</c:v>
                </c:pt>
                <c:pt idx="638">
                  <c:v>1.586931884834434</c:v>
                </c:pt>
                <c:pt idx="639">
                  <c:v>1.5762386963509907</c:v>
                </c:pt>
                <c:pt idx="640">
                  <c:v>1.5706148267158917</c:v>
                </c:pt>
                <c:pt idx="641">
                  <c:v>1.5565533440443027</c:v>
                </c:pt>
                <c:pt idx="642">
                  <c:v>1.5438980096398724</c:v>
                </c:pt>
                <c:pt idx="643">
                  <c:v>1.5335082086758851</c:v>
                </c:pt>
                <c:pt idx="644">
                  <c:v>1.5151573878082967</c:v>
                </c:pt>
                <c:pt idx="645">
                  <c:v>1.506641649027467</c:v>
                </c:pt>
                <c:pt idx="646">
                  <c:v>1.5039774841247202</c:v>
                </c:pt>
                <c:pt idx="647">
                  <c:v>1.5055797357122485</c:v>
                </c:pt>
                <c:pt idx="648">
                  <c:v>1.5040217621410237</c:v>
                </c:pt>
                <c:pt idx="649">
                  <c:v>1.5016195859269212</c:v>
                </c:pt>
                <c:pt idx="650">
                  <c:v>1.493457627334229</c:v>
                </c:pt>
                <c:pt idx="651">
                  <c:v>1.488111864600806</c:v>
                </c:pt>
                <c:pt idx="652">
                  <c:v>1.4863006781407255</c:v>
                </c:pt>
                <c:pt idx="653">
                  <c:v>1.4816706103266528</c:v>
                </c:pt>
                <c:pt idx="654">
                  <c:v>1.4745035492939875</c:v>
                </c:pt>
                <c:pt idx="655">
                  <c:v>1.4700531943645889</c:v>
                </c:pt>
                <c:pt idx="656">
                  <c:v>1.4710478749281299</c:v>
                </c:pt>
                <c:pt idx="657">
                  <c:v>1.469943087435317</c:v>
                </c:pt>
                <c:pt idx="658">
                  <c:v>1.4729487786917854</c:v>
                </c:pt>
                <c:pt idx="659">
                  <c:v>1.4746539008226069</c:v>
                </c:pt>
                <c:pt idx="660">
                  <c:v>1.4751885107403462</c:v>
                </c:pt>
                <c:pt idx="661">
                  <c:v>1.4766696596663116</c:v>
                </c:pt>
                <c:pt idx="662">
                  <c:v>1.4840026936996804</c:v>
                </c:pt>
                <c:pt idx="663">
                  <c:v>1.4876024243297126</c:v>
                </c:pt>
                <c:pt idx="664">
                  <c:v>1.4908421818967414</c:v>
                </c:pt>
                <c:pt idx="665">
                  <c:v>1.5047579637070674</c:v>
                </c:pt>
                <c:pt idx="666">
                  <c:v>1.5202821673363607</c:v>
                </c:pt>
                <c:pt idx="667">
                  <c:v>1.5392539506027247</c:v>
                </c:pt>
                <c:pt idx="668">
                  <c:v>1.5583285555424524</c:v>
                </c:pt>
                <c:pt idx="669">
                  <c:v>1.5784956999882072</c:v>
                </c:pt>
                <c:pt idx="670">
                  <c:v>1.5986461299893864</c:v>
                </c:pt>
                <c:pt idx="671">
                  <c:v>1.6137815169904479</c:v>
                </c:pt>
                <c:pt idx="672">
                  <c:v>1.6264033652914032</c:v>
                </c:pt>
                <c:pt idx="673">
                  <c:v>1.6337630287622629</c:v>
                </c:pt>
                <c:pt idx="674">
                  <c:v>1.6483867258860365</c:v>
                </c:pt>
                <c:pt idx="675">
                  <c:v>1.6660480532974331</c:v>
                </c:pt>
                <c:pt idx="676">
                  <c:v>1.6864432479676899</c:v>
                </c:pt>
                <c:pt idx="677">
                  <c:v>1.7007989231709209</c:v>
                </c:pt>
                <c:pt idx="678">
                  <c:v>1.7137190308538288</c:v>
                </c:pt>
                <c:pt idx="679">
                  <c:v>1.717347127768446</c:v>
                </c:pt>
                <c:pt idx="680">
                  <c:v>1.7206124149916016</c:v>
                </c:pt>
                <c:pt idx="681">
                  <c:v>1.7265511734924415</c:v>
                </c:pt>
                <c:pt idx="682">
                  <c:v>1.7388960561431974</c:v>
                </c:pt>
                <c:pt idx="683">
                  <c:v>1.7460064505288777</c:v>
                </c:pt>
                <c:pt idx="684">
                  <c:v>1.74940580547599</c:v>
                </c:pt>
                <c:pt idx="685">
                  <c:v>1.7534652249283911</c:v>
                </c:pt>
                <c:pt idx="686">
                  <c:v>1.7591187024355521</c:v>
                </c:pt>
                <c:pt idx="687">
                  <c:v>1.7612068321919969</c:v>
                </c:pt>
                <c:pt idx="688">
                  <c:v>1.7670861489727971</c:v>
                </c:pt>
                <c:pt idx="689">
                  <c:v>1.7833775340755176</c:v>
                </c:pt>
                <c:pt idx="690">
                  <c:v>1.7970397806679659</c:v>
                </c:pt>
                <c:pt idx="691">
                  <c:v>1.8133358026011692</c:v>
                </c:pt>
                <c:pt idx="692">
                  <c:v>1.8260022223410524</c:v>
                </c:pt>
                <c:pt idx="693">
                  <c:v>1.8464020001069472</c:v>
                </c:pt>
                <c:pt idx="694">
                  <c:v>1.8537618000962526</c:v>
                </c:pt>
                <c:pt idx="695">
                  <c:v>1.8663856200866273</c:v>
                </c:pt>
                <c:pt idx="696">
                  <c:v>1.8847470580779646</c:v>
                </c:pt>
                <c:pt idx="697">
                  <c:v>1.8992723522701682</c:v>
                </c:pt>
                <c:pt idx="698">
                  <c:v>1.9063451170431516</c:v>
                </c:pt>
                <c:pt idx="699">
                  <c:v>1.9077106053388364</c:v>
                </c:pt>
                <c:pt idx="700">
                  <c:v>1.9099395448049528</c:v>
                </c:pt>
                <c:pt idx="701">
                  <c:v>1.9129455903244574</c:v>
                </c:pt>
                <c:pt idx="702">
                  <c:v>1.9206510312920118</c:v>
                </c:pt>
                <c:pt idx="703">
                  <c:v>1.9245859281628106</c:v>
                </c:pt>
                <c:pt idx="704">
                  <c:v>1.9291273353465297</c:v>
                </c:pt>
                <c:pt idx="705">
                  <c:v>1.9192146018118768</c:v>
                </c:pt>
                <c:pt idx="706">
                  <c:v>1.8992931416306891</c:v>
                </c:pt>
                <c:pt idx="707">
                  <c:v>1.8953638274676201</c:v>
                </c:pt>
                <c:pt idx="708">
                  <c:v>1.8918274447208581</c:v>
                </c:pt>
                <c:pt idx="709">
                  <c:v>1.8766447002487723</c:v>
                </c:pt>
                <c:pt idx="710">
                  <c:v>1.8669802302238949</c:v>
                </c:pt>
                <c:pt idx="711">
                  <c:v>1.8662822072015055</c:v>
                </c:pt>
                <c:pt idx="712">
                  <c:v>1.8736539864813548</c:v>
                </c:pt>
                <c:pt idx="713">
                  <c:v>1.8842885878332194</c:v>
                </c:pt>
                <c:pt idx="714">
                  <c:v>1.8958597290498975</c:v>
                </c:pt>
                <c:pt idx="715">
                  <c:v>1.9202737561449077</c:v>
                </c:pt>
                <c:pt idx="716">
                  <c:v>1.943246380530417</c:v>
                </c:pt>
                <c:pt idx="717">
                  <c:v>1.9679217424773754</c:v>
                </c:pt>
                <c:pt idx="718">
                  <c:v>1.9911295682296379</c:v>
                </c:pt>
                <c:pt idx="719">
                  <c:v>2.0060166114066744</c:v>
                </c:pt>
                <c:pt idx="720">
                  <c:v>2.0374149502660073</c:v>
                </c:pt>
                <c:pt idx="721">
                  <c:v>2.0716734552394067</c:v>
                </c:pt>
                <c:pt idx="722">
                  <c:v>2.0965061097154658</c:v>
                </c:pt>
                <c:pt idx="723">
                  <c:v>2.1208554987439192</c:v>
                </c:pt>
                <c:pt idx="724">
                  <c:v>2.1567699488695276</c:v>
                </c:pt>
                <c:pt idx="725">
                  <c:v>2.1870929539825745</c:v>
                </c:pt>
                <c:pt idx="726">
                  <c:v>2.2093836585843172</c:v>
                </c:pt>
                <c:pt idx="727">
                  <c:v>2.2234452927258856</c:v>
                </c:pt>
                <c:pt idx="728">
                  <c:v>2.2331007634532973</c:v>
                </c:pt>
                <c:pt idx="729">
                  <c:v>2.2487906871079675</c:v>
                </c:pt>
                <c:pt idx="730">
                  <c:v>2.2659116183971708</c:v>
                </c:pt>
                <c:pt idx="731">
                  <c:v>2.2933204565574536</c:v>
                </c:pt>
                <c:pt idx="732">
                  <c:v>2.3249884109017085</c:v>
                </c:pt>
                <c:pt idx="733">
                  <c:v>2.3584895698115376</c:v>
                </c:pt>
                <c:pt idx="734">
                  <c:v>2.3946406128303837</c:v>
                </c:pt>
                <c:pt idx="735">
                  <c:v>2.4341765515473455</c:v>
                </c:pt>
                <c:pt idx="736">
                  <c:v>2.4627588963926108</c:v>
                </c:pt>
                <c:pt idx="737">
                  <c:v>2.4864830067533497</c:v>
                </c:pt>
                <c:pt idx="738">
                  <c:v>2.5208347060780145</c:v>
                </c:pt>
                <c:pt idx="739">
                  <c:v>2.5527512354702129</c:v>
                </c:pt>
                <c:pt idx="740">
                  <c:v>2.5824761119231918</c:v>
                </c:pt>
                <c:pt idx="741">
                  <c:v>2.6172285007308727</c:v>
                </c:pt>
                <c:pt idx="742">
                  <c:v>2.6405056506577855</c:v>
                </c:pt>
                <c:pt idx="743">
                  <c:v>2.6664550855920073</c:v>
                </c:pt>
                <c:pt idx="744">
                  <c:v>2.6898095770328068</c:v>
                </c:pt>
                <c:pt idx="745">
                  <c:v>2.7018286193295262</c:v>
                </c:pt>
                <c:pt idx="746">
                  <c:v>2.7086457573965737</c:v>
                </c:pt>
                <c:pt idx="747">
                  <c:v>2.7197811816569164</c:v>
                </c:pt>
                <c:pt idx="748">
                  <c:v>2.7328030634912248</c:v>
                </c:pt>
                <c:pt idx="749">
                  <c:v>2.7485227571421027</c:v>
                </c:pt>
                <c:pt idx="750">
                  <c:v>2.7726704814278924</c:v>
                </c:pt>
                <c:pt idx="751">
                  <c:v>2.7924034332851035</c:v>
                </c:pt>
                <c:pt idx="752">
                  <c:v>2.8061630899565935</c:v>
                </c:pt>
                <c:pt idx="753">
                  <c:v>2.8305467809609342</c:v>
                </c:pt>
                <c:pt idx="754">
                  <c:v>2.8594921028648406</c:v>
                </c:pt>
                <c:pt idx="755">
                  <c:v>2.8785428925783569</c:v>
                </c:pt>
                <c:pt idx="756">
                  <c:v>2.8896886033205211</c:v>
                </c:pt>
                <c:pt idx="757">
                  <c:v>2.8917197429884691</c:v>
                </c:pt>
                <c:pt idx="758">
                  <c:v>2.8865477686896219</c:v>
                </c:pt>
                <c:pt idx="759">
                  <c:v>2.8908929918206598</c:v>
                </c:pt>
                <c:pt idx="760">
                  <c:v>2.8898036926385937</c:v>
                </c:pt>
                <c:pt idx="761">
                  <c:v>2.8988233233747343</c:v>
                </c:pt>
                <c:pt idx="762">
                  <c:v>2.8979409910372609</c:v>
                </c:pt>
                <c:pt idx="763">
                  <c:v>2.8921468919335345</c:v>
                </c:pt>
                <c:pt idx="764">
                  <c:v>2.8809322027401811</c:v>
                </c:pt>
                <c:pt idx="765">
                  <c:v>2.8788389824661631</c:v>
                </c:pt>
                <c:pt idx="766">
                  <c:v>2.8669550842195468</c:v>
                </c:pt>
                <c:pt idx="767">
                  <c:v>2.855259575797592</c:v>
                </c:pt>
                <c:pt idx="768">
                  <c:v>2.8447336182178327</c:v>
                </c:pt>
                <c:pt idx="769">
                  <c:v>2.8342602563960493</c:v>
                </c:pt>
                <c:pt idx="770">
                  <c:v>2.8303342307564443</c:v>
                </c:pt>
                <c:pt idx="771">
                  <c:v>2.8323008076808001</c:v>
                </c:pt>
                <c:pt idx="772">
                  <c:v>2.8430707269127202</c:v>
                </c:pt>
                <c:pt idx="773">
                  <c:v>2.8507636542214483</c:v>
                </c:pt>
                <c:pt idx="774">
                  <c:v>2.8616872887993035</c:v>
                </c:pt>
                <c:pt idx="775">
                  <c:v>2.8795185599193731</c:v>
                </c:pt>
                <c:pt idx="776">
                  <c:v>2.8895667039274358</c:v>
                </c:pt>
                <c:pt idx="777">
                  <c:v>2.9036100335346924</c:v>
                </c:pt>
                <c:pt idx="778">
                  <c:v>2.9172490301812228</c:v>
                </c:pt>
                <c:pt idx="779">
                  <c:v>2.9405241271631004</c:v>
                </c:pt>
                <c:pt idx="780">
                  <c:v>2.9894717144467906</c:v>
                </c:pt>
                <c:pt idx="781">
                  <c:v>3.0395245430021118</c:v>
                </c:pt>
                <c:pt idx="782">
                  <c:v>3.068572088701901</c:v>
                </c:pt>
                <c:pt idx="783">
                  <c:v>3.0897148798317109</c:v>
                </c:pt>
                <c:pt idx="784">
                  <c:v>3.1057433918485402</c:v>
                </c:pt>
                <c:pt idx="785">
                  <c:v>3.1231690526636866</c:v>
                </c:pt>
                <c:pt idx="786">
                  <c:v>3.141852147397318</c:v>
                </c:pt>
                <c:pt idx="787">
                  <c:v>3.1436669326575863</c:v>
                </c:pt>
                <c:pt idx="788">
                  <c:v>3.1383002393918278</c:v>
                </c:pt>
                <c:pt idx="789">
                  <c:v>3.137470215452645</c:v>
                </c:pt>
                <c:pt idx="790">
                  <c:v>3.1437231939073804</c:v>
                </c:pt>
                <c:pt idx="791">
                  <c:v>3.1493508745166423</c:v>
                </c:pt>
                <c:pt idx="792">
                  <c:v>3.144415787064978</c:v>
                </c:pt>
                <c:pt idx="793">
                  <c:v>3.1279742083584803</c:v>
                </c:pt>
                <c:pt idx="794">
                  <c:v>3.1031767875226319</c:v>
                </c:pt>
                <c:pt idx="795">
                  <c:v>3.0778591087703688</c:v>
                </c:pt>
                <c:pt idx="796">
                  <c:v>3.052073197893332</c:v>
                </c:pt>
                <c:pt idx="797">
                  <c:v>3.0398658781039991</c:v>
                </c:pt>
                <c:pt idx="798">
                  <c:v>3.0368792902935993</c:v>
                </c:pt>
                <c:pt idx="799">
                  <c:v>3.0421913612642397</c:v>
                </c:pt>
                <c:pt idx="800">
                  <c:v>3.036972225137816</c:v>
                </c:pt>
                <c:pt idx="801">
                  <c:v>3.029275002624034</c:v>
                </c:pt>
                <c:pt idx="802">
                  <c:v>3.0173475023616305</c:v>
                </c:pt>
                <c:pt idx="803">
                  <c:v>3.0116127521254672</c:v>
                </c:pt>
                <c:pt idx="804">
                  <c:v>3.0034514769129208</c:v>
                </c:pt>
                <c:pt idx="805">
                  <c:v>2.9991063292216285</c:v>
                </c:pt>
                <c:pt idx="806">
                  <c:v>3.0001956962994658</c:v>
                </c:pt>
                <c:pt idx="807">
                  <c:v>3.0041761266695195</c:v>
                </c:pt>
                <c:pt idx="808">
                  <c:v>2.9947585140025677</c:v>
                </c:pt>
                <c:pt idx="809">
                  <c:v>2.9722826626023111</c:v>
                </c:pt>
                <c:pt idx="810">
                  <c:v>2.95605439634208</c:v>
                </c:pt>
                <c:pt idx="811">
                  <c:v>2.9414489567078723</c:v>
                </c:pt>
                <c:pt idx="812">
                  <c:v>2.9253040610370853</c:v>
                </c:pt>
                <c:pt idx="813">
                  <c:v>2.9007736549333769</c:v>
                </c:pt>
                <c:pt idx="814">
                  <c:v>2.8776962894400393</c:v>
                </c:pt>
                <c:pt idx="815">
                  <c:v>2.8499266604960356</c:v>
                </c:pt>
                <c:pt idx="816">
                  <c:v>2.8399339944464321</c:v>
                </c:pt>
                <c:pt idx="817">
                  <c:v>2.828940595001789</c:v>
                </c:pt>
                <c:pt idx="818">
                  <c:v>2.8140465355016104</c:v>
                </c:pt>
                <c:pt idx="819">
                  <c:v>2.8156418819514495</c:v>
                </c:pt>
                <c:pt idx="820">
                  <c:v>2.8110776937563049</c:v>
                </c:pt>
                <c:pt idx="821">
                  <c:v>2.8099699243806744</c:v>
                </c:pt>
                <c:pt idx="822">
                  <c:v>2.8069729319426071</c:v>
                </c:pt>
                <c:pt idx="823">
                  <c:v>2.8132756387483462</c:v>
                </c:pt>
                <c:pt idx="824">
                  <c:v>2.8159480748735115</c:v>
                </c:pt>
                <c:pt idx="825">
                  <c:v>2.8133532673861605</c:v>
                </c:pt>
                <c:pt idx="826">
                  <c:v>2.8140179406475445</c:v>
                </c:pt>
                <c:pt idx="827">
                  <c:v>2.8216161465827905</c:v>
                </c:pt>
                <c:pt idx="828">
                  <c:v>2.8274545319245115</c:v>
                </c:pt>
                <c:pt idx="829">
                  <c:v>2.8427090787320606</c:v>
                </c:pt>
                <c:pt idx="830">
                  <c:v>2.8614381708588543</c:v>
                </c:pt>
                <c:pt idx="831">
                  <c:v>2.8802943537729693</c:v>
                </c:pt>
                <c:pt idx="832">
                  <c:v>2.9032649183956725</c:v>
                </c:pt>
                <c:pt idx="833">
                  <c:v>2.9159384265561052</c:v>
                </c:pt>
                <c:pt idx="834">
                  <c:v>2.9283445839004951</c:v>
                </c:pt>
                <c:pt idx="835">
                  <c:v>2.9475101255104459</c:v>
                </c:pt>
                <c:pt idx="836">
                  <c:v>2.9637591129594014</c:v>
                </c:pt>
                <c:pt idx="837">
                  <c:v>2.9823832016634615</c:v>
                </c:pt>
                <c:pt idx="838">
                  <c:v>3.0101448814971157</c:v>
                </c:pt>
                <c:pt idx="839">
                  <c:v>3.0291303933474039</c:v>
                </c:pt>
                <c:pt idx="840">
                  <c:v>3.052717354012664</c:v>
                </c:pt>
                <c:pt idx="841">
                  <c:v>3.0804456186113978</c:v>
                </c:pt>
                <c:pt idx="842">
                  <c:v>3.0994010567502581</c:v>
                </c:pt>
                <c:pt idx="843">
                  <c:v>3.1184609510752326</c:v>
                </c:pt>
                <c:pt idx="844">
                  <c:v>3.1396148559677095</c:v>
                </c:pt>
                <c:pt idx="845">
                  <c:v>3.162653370370939</c:v>
                </c:pt>
                <c:pt idx="846">
                  <c:v>3.1883880333338452</c:v>
                </c:pt>
                <c:pt idx="847">
                  <c:v>3.2105492300004608</c:v>
                </c:pt>
                <c:pt idx="848">
                  <c:v>3.2344943070004151</c:v>
                </c:pt>
                <c:pt idx="849">
                  <c:v>3.2560448763003738</c:v>
                </c:pt>
                <c:pt idx="850">
                  <c:v>3.2794403886703365</c:v>
                </c:pt>
                <c:pt idx="851">
                  <c:v>3.3084963498033026</c:v>
                </c:pt>
                <c:pt idx="852">
                  <c:v>3.3286467148229724</c:v>
                </c:pt>
                <c:pt idx="853">
                  <c:v>3.3657820433406753</c:v>
                </c:pt>
                <c:pt idx="854">
                  <c:v>3.3982038390066078</c:v>
                </c:pt>
                <c:pt idx="855">
                  <c:v>3.4463834551059471</c:v>
                </c:pt>
                <c:pt idx="856">
                  <c:v>3.4987451095953528</c:v>
                </c:pt>
                <c:pt idx="857">
                  <c:v>3.5208705986358173</c:v>
                </c:pt>
                <c:pt idx="858">
                  <c:v>3.5447835387722355</c:v>
                </c:pt>
                <c:pt idx="859">
                  <c:v>3.5733051848950121</c:v>
                </c:pt>
                <c:pt idx="860">
                  <c:v>3.5829746664055109</c:v>
                </c:pt>
                <c:pt idx="861">
                  <c:v>3.58667719976496</c:v>
                </c:pt>
                <c:pt idx="862">
                  <c:v>3.6040094797884641</c:v>
                </c:pt>
                <c:pt idx="863">
                  <c:v>3.6266085318096177</c:v>
                </c:pt>
                <c:pt idx="864">
                  <c:v>3.6529476786286557</c:v>
                </c:pt>
                <c:pt idx="865">
                  <c:v>3.6786529107657904</c:v>
                </c:pt>
                <c:pt idx="866">
                  <c:v>3.7037876196892112</c:v>
                </c:pt>
                <c:pt idx="867">
                  <c:v>3.7244088577202903</c:v>
                </c:pt>
                <c:pt idx="868">
                  <c:v>3.7489679719482609</c:v>
                </c:pt>
                <c:pt idx="869">
                  <c:v>3.774071174753435</c:v>
                </c:pt>
                <c:pt idx="870">
                  <c:v>3.7986640572780916</c:v>
                </c:pt>
                <c:pt idx="871">
                  <c:v>3.8197976515502825</c:v>
                </c:pt>
                <c:pt idx="872">
                  <c:v>3.8518178863952546</c:v>
                </c:pt>
                <c:pt idx="873">
                  <c:v>3.8906360977557291</c:v>
                </c:pt>
                <c:pt idx="874">
                  <c:v>3.9225724879801565</c:v>
                </c:pt>
                <c:pt idx="875">
                  <c:v>3.9553152391821413</c:v>
                </c:pt>
                <c:pt idx="876">
                  <c:v>3.9697837152639273</c:v>
                </c:pt>
                <c:pt idx="877">
                  <c:v>3.9768053437375346</c:v>
                </c:pt>
                <c:pt idx="878">
                  <c:v>3.975124809363781</c:v>
                </c:pt>
                <c:pt idx="879">
                  <c:v>3.979612328427403</c:v>
                </c:pt>
                <c:pt idx="880">
                  <c:v>3.9916510955846629</c:v>
                </c:pt>
                <c:pt idx="881">
                  <c:v>3.9994859860261966</c:v>
                </c:pt>
                <c:pt idx="882">
                  <c:v>4.0095373874235767</c:v>
                </c:pt>
                <c:pt idx="883">
                  <c:v>4.022583648681219</c:v>
                </c:pt>
                <c:pt idx="884">
                  <c:v>4.0373252838130975</c:v>
                </c:pt>
                <c:pt idx="885">
                  <c:v>4.0555927554317881</c:v>
                </c:pt>
                <c:pt idx="886">
                  <c:v>4.0640334798886091</c:v>
                </c:pt>
                <c:pt idx="887">
                  <c:v>4.0696301318997481</c:v>
                </c:pt>
                <c:pt idx="888">
                  <c:v>4.0446671187097731</c:v>
                </c:pt>
                <c:pt idx="889">
                  <c:v>4.0252004068387963</c:v>
                </c:pt>
                <c:pt idx="890">
                  <c:v>4.0106803661549169</c:v>
                </c:pt>
                <c:pt idx="891">
                  <c:v>3.9896123295394252</c:v>
                </c:pt>
                <c:pt idx="892">
                  <c:v>3.957651096585483</c:v>
                </c:pt>
                <c:pt idx="893">
                  <c:v>3.9388859869269348</c:v>
                </c:pt>
                <c:pt idx="894">
                  <c:v>3.9269973882342417</c:v>
                </c:pt>
                <c:pt idx="895">
                  <c:v>3.9172976494108176</c:v>
                </c:pt>
                <c:pt idx="896">
                  <c:v>3.9015678844697357</c:v>
                </c:pt>
                <c:pt idx="897">
                  <c:v>3.882411096022762</c:v>
                </c:pt>
                <c:pt idx="898">
                  <c:v>3.863669986420486</c:v>
                </c:pt>
                <c:pt idx="899">
                  <c:v>3.8453029877784375</c:v>
                </c:pt>
                <c:pt idx="900">
                  <c:v>3.8297726890005936</c:v>
                </c:pt>
                <c:pt idx="901">
                  <c:v>3.8217954201005342</c:v>
                </c:pt>
                <c:pt idx="902">
                  <c:v>3.8076158780904805</c:v>
                </c:pt>
                <c:pt idx="903">
                  <c:v>3.7798542902814329</c:v>
                </c:pt>
                <c:pt idx="904">
                  <c:v>3.7528688612532899</c:v>
                </c:pt>
                <c:pt idx="905">
                  <c:v>3.7375819751279606</c:v>
                </c:pt>
                <c:pt idx="906">
                  <c:v>3.7148237776151647</c:v>
                </c:pt>
                <c:pt idx="907">
                  <c:v>3.6853413998536482</c:v>
                </c:pt>
                <c:pt idx="908">
                  <c:v>3.6648072598682835</c:v>
                </c:pt>
                <c:pt idx="909">
                  <c:v>3.6553265338814551</c:v>
                </c:pt>
                <c:pt idx="910">
                  <c:v>3.6507938804933096</c:v>
                </c:pt>
                <c:pt idx="911">
                  <c:v>3.6367144924439785</c:v>
                </c:pt>
                <c:pt idx="912">
                  <c:v>3.6220430431995809</c:v>
                </c:pt>
                <c:pt idx="913">
                  <c:v>3.6038387388796229</c:v>
                </c:pt>
                <c:pt idx="914">
                  <c:v>3.5914548649916607</c:v>
                </c:pt>
                <c:pt idx="915">
                  <c:v>3.5893093784924943</c:v>
                </c:pt>
                <c:pt idx="916">
                  <c:v>3.5993784406432452</c:v>
                </c:pt>
                <c:pt idx="917">
                  <c:v>3.6074405965789205</c:v>
                </c:pt>
                <c:pt idx="918">
                  <c:v>3.6136965369210285</c:v>
                </c:pt>
                <c:pt idx="919">
                  <c:v>3.6273268832289256</c:v>
                </c:pt>
                <c:pt idx="920">
                  <c:v>3.6440941949060335</c:v>
                </c:pt>
                <c:pt idx="921">
                  <c:v>3.66368477541543</c:v>
                </c:pt>
                <c:pt idx="922">
                  <c:v>3.6853162978738871</c:v>
                </c:pt>
                <c:pt idx="923">
                  <c:v>3.6997846680864983</c:v>
                </c:pt>
                <c:pt idx="924">
                  <c:v>3.7178062012778486</c:v>
                </c:pt>
                <c:pt idx="925">
                  <c:v>3.7295255811500638</c:v>
                </c:pt>
                <c:pt idx="926">
                  <c:v>3.7355730230350574</c:v>
                </c:pt>
                <c:pt idx="927">
                  <c:v>3.731015720731552</c:v>
                </c:pt>
                <c:pt idx="928">
                  <c:v>3.7289141486583968</c:v>
                </c:pt>
                <c:pt idx="929">
                  <c:v>3.7110227337925572</c:v>
                </c:pt>
                <c:pt idx="930">
                  <c:v>3.6929204604133012</c:v>
                </c:pt>
                <c:pt idx="931">
                  <c:v>3.6846284143719714</c:v>
                </c:pt>
                <c:pt idx="932">
                  <c:v>3.6701655729347746</c:v>
                </c:pt>
                <c:pt idx="933">
                  <c:v>3.646149015641297</c:v>
                </c:pt>
                <c:pt idx="934">
                  <c:v>3.6305341140771676</c:v>
                </c:pt>
                <c:pt idx="935">
                  <c:v>3.618480702669451</c:v>
                </c:pt>
                <c:pt idx="936">
                  <c:v>3.6096326324025059</c:v>
                </c:pt>
                <c:pt idx="937">
                  <c:v>3.5856693691622556</c:v>
                </c:pt>
                <c:pt idx="938">
                  <c:v>3.56610243224603</c:v>
                </c:pt>
                <c:pt idx="939">
                  <c:v>3.5574921890214268</c:v>
                </c:pt>
                <c:pt idx="940">
                  <c:v>3.5537429701192842</c:v>
                </c:pt>
                <c:pt idx="941">
                  <c:v>3.544368673107356</c:v>
                </c:pt>
                <c:pt idx="942">
                  <c:v>3.5359318057966207</c:v>
                </c:pt>
                <c:pt idx="943">
                  <c:v>3.531338625216959</c:v>
                </c:pt>
                <c:pt idx="944">
                  <c:v>3.5302047626952628</c:v>
                </c:pt>
                <c:pt idx="945">
                  <c:v>3.5321842864257365</c:v>
                </c:pt>
                <c:pt idx="946">
                  <c:v>3.5309658577831629</c:v>
                </c:pt>
                <c:pt idx="947">
                  <c:v>3.5168692720048464</c:v>
                </c:pt>
                <c:pt idx="948">
                  <c:v>3.5051823448043615</c:v>
                </c:pt>
                <c:pt idx="949">
                  <c:v>3.5076641103239252</c:v>
                </c:pt>
                <c:pt idx="950">
                  <c:v>3.519897699291533</c:v>
                </c:pt>
                <c:pt idx="951">
                  <c:v>3.5349079293623795</c:v>
                </c:pt>
                <c:pt idx="952">
                  <c:v>3.5444171364261416</c:v>
                </c:pt>
                <c:pt idx="953">
                  <c:v>3.5569754227835277</c:v>
                </c:pt>
                <c:pt idx="954">
                  <c:v>3.5752778805051753</c:v>
                </c:pt>
                <c:pt idx="955">
                  <c:v>3.5897500924546577</c:v>
                </c:pt>
                <c:pt idx="956">
                  <c:v>3.6077750832091917</c:v>
                </c:pt>
                <c:pt idx="957">
                  <c:v>3.6279975748882727</c:v>
                </c:pt>
                <c:pt idx="958">
                  <c:v>3.6511978173994457</c:v>
                </c:pt>
                <c:pt idx="959">
                  <c:v>3.6680780356595015</c:v>
                </c:pt>
                <c:pt idx="960">
                  <c:v>3.6897702320935517</c:v>
                </c:pt>
                <c:pt idx="961">
                  <c:v>3.7157932088841967</c:v>
                </c:pt>
                <c:pt idx="962">
                  <c:v>3.737213887995777</c:v>
                </c:pt>
                <c:pt idx="963">
                  <c:v>3.7514924991961993</c:v>
                </c:pt>
                <c:pt idx="964">
                  <c:v>3.7713432492765793</c:v>
                </c:pt>
                <c:pt idx="965">
                  <c:v>3.7862089243489212</c:v>
                </c:pt>
                <c:pt idx="966">
                  <c:v>3.7995880319140292</c:v>
                </c:pt>
                <c:pt idx="967">
                  <c:v>3.820629228722626</c:v>
                </c:pt>
                <c:pt idx="968">
                  <c:v>3.8465663058503634</c:v>
                </c:pt>
                <c:pt idx="969">
                  <c:v>3.8589096752653269</c:v>
                </c:pt>
                <c:pt idx="970">
                  <c:v>3.8710187077387945</c:v>
                </c:pt>
                <c:pt idx="971">
                  <c:v>3.8809168369649152</c:v>
                </c:pt>
                <c:pt idx="972">
                  <c:v>3.8908251532684237</c:v>
                </c:pt>
                <c:pt idx="973">
                  <c:v>3.8947426379415813</c:v>
                </c:pt>
                <c:pt idx="974">
                  <c:v>3.8752683741474234</c:v>
                </c:pt>
                <c:pt idx="975">
                  <c:v>3.8427415367326812</c:v>
                </c:pt>
                <c:pt idx="976">
                  <c:v>3.8224673830594131</c:v>
                </c:pt>
                <c:pt idx="977">
                  <c:v>3.791220644753472</c:v>
                </c:pt>
                <c:pt idx="978">
                  <c:v>3.7680985802781248</c:v>
                </c:pt>
                <c:pt idx="979">
                  <c:v>3.7302887222503123</c:v>
                </c:pt>
                <c:pt idx="980">
                  <c:v>3.7042598500252812</c:v>
                </c:pt>
                <c:pt idx="981">
                  <c:v>3.6928338650227532</c:v>
                </c:pt>
                <c:pt idx="982">
                  <c:v>3.6715504785204778</c:v>
                </c:pt>
                <c:pt idx="983">
                  <c:v>3.6423954306684303</c:v>
                </c:pt>
                <c:pt idx="984">
                  <c:v>3.6161558876015873</c:v>
                </c:pt>
                <c:pt idx="985">
                  <c:v>3.6075402988414282</c:v>
                </c:pt>
                <c:pt idx="986">
                  <c:v>3.6017862689572855</c:v>
                </c:pt>
                <c:pt idx="987">
                  <c:v>3.5986076420615571</c:v>
                </c:pt>
                <c:pt idx="988">
                  <c:v>3.5937468778554016</c:v>
                </c:pt>
                <c:pt idx="989">
                  <c:v>3.5823721900698615</c:v>
                </c:pt>
                <c:pt idx="990">
                  <c:v>3.5671349710628752</c:v>
                </c:pt>
                <c:pt idx="991">
                  <c:v>3.5454214739565879</c:v>
                </c:pt>
                <c:pt idx="992">
                  <c:v>3.5208793265609293</c:v>
                </c:pt>
                <c:pt idx="993">
                  <c:v>3.4987913939048365</c:v>
                </c:pt>
                <c:pt idx="994">
                  <c:v>3.4879122545143528</c:v>
                </c:pt>
                <c:pt idx="995">
                  <c:v>3.4801210290629179</c:v>
                </c:pt>
                <c:pt idx="996">
                  <c:v>3.4751089261566261</c:v>
                </c:pt>
                <c:pt idx="997">
                  <c:v>3.4685980335409639</c:v>
                </c:pt>
                <c:pt idx="998">
                  <c:v>3.4667382301868677</c:v>
                </c:pt>
                <c:pt idx="999">
                  <c:v>3.472064407168181</c:v>
                </c:pt>
                <c:pt idx="1000">
                  <c:v>3.4848579664513628</c:v>
                </c:pt>
                <c:pt idx="1001">
                  <c:v>3.4943721698062267</c:v>
                </c:pt>
                <c:pt idx="1002">
                  <c:v>3.5049349528256037</c:v>
                </c:pt>
                <c:pt idx="1003">
                  <c:v>3.5084414575430434</c:v>
                </c:pt>
                <c:pt idx="1004">
                  <c:v>3.514597311788739</c:v>
                </c:pt>
                <c:pt idx="1005">
                  <c:v>3.5151375806098653</c:v>
                </c:pt>
                <c:pt idx="1006">
                  <c:v>3.5036238225488785</c:v>
                </c:pt>
                <c:pt idx="1007">
                  <c:v>3.4962614402939907</c:v>
                </c:pt>
                <c:pt idx="1008">
                  <c:v>3.499635296264592</c:v>
                </c:pt>
                <c:pt idx="1009">
                  <c:v>3.4936717666381329</c:v>
                </c:pt>
                <c:pt idx="1010">
                  <c:v>3.5033045899743196</c:v>
                </c:pt>
                <c:pt idx="1011">
                  <c:v>3.4969741309768874</c:v>
                </c:pt>
                <c:pt idx="1012">
                  <c:v>3.4852767178791986</c:v>
                </c:pt>
                <c:pt idx="1013">
                  <c:v>3.473749046091279</c:v>
                </c:pt>
                <c:pt idx="1014">
                  <c:v>3.470374141482151</c:v>
                </c:pt>
                <c:pt idx="1015">
                  <c:v>3.4753367273339357</c:v>
                </c:pt>
                <c:pt idx="1016">
                  <c:v>3.4808030546005426</c:v>
                </c:pt>
                <c:pt idx="1017">
                  <c:v>3.4757227491404885</c:v>
                </c:pt>
                <c:pt idx="1018">
                  <c:v>3.4671504742264396</c:v>
                </c:pt>
                <c:pt idx="1019">
                  <c:v>3.466435426803796</c:v>
                </c:pt>
                <c:pt idx="1020">
                  <c:v>3.4697918841234165</c:v>
                </c:pt>
                <c:pt idx="1021">
                  <c:v>3.4768126957110752</c:v>
                </c:pt>
                <c:pt idx="1022">
                  <c:v>3.4861314261399681</c:v>
                </c:pt>
                <c:pt idx="1023">
                  <c:v>3.5025182835259709</c:v>
                </c:pt>
                <c:pt idx="1024">
                  <c:v>3.5222664551733742</c:v>
                </c:pt>
                <c:pt idx="1025">
                  <c:v>3.5420398096560368</c:v>
                </c:pt>
                <c:pt idx="1026">
                  <c:v>3.5578358286904335</c:v>
                </c:pt>
                <c:pt idx="1027">
                  <c:v>3.5750522458213903</c:v>
                </c:pt>
                <c:pt idx="1028">
                  <c:v>3.6005470212392514</c:v>
                </c:pt>
                <c:pt idx="1029">
                  <c:v>3.6204923191153262</c:v>
                </c:pt>
                <c:pt idx="1030">
                  <c:v>3.6329430872037936</c:v>
                </c:pt>
                <c:pt idx="1031">
                  <c:v>3.6386487784834145</c:v>
                </c:pt>
                <c:pt idx="1032">
                  <c:v>3.6387839006350728</c:v>
                </c:pt>
                <c:pt idx="1033">
                  <c:v>3.6359055105715656</c:v>
                </c:pt>
                <c:pt idx="1034">
                  <c:v>3.6413149595144088</c:v>
                </c:pt>
                <c:pt idx="1035">
                  <c:v>3.6461834635629682</c:v>
                </c:pt>
                <c:pt idx="1036">
                  <c:v>3.6515651172066717</c:v>
                </c:pt>
                <c:pt idx="1037">
                  <c:v>3.6654086054860047</c:v>
                </c:pt>
                <c:pt idx="1038">
                  <c:v>3.671867744937404</c:v>
                </c:pt>
                <c:pt idx="1039">
                  <c:v>3.6796809704436635</c:v>
                </c:pt>
                <c:pt idx="1040">
                  <c:v>3.6847128733992971</c:v>
                </c:pt>
                <c:pt idx="1041">
                  <c:v>3.7002415860593674</c:v>
                </c:pt>
                <c:pt idx="1042">
                  <c:v>3.7132174274534306</c:v>
                </c:pt>
                <c:pt idx="1043">
                  <c:v>3.7138956847080875</c:v>
                </c:pt>
                <c:pt idx="1044">
                  <c:v>3.7195061162372784</c:v>
                </c:pt>
                <c:pt idx="1045">
                  <c:v>3.7230555046135509</c:v>
                </c:pt>
                <c:pt idx="1046">
                  <c:v>3.724749954152196</c:v>
                </c:pt>
                <c:pt idx="1047">
                  <c:v>3.7242749587369763</c:v>
                </c:pt>
                <c:pt idx="1048">
                  <c:v>3.7318474628632785</c:v>
                </c:pt>
                <c:pt idx="1049">
                  <c:v>3.732662716576951</c:v>
                </c:pt>
                <c:pt idx="1050">
                  <c:v>3.7313964449192558</c:v>
                </c:pt>
                <c:pt idx="1051">
                  <c:v>3.7352568004273303</c:v>
                </c:pt>
                <c:pt idx="1052">
                  <c:v>3.7327311203845972</c:v>
                </c:pt>
                <c:pt idx="1053">
                  <c:v>3.7444580083461378</c:v>
                </c:pt>
                <c:pt idx="1054">
                  <c:v>3.7510122075115238</c:v>
                </c:pt>
                <c:pt idx="1055">
                  <c:v>3.7619109867603715</c:v>
                </c:pt>
                <c:pt idx="1056">
                  <c:v>3.7762198880843343</c:v>
                </c:pt>
                <c:pt idx="1057">
                  <c:v>3.793597899275901</c:v>
                </c:pt>
                <c:pt idx="1058">
                  <c:v>3.8192381093483112</c:v>
                </c:pt>
                <c:pt idx="1059">
                  <c:v>3.8433142984134805</c:v>
                </c:pt>
                <c:pt idx="1060">
                  <c:v>3.8599828685721329</c:v>
                </c:pt>
                <c:pt idx="1061">
                  <c:v>3.8729845817149195</c:v>
                </c:pt>
                <c:pt idx="1062">
                  <c:v>3.8716861235434279</c:v>
                </c:pt>
                <c:pt idx="1063">
                  <c:v>3.860517511189085</c:v>
                </c:pt>
                <c:pt idx="1064">
                  <c:v>3.8574657600701765</c:v>
                </c:pt>
                <c:pt idx="1065">
                  <c:v>3.8527191840631589</c:v>
                </c:pt>
                <c:pt idx="1066">
                  <c:v>3.847447265656843</c:v>
                </c:pt>
                <c:pt idx="1067">
                  <c:v>3.837702539091159</c:v>
                </c:pt>
                <c:pt idx="1068">
                  <c:v>3.8389322851820431</c:v>
                </c:pt>
                <c:pt idx="1069">
                  <c:v>3.8390390566638386</c:v>
                </c:pt>
                <c:pt idx="1070">
                  <c:v>3.841135150997455</c:v>
                </c:pt>
                <c:pt idx="1071">
                  <c:v>3.8480216358977097</c:v>
                </c:pt>
                <c:pt idx="1072">
                  <c:v>3.8492194723079391</c:v>
                </c:pt>
                <c:pt idx="1073">
                  <c:v>3.8652975250771453</c:v>
                </c:pt>
                <c:pt idx="1074">
                  <c:v>3.8747677725694309</c:v>
                </c:pt>
                <c:pt idx="1075">
                  <c:v>3.8842909953124876</c:v>
                </c:pt>
                <c:pt idx="1076">
                  <c:v>3.9008618957812393</c:v>
                </c:pt>
                <c:pt idx="1077">
                  <c:v>3.9187757062031152</c:v>
                </c:pt>
                <c:pt idx="1078">
                  <c:v>3.9468981355828037</c:v>
                </c:pt>
                <c:pt idx="1079">
                  <c:v>3.9572083220245231</c:v>
                </c:pt>
                <c:pt idx="1080">
                  <c:v>3.9704874898220712</c:v>
                </c:pt>
                <c:pt idx="1081">
                  <c:v>3.9754387408398641</c:v>
                </c:pt>
                <c:pt idx="1082">
                  <c:v>3.9778948667558778</c:v>
                </c:pt>
                <c:pt idx="1083">
                  <c:v>3.9891053800802903</c:v>
                </c:pt>
                <c:pt idx="1084">
                  <c:v>4.0061948420722615</c:v>
                </c:pt>
                <c:pt idx="1085">
                  <c:v>4.0245753578650358</c:v>
                </c:pt>
                <c:pt idx="1086">
                  <c:v>4.043117822078532</c:v>
                </c:pt>
                <c:pt idx="1087">
                  <c:v>4.0668060398706789</c:v>
                </c:pt>
                <c:pt idx="1088">
                  <c:v>4.0901254358836114</c:v>
                </c:pt>
                <c:pt idx="1089">
                  <c:v>4.10711289229525</c:v>
                </c:pt>
                <c:pt idx="1090">
                  <c:v>4.1304016030657253</c:v>
                </c:pt>
                <c:pt idx="1091">
                  <c:v>4.1513614427591525</c:v>
                </c:pt>
                <c:pt idx="1092">
                  <c:v>4.1552252984832379</c:v>
                </c:pt>
                <c:pt idx="1093">
                  <c:v>4.1627027686349143</c:v>
                </c:pt>
                <c:pt idx="1094">
                  <c:v>4.1714324917714229</c:v>
                </c:pt>
                <c:pt idx="1095">
                  <c:v>4.1742892425942806</c:v>
                </c:pt>
                <c:pt idx="1096">
                  <c:v>4.1688603183348532</c:v>
                </c:pt>
                <c:pt idx="1097">
                  <c:v>4.163974286501368</c:v>
                </c:pt>
                <c:pt idx="1098">
                  <c:v>4.1565768578512312</c:v>
                </c:pt>
                <c:pt idx="1099">
                  <c:v>4.1589191720661081</c:v>
                </c:pt>
                <c:pt idx="1100">
                  <c:v>4.165527254859497</c:v>
                </c:pt>
                <c:pt idx="1101">
                  <c:v>4.1759745293735469</c:v>
                </c:pt>
                <c:pt idx="1102">
                  <c:v>4.1883770764361925</c:v>
                </c:pt>
                <c:pt idx="1103">
                  <c:v>4.1965393687925729</c:v>
                </c:pt>
                <c:pt idx="1104">
                  <c:v>4.202885431913316</c:v>
                </c:pt>
                <c:pt idx="1105">
                  <c:v>4.2115968887219841</c:v>
                </c:pt>
                <c:pt idx="1106">
                  <c:v>4.2174371998497859</c:v>
                </c:pt>
                <c:pt idx="1107">
                  <c:v>4.2206934798648073</c:v>
                </c:pt>
                <c:pt idx="1108">
                  <c:v>4.2276241318783265</c:v>
                </c:pt>
                <c:pt idx="1109">
                  <c:v>4.2378617186904943</c:v>
                </c:pt>
                <c:pt idx="1110">
                  <c:v>4.2460755468214453</c:v>
                </c:pt>
                <c:pt idx="1111">
                  <c:v>4.2584679921393009</c:v>
                </c:pt>
                <c:pt idx="1112">
                  <c:v>4.2676211929253709</c:v>
                </c:pt>
                <c:pt idx="1113">
                  <c:v>4.2898590736328339</c:v>
                </c:pt>
                <c:pt idx="1114">
                  <c:v>4.3048731662695507</c:v>
                </c:pt>
                <c:pt idx="1115">
                  <c:v>4.3293858496425957</c:v>
                </c:pt>
                <c:pt idx="1116">
                  <c:v>4.3524472646783359</c:v>
                </c:pt>
                <c:pt idx="1117">
                  <c:v>4.3782025382105028</c:v>
                </c:pt>
                <c:pt idx="1118">
                  <c:v>4.3993822843894526</c:v>
                </c:pt>
                <c:pt idx="1119">
                  <c:v>4.4184440559505074</c:v>
                </c:pt>
                <c:pt idx="1120">
                  <c:v>4.4455996503554571</c:v>
                </c:pt>
                <c:pt idx="1121">
                  <c:v>4.4820396853199114</c:v>
                </c:pt>
                <c:pt idx="1122">
                  <c:v>4.5068357167879203</c:v>
                </c:pt>
                <c:pt idx="1123">
                  <c:v>4.5281521451091287</c:v>
                </c:pt>
                <c:pt idx="1124">
                  <c:v>4.5533369305982161</c:v>
                </c:pt>
                <c:pt idx="1125">
                  <c:v>4.570003237538395</c:v>
                </c:pt>
                <c:pt idx="1126">
                  <c:v>4.5790029137845556</c:v>
                </c:pt>
                <c:pt idx="1127">
                  <c:v>4.5791026224061007</c:v>
                </c:pt>
                <c:pt idx="1128">
                  <c:v>4.5911923601654907</c:v>
                </c:pt>
                <c:pt idx="1129">
                  <c:v>4.595073124148942</c:v>
                </c:pt>
                <c:pt idx="1130">
                  <c:v>4.6065658117340478</c:v>
                </c:pt>
                <c:pt idx="1131">
                  <c:v>4.6289092305606427</c:v>
                </c:pt>
                <c:pt idx="1132">
                  <c:v>4.6570183075045781</c:v>
                </c:pt>
                <c:pt idx="1133">
                  <c:v>4.6893164767541204</c:v>
                </c:pt>
                <c:pt idx="1134">
                  <c:v>4.7133848290787093</c:v>
                </c:pt>
                <c:pt idx="1135">
                  <c:v>4.7280463461708386</c:v>
                </c:pt>
                <c:pt idx="1136">
                  <c:v>4.738241711553755</c:v>
                </c:pt>
                <c:pt idx="1137">
                  <c:v>4.7594175403983794</c:v>
                </c:pt>
                <c:pt idx="1138">
                  <c:v>4.7694757863585417</c:v>
                </c:pt>
                <c:pt idx="1139">
                  <c:v>4.7765282077226878</c:v>
                </c:pt>
                <c:pt idx="1140">
                  <c:v>4.7868753869504186</c:v>
                </c:pt>
                <c:pt idx="1141">
                  <c:v>4.7961878482553768</c:v>
                </c:pt>
                <c:pt idx="1142">
                  <c:v>4.7935690634298398</c:v>
                </c:pt>
                <c:pt idx="1143">
                  <c:v>4.7812121570868555</c:v>
                </c:pt>
                <c:pt idx="1144">
                  <c:v>4.76009094137817</c:v>
                </c:pt>
                <c:pt idx="1145">
                  <c:v>4.7510818472403527</c:v>
                </c:pt>
                <c:pt idx="1146">
                  <c:v>4.733973662516318</c:v>
                </c:pt>
                <c:pt idx="1147">
                  <c:v>4.7095762962646859</c:v>
                </c:pt>
                <c:pt idx="1148">
                  <c:v>4.700618666638217</c:v>
                </c:pt>
                <c:pt idx="1149">
                  <c:v>4.6915567999743955</c:v>
                </c:pt>
                <c:pt idx="1150">
                  <c:v>4.6854011199769561</c:v>
                </c:pt>
                <c:pt idx="1151">
                  <c:v>4.6608610079792605</c:v>
                </c:pt>
                <c:pt idx="1152">
                  <c:v>4.6477749071813346</c:v>
                </c:pt>
                <c:pt idx="1153">
                  <c:v>4.6279974164632014</c:v>
                </c:pt>
                <c:pt idx="1154">
                  <c:v>4.6091976748168815</c:v>
                </c:pt>
                <c:pt idx="1155">
                  <c:v>4.590277907335194</c:v>
                </c:pt>
                <c:pt idx="1156">
                  <c:v>4.5722501166016745</c:v>
                </c:pt>
                <c:pt idx="1157">
                  <c:v>4.5570251049415074</c:v>
                </c:pt>
                <c:pt idx="1158">
                  <c:v>4.5458225944473565</c:v>
                </c:pt>
                <c:pt idx="1159">
                  <c:v>4.5382403350026213</c:v>
                </c:pt>
                <c:pt idx="1160">
                  <c:v>4.5234163015023592</c:v>
                </c:pt>
                <c:pt idx="1161">
                  <c:v>4.5050746713521237</c:v>
                </c:pt>
                <c:pt idx="1162">
                  <c:v>4.481567204216911</c:v>
                </c:pt>
                <c:pt idx="1163">
                  <c:v>4.4704104837952201</c:v>
                </c:pt>
                <c:pt idx="1164">
                  <c:v>4.4453694354156976</c:v>
                </c:pt>
                <c:pt idx="1165">
                  <c:v>4.428832491874128</c:v>
                </c:pt>
                <c:pt idx="1166">
                  <c:v>4.4039492426867151</c:v>
                </c:pt>
                <c:pt idx="1167">
                  <c:v>4.3755543184180441</c:v>
                </c:pt>
                <c:pt idx="1168">
                  <c:v>4.35199888657624</c:v>
                </c:pt>
                <c:pt idx="1169">
                  <c:v>4.3397989979186162</c:v>
                </c:pt>
                <c:pt idx="1170">
                  <c:v>4.3288190981267549</c:v>
                </c:pt>
                <c:pt idx="1171">
                  <c:v>4.3159371883140798</c:v>
                </c:pt>
                <c:pt idx="1172">
                  <c:v>4.2883434694826716</c:v>
                </c:pt>
                <c:pt idx="1173">
                  <c:v>4.2515091225344044</c:v>
                </c:pt>
                <c:pt idx="1174">
                  <c:v>4.2173582102809641</c:v>
                </c:pt>
                <c:pt idx="1175">
                  <c:v>4.1906223892528676</c:v>
                </c:pt>
                <c:pt idx="1176">
                  <c:v>4.1645601503275813</c:v>
                </c:pt>
                <c:pt idx="1177">
                  <c:v>4.1341041352948231</c:v>
                </c:pt>
                <c:pt idx="1178">
                  <c:v>4.1096937217653409</c:v>
                </c:pt>
                <c:pt idx="1179">
                  <c:v>4.0887243495888068</c:v>
                </c:pt>
                <c:pt idx="1180">
                  <c:v>4.0693519146299266</c:v>
                </c:pt>
                <c:pt idx="1181">
                  <c:v>4.051416723166934</c:v>
                </c:pt>
                <c:pt idx="1182">
                  <c:v>4.0252750508502402</c:v>
                </c:pt>
                <c:pt idx="1183">
                  <c:v>4.006747545765216</c:v>
                </c:pt>
                <c:pt idx="1184">
                  <c:v>3.9940727911886942</c:v>
                </c:pt>
                <c:pt idx="1185">
                  <c:v>3.9861655120698249</c:v>
                </c:pt>
                <c:pt idx="1186">
                  <c:v>3.9825489608628426</c:v>
                </c:pt>
                <c:pt idx="1187">
                  <c:v>3.9752940647765582</c:v>
                </c:pt>
                <c:pt idx="1188">
                  <c:v>3.9767646582989027</c:v>
                </c:pt>
                <c:pt idx="1189">
                  <c:v>3.9840881924690121</c:v>
                </c:pt>
                <c:pt idx="1190">
                  <c:v>3.9866793732221106</c:v>
                </c:pt>
                <c:pt idx="1191">
                  <c:v>3.9900114358998997</c:v>
                </c:pt>
                <c:pt idx="1192">
                  <c:v>3.9950102923099098</c:v>
                </c:pt>
                <c:pt idx="1193">
                  <c:v>3.9935092630789191</c:v>
                </c:pt>
                <c:pt idx="1194">
                  <c:v>3.9901583367710272</c:v>
                </c:pt>
                <c:pt idx="1195">
                  <c:v>3.9926425030939243</c:v>
                </c:pt>
                <c:pt idx="1196">
                  <c:v>4.0003782527845324</c:v>
                </c:pt>
              </c:numCache>
            </c:numRef>
          </c:val>
          <c:smooth val="0"/>
          <c:extLst>
            <c:ext xmlns:c16="http://schemas.microsoft.com/office/drawing/2014/chart" uri="{C3380CC4-5D6E-409C-BE32-E72D297353CC}">
              <c16:uniqueId val="{00000001-3223-794D-953A-288A0AE8691F}"/>
            </c:ext>
          </c:extLst>
        </c:ser>
        <c:dLbls>
          <c:showLegendKey val="0"/>
          <c:showVal val="0"/>
          <c:showCatName val="0"/>
          <c:showSerName val="0"/>
          <c:showPercent val="0"/>
          <c:showBubbleSize val="0"/>
        </c:dLbls>
        <c:smooth val="0"/>
        <c:axId val="1183723120"/>
        <c:axId val="1587459872"/>
      </c:lineChart>
      <c:dateAx>
        <c:axId val="1183723120"/>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459872"/>
        <c:crosses val="autoZero"/>
        <c:auto val="1"/>
        <c:lblOffset val="100"/>
        <c:baseTimeUnit val="days"/>
      </c:dateAx>
      <c:valAx>
        <c:axId val="158745987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7231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GS1M</c:v>
          </c:tx>
          <c:spPr>
            <a:ln w="28575" cap="rnd">
              <a:solidFill>
                <a:schemeClr val="accent1"/>
              </a:solidFill>
              <a:round/>
            </a:ln>
            <a:effectLst/>
          </c:spPr>
          <c:marker>
            <c:symbol val="none"/>
          </c:marker>
          <c:cat>
            <c:numRef>
              <c:f>'Question 5i'!$K$3:$K$272</c:f>
              <c:numCache>
                <c:formatCode>m/d/yyyy</c:formatCode>
                <c:ptCount val="270"/>
                <c:pt idx="0">
                  <c:v>37104</c:v>
                </c:pt>
                <c:pt idx="1">
                  <c:v>37135</c:v>
                </c:pt>
                <c:pt idx="2">
                  <c:v>37165</c:v>
                </c:pt>
                <c:pt idx="3">
                  <c:v>37196</c:v>
                </c:pt>
                <c:pt idx="4">
                  <c:v>37226</c:v>
                </c:pt>
                <c:pt idx="5">
                  <c:v>37257</c:v>
                </c:pt>
                <c:pt idx="6">
                  <c:v>37288</c:v>
                </c:pt>
                <c:pt idx="7">
                  <c:v>37316</c:v>
                </c:pt>
                <c:pt idx="8">
                  <c:v>37347</c:v>
                </c:pt>
                <c:pt idx="9">
                  <c:v>37377</c:v>
                </c:pt>
                <c:pt idx="10">
                  <c:v>37408</c:v>
                </c:pt>
                <c:pt idx="11">
                  <c:v>37438</c:v>
                </c:pt>
                <c:pt idx="12">
                  <c:v>37469</c:v>
                </c:pt>
                <c:pt idx="13">
                  <c:v>37500</c:v>
                </c:pt>
                <c:pt idx="14">
                  <c:v>37530</c:v>
                </c:pt>
                <c:pt idx="15">
                  <c:v>37561</c:v>
                </c:pt>
                <c:pt idx="16">
                  <c:v>37591</c:v>
                </c:pt>
                <c:pt idx="17">
                  <c:v>37622</c:v>
                </c:pt>
                <c:pt idx="18">
                  <c:v>37653</c:v>
                </c:pt>
                <c:pt idx="19">
                  <c:v>37681</c:v>
                </c:pt>
                <c:pt idx="20">
                  <c:v>37712</c:v>
                </c:pt>
                <c:pt idx="21">
                  <c:v>37742</c:v>
                </c:pt>
                <c:pt idx="22">
                  <c:v>37773</c:v>
                </c:pt>
                <c:pt idx="23">
                  <c:v>37803</c:v>
                </c:pt>
                <c:pt idx="24">
                  <c:v>37834</c:v>
                </c:pt>
                <c:pt idx="25">
                  <c:v>37865</c:v>
                </c:pt>
                <c:pt idx="26">
                  <c:v>37895</c:v>
                </c:pt>
                <c:pt idx="27">
                  <c:v>37926</c:v>
                </c:pt>
                <c:pt idx="28">
                  <c:v>37956</c:v>
                </c:pt>
                <c:pt idx="29">
                  <c:v>37987</c:v>
                </c:pt>
                <c:pt idx="30">
                  <c:v>38018</c:v>
                </c:pt>
                <c:pt idx="31">
                  <c:v>38047</c:v>
                </c:pt>
                <c:pt idx="32">
                  <c:v>38078</c:v>
                </c:pt>
                <c:pt idx="33">
                  <c:v>38108</c:v>
                </c:pt>
                <c:pt idx="34">
                  <c:v>38139</c:v>
                </c:pt>
                <c:pt idx="35">
                  <c:v>38169</c:v>
                </c:pt>
                <c:pt idx="36">
                  <c:v>38200</c:v>
                </c:pt>
                <c:pt idx="37">
                  <c:v>38231</c:v>
                </c:pt>
                <c:pt idx="38">
                  <c:v>38261</c:v>
                </c:pt>
                <c:pt idx="39">
                  <c:v>38292</c:v>
                </c:pt>
                <c:pt idx="40">
                  <c:v>38322</c:v>
                </c:pt>
                <c:pt idx="41">
                  <c:v>38353</c:v>
                </c:pt>
                <c:pt idx="42">
                  <c:v>38384</c:v>
                </c:pt>
                <c:pt idx="43">
                  <c:v>38412</c:v>
                </c:pt>
                <c:pt idx="44">
                  <c:v>38443</c:v>
                </c:pt>
                <c:pt idx="45">
                  <c:v>38473</c:v>
                </c:pt>
                <c:pt idx="46">
                  <c:v>38504</c:v>
                </c:pt>
                <c:pt idx="47">
                  <c:v>38534</c:v>
                </c:pt>
                <c:pt idx="48">
                  <c:v>38565</c:v>
                </c:pt>
                <c:pt idx="49">
                  <c:v>38596</c:v>
                </c:pt>
                <c:pt idx="50">
                  <c:v>38626</c:v>
                </c:pt>
                <c:pt idx="51">
                  <c:v>38657</c:v>
                </c:pt>
                <c:pt idx="52">
                  <c:v>38687</c:v>
                </c:pt>
                <c:pt idx="53">
                  <c:v>38718</c:v>
                </c:pt>
                <c:pt idx="54">
                  <c:v>38749</c:v>
                </c:pt>
                <c:pt idx="55">
                  <c:v>38777</c:v>
                </c:pt>
                <c:pt idx="56">
                  <c:v>38808</c:v>
                </c:pt>
                <c:pt idx="57">
                  <c:v>38838</c:v>
                </c:pt>
                <c:pt idx="58">
                  <c:v>38869</c:v>
                </c:pt>
                <c:pt idx="59">
                  <c:v>38899</c:v>
                </c:pt>
                <c:pt idx="60">
                  <c:v>38930</c:v>
                </c:pt>
                <c:pt idx="61">
                  <c:v>38961</c:v>
                </c:pt>
                <c:pt idx="62">
                  <c:v>38991</c:v>
                </c:pt>
                <c:pt idx="63">
                  <c:v>39022</c:v>
                </c:pt>
                <c:pt idx="64">
                  <c:v>39052</c:v>
                </c:pt>
                <c:pt idx="65">
                  <c:v>39083</c:v>
                </c:pt>
                <c:pt idx="66">
                  <c:v>39114</c:v>
                </c:pt>
                <c:pt idx="67">
                  <c:v>39142</c:v>
                </c:pt>
                <c:pt idx="68">
                  <c:v>39173</c:v>
                </c:pt>
                <c:pt idx="69">
                  <c:v>39203</c:v>
                </c:pt>
                <c:pt idx="70">
                  <c:v>39234</c:v>
                </c:pt>
                <c:pt idx="71">
                  <c:v>39264</c:v>
                </c:pt>
                <c:pt idx="72">
                  <c:v>39295</c:v>
                </c:pt>
                <c:pt idx="73">
                  <c:v>39326</c:v>
                </c:pt>
                <c:pt idx="74">
                  <c:v>39356</c:v>
                </c:pt>
                <c:pt idx="75">
                  <c:v>39387</c:v>
                </c:pt>
                <c:pt idx="76">
                  <c:v>39417</c:v>
                </c:pt>
                <c:pt idx="77">
                  <c:v>39448</c:v>
                </c:pt>
                <c:pt idx="78">
                  <c:v>39479</c:v>
                </c:pt>
                <c:pt idx="79">
                  <c:v>39508</c:v>
                </c:pt>
                <c:pt idx="80">
                  <c:v>39539</c:v>
                </c:pt>
                <c:pt idx="81">
                  <c:v>39569</c:v>
                </c:pt>
                <c:pt idx="82">
                  <c:v>39600</c:v>
                </c:pt>
                <c:pt idx="83">
                  <c:v>39630</c:v>
                </c:pt>
                <c:pt idx="84">
                  <c:v>39661</c:v>
                </c:pt>
                <c:pt idx="85">
                  <c:v>39692</c:v>
                </c:pt>
                <c:pt idx="86">
                  <c:v>39722</c:v>
                </c:pt>
                <c:pt idx="87">
                  <c:v>39753</c:v>
                </c:pt>
                <c:pt idx="88">
                  <c:v>39783</c:v>
                </c:pt>
                <c:pt idx="89">
                  <c:v>39814</c:v>
                </c:pt>
                <c:pt idx="90">
                  <c:v>39845</c:v>
                </c:pt>
                <c:pt idx="91">
                  <c:v>39873</c:v>
                </c:pt>
                <c:pt idx="92">
                  <c:v>39904</c:v>
                </c:pt>
                <c:pt idx="93">
                  <c:v>39934</c:v>
                </c:pt>
                <c:pt idx="94">
                  <c:v>39965</c:v>
                </c:pt>
                <c:pt idx="95">
                  <c:v>39995</c:v>
                </c:pt>
                <c:pt idx="96">
                  <c:v>40026</c:v>
                </c:pt>
                <c:pt idx="97">
                  <c:v>40057</c:v>
                </c:pt>
                <c:pt idx="98">
                  <c:v>40087</c:v>
                </c:pt>
                <c:pt idx="99">
                  <c:v>40118</c:v>
                </c:pt>
                <c:pt idx="100">
                  <c:v>40148</c:v>
                </c:pt>
                <c:pt idx="101">
                  <c:v>40179</c:v>
                </c:pt>
                <c:pt idx="102">
                  <c:v>40210</c:v>
                </c:pt>
                <c:pt idx="103">
                  <c:v>40238</c:v>
                </c:pt>
                <c:pt idx="104">
                  <c:v>40269</c:v>
                </c:pt>
                <c:pt idx="105">
                  <c:v>40299</c:v>
                </c:pt>
                <c:pt idx="106">
                  <c:v>40330</c:v>
                </c:pt>
                <c:pt idx="107">
                  <c:v>40360</c:v>
                </c:pt>
                <c:pt idx="108">
                  <c:v>40391</c:v>
                </c:pt>
                <c:pt idx="109">
                  <c:v>40422</c:v>
                </c:pt>
                <c:pt idx="110">
                  <c:v>40452</c:v>
                </c:pt>
                <c:pt idx="111">
                  <c:v>40483</c:v>
                </c:pt>
                <c:pt idx="112">
                  <c:v>40513</c:v>
                </c:pt>
                <c:pt idx="113">
                  <c:v>40544</c:v>
                </c:pt>
                <c:pt idx="114">
                  <c:v>40575</c:v>
                </c:pt>
                <c:pt idx="115">
                  <c:v>40603</c:v>
                </c:pt>
                <c:pt idx="116">
                  <c:v>40634</c:v>
                </c:pt>
                <c:pt idx="117">
                  <c:v>40664</c:v>
                </c:pt>
                <c:pt idx="118">
                  <c:v>40695</c:v>
                </c:pt>
                <c:pt idx="119">
                  <c:v>40725</c:v>
                </c:pt>
                <c:pt idx="120">
                  <c:v>40756</c:v>
                </c:pt>
                <c:pt idx="121">
                  <c:v>40787</c:v>
                </c:pt>
                <c:pt idx="122">
                  <c:v>40817</c:v>
                </c:pt>
                <c:pt idx="123">
                  <c:v>40848</c:v>
                </c:pt>
                <c:pt idx="124">
                  <c:v>40878</c:v>
                </c:pt>
                <c:pt idx="125">
                  <c:v>40909</c:v>
                </c:pt>
                <c:pt idx="126">
                  <c:v>40940</c:v>
                </c:pt>
                <c:pt idx="127">
                  <c:v>40969</c:v>
                </c:pt>
                <c:pt idx="128">
                  <c:v>41000</c:v>
                </c:pt>
                <c:pt idx="129">
                  <c:v>41030</c:v>
                </c:pt>
                <c:pt idx="130">
                  <c:v>41061</c:v>
                </c:pt>
                <c:pt idx="131">
                  <c:v>41091</c:v>
                </c:pt>
                <c:pt idx="132">
                  <c:v>41122</c:v>
                </c:pt>
                <c:pt idx="133">
                  <c:v>41153</c:v>
                </c:pt>
                <c:pt idx="134">
                  <c:v>41183</c:v>
                </c:pt>
                <c:pt idx="135">
                  <c:v>41214</c:v>
                </c:pt>
                <c:pt idx="136">
                  <c:v>41244</c:v>
                </c:pt>
                <c:pt idx="137">
                  <c:v>41275</c:v>
                </c:pt>
                <c:pt idx="138">
                  <c:v>41306</c:v>
                </c:pt>
                <c:pt idx="139">
                  <c:v>41334</c:v>
                </c:pt>
                <c:pt idx="140">
                  <c:v>41365</c:v>
                </c:pt>
                <c:pt idx="141">
                  <c:v>41395</c:v>
                </c:pt>
                <c:pt idx="142">
                  <c:v>41426</c:v>
                </c:pt>
                <c:pt idx="143">
                  <c:v>41456</c:v>
                </c:pt>
                <c:pt idx="144">
                  <c:v>41487</c:v>
                </c:pt>
                <c:pt idx="145">
                  <c:v>41518</c:v>
                </c:pt>
                <c:pt idx="146">
                  <c:v>41548</c:v>
                </c:pt>
                <c:pt idx="147">
                  <c:v>41579</c:v>
                </c:pt>
                <c:pt idx="148">
                  <c:v>41609</c:v>
                </c:pt>
                <c:pt idx="149">
                  <c:v>41640</c:v>
                </c:pt>
                <c:pt idx="150">
                  <c:v>41671</c:v>
                </c:pt>
                <c:pt idx="151">
                  <c:v>41699</c:v>
                </c:pt>
                <c:pt idx="152">
                  <c:v>41730</c:v>
                </c:pt>
                <c:pt idx="153">
                  <c:v>41760</c:v>
                </c:pt>
                <c:pt idx="154">
                  <c:v>41791</c:v>
                </c:pt>
                <c:pt idx="155">
                  <c:v>41821</c:v>
                </c:pt>
                <c:pt idx="156">
                  <c:v>41852</c:v>
                </c:pt>
                <c:pt idx="157">
                  <c:v>41883</c:v>
                </c:pt>
                <c:pt idx="158">
                  <c:v>41913</c:v>
                </c:pt>
                <c:pt idx="159">
                  <c:v>41944</c:v>
                </c:pt>
                <c:pt idx="160">
                  <c:v>41974</c:v>
                </c:pt>
                <c:pt idx="161">
                  <c:v>42005</c:v>
                </c:pt>
                <c:pt idx="162">
                  <c:v>42036</c:v>
                </c:pt>
                <c:pt idx="163">
                  <c:v>42064</c:v>
                </c:pt>
                <c:pt idx="164">
                  <c:v>42095</c:v>
                </c:pt>
                <c:pt idx="165">
                  <c:v>42125</c:v>
                </c:pt>
                <c:pt idx="166">
                  <c:v>42156</c:v>
                </c:pt>
                <c:pt idx="167">
                  <c:v>42186</c:v>
                </c:pt>
                <c:pt idx="168">
                  <c:v>42217</c:v>
                </c:pt>
                <c:pt idx="169">
                  <c:v>42248</c:v>
                </c:pt>
                <c:pt idx="170">
                  <c:v>42278</c:v>
                </c:pt>
                <c:pt idx="171">
                  <c:v>42309</c:v>
                </c:pt>
                <c:pt idx="172">
                  <c:v>42339</c:v>
                </c:pt>
                <c:pt idx="173">
                  <c:v>42370</c:v>
                </c:pt>
                <c:pt idx="174">
                  <c:v>42401</c:v>
                </c:pt>
                <c:pt idx="175">
                  <c:v>42430</c:v>
                </c:pt>
                <c:pt idx="176">
                  <c:v>42461</c:v>
                </c:pt>
                <c:pt idx="177">
                  <c:v>42491</c:v>
                </c:pt>
                <c:pt idx="178">
                  <c:v>42522</c:v>
                </c:pt>
                <c:pt idx="179">
                  <c:v>42552</c:v>
                </c:pt>
                <c:pt idx="180">
                  <c:v>42583</c:v>
                </c:pt>
                <c:pt idx="181">
                  <c:v>42614</c:v>
                </c:pt>
                <c:pt idx="182">
                  <c:v>42644</c:v>
                </c:pt>
                <c:pt idx="183">
                  <c:v>42675</c:v>
                </c:pt>
                <c:pt idx="184">
                  <c:v>42705</c:v>
                </c:pt>
                <c:pt idx="185">
                  <c:v>42736</c:v>
                </c:pt>
                <c:pt idx="186">
                  <c:v>42767</c:v>
                </c:pt>
                <c:pt idx="187">
                  <c:v>42795</c:v>
                </c:pt>
                <c:pt idx="188">
                  <c:v>42826</c:v>
                </c:pt>
                <c:pt idx="189">
                  <c:v>42856</c:v>
                </c:pt>
                <c:pt idx="190">
                  <c:v>42887</c:v>
                </c:pt>
                <c:pt idx="191">
                  <c:v>42917</c:v>
                </c:pt>
                <c:pt idx="192">
                  <c:v>42948</c:v>
                </c:pt>
                <c:pt idx="193">
                  <c:v>42979</c:v>
                </c:pt>
                <c:pt idx="194">
                  <c:v>43009</c:v>
                </c:pt>
                <c:pt idx="195">
                  <c:v>43040</c:v>
                </c:pt>
                <c:pt idx="196">
                  <c:v>43070</c:v>
                </c:pt>
                <c:pt idx="197">
                  <c:v>43101</c:v>
                </c:pt>
                <c:pt idx="198">
                  <c:v>43132</c:v>
                </c:pt>
                <c:pt idx="199">
                  <c:v>43160</c:v>
                </c:pt>
                <c:pt idx="200">
                  <c:v>43191</c:v>
                </c:pt>
                <c:pt idx="201">
                  <c:v>43221</c:v>
                </c:pt>
                <c:pt idx="202">
                  <c:v>43252</c:v>
                </c:pt>
                <c:pt idx="203">
                  <c:v>43282</c:v>
                </c:pt>
                <c:pt idx="204">
                  <c:v>43313</c:v>
                </c:pt>
                <c:pt idx="205">
                  <c:v>43344</c:v>
                </c:pt>
                <c:pt idx="206">
                  <c:v>43374</c:v>
                </c:pt>
                <c:pt idx="207">
                  <c:v>43405</c:v>
                </c:pt>
                <c:pt idx="208">
                  <c:v>43435</c:v>
                </c:pt>
                <c:pt idx="209">
                  <c:v>43466</c:v>
                </c:pt>
                <c:pt idx="210">
                  <c:v>43497</c:v>
                </c:pt>
                <c:pt idx="211">
                  <c:v>43525</c:v>
                </c:pt>
                <c:pt idx="212">
                  <c:v>43556</c:v>
                </c:pt>
                <c:pt idx="213">
                  <c:v>43586</c:v>
                </c:pt>
                <c:pt idx="214">
                  <c:v>43617</c:v>
                </c:pt>
                <c:pt idx="215">
                  <c:v>43647</c:v>
                </c:pt>
                <c:pt idx="216">
                  <c:v>43678</c:v>
                </c:pt>
                <c:pt idx="217">
                  <c:v>43709</c:v>
                </c:pt>
                <c:pt idx="218">
                  <c:v>43739</c:v>
                </c:pt>
                <c:pt idx="219">
                  <c:v>43770</c:v>
                </c:pt>
                <c:pt idx="220">
                  <c:v>43800</c:v>
                </c:pt>
                <c:pt idx="221">
                  <c:v>43831</c:v>
                </c:pt>
                <c:pt idx="222">
                  <c:v>43862</c:v>
                </c:pt>
                <c:pt idx="223">
                  <c:v>43891</c:v>
                </c:pt>
                <c:pt idx="224">
                  <c:v>43922</c:v>
                </c:pt>
                <c:pt idx="225">
                  <c:v>43952</c:v>
                </c:pt>
                <c:pt idx="226">
                  <c:v>43983</c:v>
                </c:pt>
                <c:pt idx="227">
                  <c:v>44013</c:v>
                </c:pt>
                <c:pt idx="228">
                  <c:v>44044</c:v>
                </c:pt>
                <c:pt idx="229">
                  <c:v>44075</c:v>
                </c:pt>
                <c:pt idx="230">
                  <c:v>44105</c:v>
                </c:pt>
                <c:pt idx="231">
                  <c:v>44136</c:v>
                </c:pt>
                <c:pt idx="232">
                  <c:v>44166</c:v>
                </c:pt>
                <c:pt idx="233">
                  <c:v>44197</c:v>
                </c:pt>
                <c:pt idx="234">
                  <c:v>44228</c:v>
                </c:pt>
                <c:pt idx="235">
                  <c:v>44256</c:v>
                </c:pt>
                <c:pt idx="236">
                  <c:v>44287</c:v>
                </c:pt>
                <c:pt idx="237">
                  <c:v>44317</c:v>
                </c:pt>
                <c:pt idx="238">
                  <c:v>44348</c:v>
                </c:pt>
                <c:pt idx="239">
                  <c:v>44378</c:v>
                </c:pt>
                <c:pt idx="240">
                  <c:v>44409</c:v>
                </c:pt>
                <c:pt idx="241">
                  <c:v>44440</c:v>
                </c:pt>
                <c:pt idx="242">
                  <c:v>44470</c:v>
                </c:pt>
                <c:pt idx="243">
                  <c:v>44501</c:v>
                </c:pt>
                <c:pt idx="244">
                  <c:v>44531</c:v>
                </c:pt>
                <c:pt idx="245">
                  <c:v>44562</c:v>
                </c:pt>
                <c:pt idx="246">
                  <c:v>44593</c:v>
                </c:pt>
                <c:pt idx="247">
                  <c:v>44621</c:v>
                </c:pt>
                <c:pt idx="248">
                  <c:v>44652</c:v>
                </c:pt>
                <c:pt idx="249">
                  <c:v>44682</c:v>
                </c:pt>
                <c:pt idx="250">
                  <c:v>44713</c:v>
                </c:pt>
                <c:pt idx="251">
                  <c:v>44743</c:v>
                </c:pt>
                <c:pt idx="252">
                  <c:v>44774</c:v>
                </c:pt>
                <c:pt idx="253">
                  <c:v>44805</c:v>
                </c:pt>
                <c:pt idx="254">
                  <c:v>44835</c:v>
                </c:pt>
                <c:pt idx="255">
                  <c:v>44866</c:v>
                </c:pt>
                <c:pt idx="256">
                  <c:v>44896</c:v>
                </c:pt>
                <c:pt idx="257">
                  <c:v>44927</c:v>
                </c:pt>
                <c:pt idx="258">
                  <c:v>44958</c:v>
                </c:pt>
                <c:pt idx="259">
                  <c:v>44986</c:v>
                </c:pt>
                <c:pt idx="260">
                  <c:v>45017</c:v>
                </c:pt>
                <c:pt idx="261">
                  <c:v>45047</c:v>
                </c:pt>
                <c:pt idx="262">
                  <c:v>45078</c:v>
                </c:pt>
                <c:pt idx="263">
                  <c:v>45108</c:v>
                </c:pt>
                <c:pt idx="264">
                  <c:v>45139</c:v>
                </c:pt>
                <c:pt idx="265">
                  <c:v>45170</c:v>
                </c:pt>
                <c:pt idx="266">
                  <c:v>45200</c:v>
                </c:pt>
                <c:pt idx="267">
                  <c:v>45231</c:v>
                </c:pt>
                <c:pt idx="268">
                  <c:v>45261</c:v>
                </c:pt>
                <c:pt idx="269">
                  <c:v>45292</c:v>
                </c:pt>
              </c:numCache>
            </c:numRef>
          </c:cat>
          <c:val>
            <c:numRef>
              <c:f>'Question 5i'!$L$3:$L$272</c:f>
              <c:numCache>
                <c:formatCode>0.00</c:formatCode>
                <c:ptCount val="270"/>
                <c:pt idx="0">
                  <c:v>3.53</c:v>
                </c:pt>
                <c:pt idx="1">
                  <c:v>2.68</c:v>
                </c:pt>
                <c:pt idx="2">
                  <c:v>2.27</c:v>
                </c:pt>
                <c:pt idx="3">
                  <c:v>1.99</c:v>
                </c:pt>
                <c:pt idx="4">
                  <c:v>1.72</c:v>
                </c:pt>
                <c:pt idx="5">
                  <c:v>1.68</c:v>
                </c:pt>
                <c:pt idx="6">
                  <c:v>1.74</c:v>
                </c:pt>
                <c:pt idx="7">
                  <c:v>1.79</c:v>
                </c:pt>
                <c:pt idx="8">
                  <c:v>1.72</c:v>
                </c:pt>
                <c:pt idx="9">
                  <c:v>1.74</c:v>
                </c:pt>
                <c:pt idx="10">
                  <c:v>1.72</c:v>
                </c:pt>
                <c:pt idx="11">
                  <c:v>1.72</c:v>
                </c:pt>
                <c:pt idx="12">
                  <c:v>1.68</c:v>
                </c:pt>
                <c:pt idx="13">
                  <c:v>1.67</c:v>
                </c:pt>
                <c:pt idx="14">
                  <c:v>1.62</c:v>
                </c:pt>
                <c:pt idx="15">
                  <c:v>1.26</c:v>
                </c:pt>
                <c:pt idx="16">
                  <c:v>1.2</c:v>
                </c:pt>
                <c:pt idx="17">
                  <c:v>1.17</c:v>
                </c:pt>
                <c:pt idx="18">
                  <c:v>1.2</c:v>
                </c:pt>
                <c:pt idx="19">
                  <c:v>1.18</c:v>
                </c:pt>
                <c:pt idx="20">
                  <c:v>1.1599999999999999</c:v>
                </c:pt>
                <c:pt idx="21">
                  <c:v>1.08</c:v>
                </c:pt>
                <c:pt idx="22">
                  <c:v>0.97</c:v>
                </c:pt>
                <c:pt idx="23">
                  <c:v>0.9</c:v>
                </c:pt>
                <c:pt idx="24">
                  <c:v>0.95</c:v>
                </c:pt>
                <c:pt idx="25">
                  <c:v>0.91</c:v>
                </c:pt>
                <c:pt idx="26">
                  <c:v>0.91</c:v>
                </c:pt>
                <c:pt idx="27">
                  <c:v>0.94</c:v>
                </c:pt>
                <c:pt idx="28">
                  <c:v>0.89</c:v>
                </c:pt>
                <c:pt idx="29">
                  <c:v>0.85</c:v>
                </c:pt>
                <c:pt idx="30">
                  <c:v>0.92</c:v>
                </c:pt>
                <c:pt idx="31">
                  <c:v>0.96</c:v>
                </c:pt>
                <c:pt idx="32">
                  <c:v>0.91</c:v>
                </c:pt>
                <c:pt idx="33">
                  <c:v>0.91</c:v>
                </c:pt>
                <c:pt idx="34">
                  <c:v>1.05</c:v>
                </c:pt>
                <c:pt idx="35">
                  <c:v>1.19</c:v>
                </c:pt>
                <c:pt idx="36">
                  <c:v>1.37</c:v>
                </c:pt>
                <c:pt idx="37">
                  <c:v>1.55</c:v>
                </c:pt>
                <c:pt idx="38">
                  <c:v>1.63</c:v>
                </c:pt>
                <c:pt idx="39">
                  <c:v>1.92</c:v>
                </c:pt>
                <c:pt idx="40">
                  <c:v>1.96</c:v>
                </c:pt>
                <c:pt idx="41">
                  <c:v>2.0499999999999998</c:v>
                </c:pt>
                <c:pt idx="42">
                  <c:v>2.36</c:v>
                </c:pt>
                <c:pt idx="43">
                  <c:v>2.65</c:v>
                </c:pt>
                <c:pt idx="44">
                  <c:v>2.64</c:v>
                </c:pt>
                <c:pt idx="45">
                  <c:v>2.65</c:v>
                </c:pt>
                <c:pt idx="46">
                  <c:v>2.83</c:v>
                </c:pt>
                <c:pt idx="47">
                  <c:v>3.1</c:v>
                </c:pt>
                <c:pt idx="48">
                  <c:v>3.34</c:v>
                </c:pt>
                <c:pt idx="49">
                  <c:v>3.23</c:v>
                </c:pt>
                <c:pt idx="50">
                  <c:v>3.51</c:v>
                </c:pt>
                <c:pt idx="51">
                  <c:v>3.91</c:v>
                </c:pt>
                <c:pt idx="52">
                  <c:v>3.69</c:v>
                </c:pt>
                <c:pt idx="53">
                  <c:v>4.12</c:v>
                </c:pt>
                <c:pt idx="54">
                  <c:v>4.38</c:v>
                </c:pt>
                <c:pt idx="55">
                  <c:v>4.55</c:v>
                </c:pt>
                <c:pt idx="56">
                  <c:v>4.6100000000000003</c:v>
                </c:pt>
                <c:pt idx="57">
                  <c:v>4.7</c:v>
                </c:pt>
                <c:pt idx="58">
                  <c:v>4.71</c:v>
                </c:pt>
                <c:pt idx="59">
                  <c:v>4.9000000000000004</c:v>
                </c:pt>
                <c:pt idx="60">
                  <c:v>5.16</c:v>
                </c:pt>
                <c:pt idx="61">
                  <c:v>4.7699999999999996</c:v>
                </c:pt>
                <c:pt idx="62">
                  <c:v>4.97</c:v>
                </c:pt>
                <c:pt idx="63">
                  <c:v>5.21</c:v>
                </c:pt>
                <c:pt idx="64">
                  <c:v>4.87</c:v>
                </c:pt>
                <c:pt idx="65">
                  <c:v>4.9400000000000004</c:v>
                </c:pt>
                <c:pt idx="66">
                  <c:v>5.18</c:v>
                </c:pt>
                <c:pt idx="67">
                  <c:v>5.21</c:v>
                </c:pt>
                <c:pt idx="68">
                  <c:v>4.99</c:v>
                </c:pt>
                <c:pt idx="69">
                  <c:v>4.82</c:v>
                </c:pt>
                <c:pt idx="70">
                  <c:v>4.5199999999999996</c:v>
                </c:pt>
                <c:pt idx="71">
                  <c:v>4.82</c:v>
                </c:pt>
                <c:pt idx="72">
                  <c:v>4.2</c:v>
                </c:pt>
                <c:pt idx="73">
                  <c:v>3.78</c:v>
                </c:pt>
                <c:pt idx="74">
                  <c:v>3.81</c:v>
                </c:pt>
                <c:pt idx="75">
                  <c:v>3.68</c:v>
                </c:pt>
                <c:pt idx="76">
                  <c:v>2.86</c:v>
                </c:pt>
                <c:pt idx="77">
                  <c:v>2.74</c:v>
                </c:pt>
                <c:pt idx="78">
                  <c:v>2.27</c:v>
                </c:pt>
                <c:pt idx="79">
                  <c:v>1.35</c:v>
                </c:pt>
                <c:pt idx="80">
                  <c:v>1.07</c:v>
                </c:pt>
                <c:pt idx="81">
                  <c:v>1.76</c:v>
                </c:pt>
                <c:pt idx="82">
                  <c:v>1.72</c:v>
                </c:pt>
                <c:pt idx="83">
                  <c:v>1.6</c:v>
                </c:pt>
                <c:pt idx="84">
                  <c:v>1.68</c:v>
                </c:pt>
                <c:pt idx="85">
                  <c:v>0.89</c:v>
                </c:pt>
                <c:pt idx="86">
                  <c:v>0.28999999999999998</c:v>
                </c:pt>
                <c:pt idx="87">
                  <c:v>0.09</c:v>
                </c:pt>
                <c:pt idx="88">
                  <c:v>0.03</c:v>
                </c:pt>
                <c:pt idx="89">
                  <c:v>0.05</c:v>
                </c:pt>
                <c:pt idx="90">
                  <c:v>0.22</c:v>
                </c:pt>
                <c:pt idx="91">
                  <c:v>0.1</c:v>
                </c:pt>
                <c:pt idx="92">
                  <c:v>0.1</c:v>
                </c:pt>
                <c:pt idx="93">
                  <c:v>0.14000000000000001</c:v>
                </c:pt>
                <c:pt idx="94">
                  <c:v>0.1</c:v>
                </c:pt>
                <c:pt idx="95">
                  <c:v>0.15</c:v>
                </c:pt>
                <c:pt idx="96">
                  <c:v>0.12</c:v>
                </c:pt>
                <c:pt idx="97">
                  <c:v>0.06</c:v>
                </c:pt>
                <c:pt idx="98">
                  <c:v>0.04</c:v>
                </c:pt>
                <c:pt idx="99">
                  <c:v>0.05</c:v>
                </c:pt>
                <c:pt idx="100">
                  <c:v>0.03</c:v>
                </c:pt>
                <c:pt idx="101">
                  <c:v>0.02</c:v>
                </c:pt>
                <c:pt idx="102">
                  <c:v>0.06</c:v>
                </c:pt>
                <c:pt idx="103">
                  <c:v>0.12</c:v>
                </c:pt>
                <c:pt idx="104">
                  <c:v>0.15</c:v>
                </c:pt>
                <c:pt idx="105">
                  <c:v>0.15</c:v>
                </c:pt>
                <c:pt idx="106">
                  <c:v>0.08</c:v>
                </c:pt>
                <c:pt idx="107">
                  <c:v>0.16</c:v>
                </c:pt>
                <c:pt idx="108">
                  <c:v>0.15</c:v>
                </c:pt>
                <c:pt idx="109">
                  <c:v>0.12</c:v>
                </c:pt>
                <c:pt idx="110">
                  <c:v>0.14000000000000001</c:v>
                </c:pt>
                <c:pt idx="111">
                  <c:v>0.13</c:v>
                </c:pt>
                <c:pt idx="112">
                  <c:v>0.09</c:v>
                </c:pt>
                <c:pt idx="113">
                  <c:v>0.14000000000000001</c:v>
                </c:pt>
                <c:pt idx="114">
                  <c:v>0.11</c:v>
                </c:pt>
                <c:pt idx="115">
                  <c:v>0.06</c:v>
                </c:pt>
                <c:pt idx="116">
                  <c:v>0.03</c:v>
                </c:pt>
                <c:pt idx="117">
                  <c:v>0.02</c:v>
                </c:pt>
                <c:pt idx="118">
                  <c:v>0.02</c:v>
                </c:pt>
                <c:pt idx="119">
                  <c:v>0.04</c:v>
                </c:pt>
                <c:pt idx="120">
                  <c:v>0.02</c:v>
                </c:pt>
                <c:pt idx="121">
                  <c:v>0.01</c:v>
                </c:pt>
                <c:pt idx="122">
                  <c:v>0.01</c:v>
                </c:pt>
                <c:pt idx="123">
                  <c:v>0.01</c:v>
                </c:pt>
                <c:pt idx="124">
                  <c:v>0</c:v>
                </c:pt>
                <c:pt idx="125">
                  <c:v>0.02</c:v>
                </c:pt>
                <c:pt idx="126">
                  <c:v>0.06</c:v>
                </c:pt>
                <c:pt idx="127">
                  <c:v>0.06</c:v>
                </c:pt>
                <c:pt idx="128">
                  <c:v>7.0000000000000007E-2</c:v>
                </c:pt>
                <c:pt idx="129">
                  <c:v>7.0000000000000007E-2</c:v>
                </c:pt>
                <c:pt idx="130">
                  <c:v>0.05</c:v>
                </c:pt>
                <c:pt idx="131">
                  <c:v>7.0000000000000007E-2</c:v>
                </c:pt>
                <c:pt idx="132">
                  <c:v>0.09</c:v>
                </c:pt>
                <c:pt idx="133">
                  <c:v>0.08</c:v>
                </c:pt>
                <c:pt idx="134">
                  <c:v>0.11</c:v>
                </c:pt>
                <c:pt idx="135">
                  <c:v>0.12</c:v>
                </c:pt>
                <c:pt idx="136">
                  <c:v>0.04</c:v>
                </c:pt>
                <c:pt idx="137">
                  <c:v>0.05</c:v>
                </c:pt>
                <c:pt idx="138">
                  <c:v>0.08</c:v>
                </c:pt>
                <c:pt idx="139">
                  <c:v>0.08</c:v>
                </c:pt>
                <c:pt idx="140">
                  <c:v>0.05</c:v>
                </c:pt>
                <c:pt idx="141">
                  <c:v>0.02</c:v>
                </c:pt>
                <c:pt idx="142">
                  <c:v>0.03</c:v>
                </c:pt>
                <c:pt idx="143">
                  <c:v>0.02</c:v>
                </c:pt>
                <c:pt idx="144">
                  <c:v>0.04</c:v>
                </c:pt>
                <c:pt idx="145">
                  <c:v>0.02</c:v>
                </c:pt>
                <c:pt idx="146">
                  <c:v>0.11</c:v>
                </c:pt>
                <c:pt idx="147">
                  <c:v>0.05</c:v>
                </c:pt>
                <c:pt idx="148">
                  <c:v>0.02</c:v>
                </c:pt>
                <c:pt idx="149">
                  <c:v>0.02</c:v>
                </c:pt>
                <c:pt idx="150">
                  <c:v>0.05</c:v>
                </c:pt>
                <c:pt idx="151">
                  <c:v>0.05</c:v>
                </c:pt>
                <c:pt idx="152">
                  <c:v>0.02</c:v>
                </c:pt>
                <c:pt idx="153">
                  <c:v>0.03</c:v>
                </c:pt>
                <c:pt idx="154">
                  <c:v>0.02</c:v>
                </c:pt>
                <c:pt idx="155">
                  <c:v>0.02</c:v>
                </c:pt>
                <c:pt idx="156">
                  <c:v>0.03</c:v>
                </c:pt>
                <c:pt idx="157">
                  <c:v>0.01</c:v>
                </c:pt>
                <c:pt idx="158">
                  <c:v>0.02</c:v>
                </c:pt>
                <c:pt idx="159">
                  <c:v>0.04</c:v>
                </c:pt>
                <c:pt idx="160">
                  <c:v>0.03</c:v>
                </c:pt>
                <c:pt idx="161">
                  <c:v>0.02</c:v>
                </c:pt>
                <c:pt idx="162">
                  <c:v>0.02</c:v>
                </c:pt>
                <c:pt idx="163">
                  <c:v>0.02</c:v>
                </c:pt>
                <c:pt idx="164">
                  <c:v>0.02</c:v>
                </c:pt>
                <c:pt idx="165">
                  <c:v>0.01</c:v>
                </c:pt>
                <c:pt idx="166">
                  <c:v>0.01</c:v>
                </c:pt>
                <c:pt idx="167">
                  <c:v>0.03</c:v>
                </c:pt>
                <c:pt idx="168">
                  <c:v>0.04</c:v>
                </c:pt>
                <c:pt idx="169">
                  <c:v>0.01</c:v>
                </c:pt>
                <c:pt idx="170">
                  <c:v>0.01</c:v>
                </c:pt>
                <c:pt idx="171">
                  <c:v>7.0000000000000007E-2</c:v>
                </c:pt>
                <c:pt idx="172">
                  <c:v>0.17</c:v>
                </c:pt>
                <c:pt idx="173">
                  <c:v>0.23</c:v>
                </c:pt>
                <c:pt idx="174">
                  <c:v>0.26</c:v>
                </c:pt>
                <c:pt idx="175">
                  <c:v>0.25</c:v>
                </c:pt>
                <c:pt idx="176">
                  <c:v>0.19</c:v>
                </c:pt>
                <c:pt idx="177">
                  <c:v>0.23</c:v>
                </c:pt>
                <c:pt idx="178">
                  <c:v>0.22</c:v>
                </c:pt>
                <c:pt idx="179">
                  <c:v>0.26</c:v>
                </c:pt>
                <c:pt idx="180">
                  <c:v>0.26</c:v>
                </c:pt>
                <c:pt idx="181">
                  <c:v>0.19</c:v>
                </c:pt>
                <c:pt idx="182">
                  <c:v>0.24</c:v>
                </c:pt>
                <c:pt idx="183">
                  <c:v>0.3</c:v>
                </c:pt>
                <c:pt idx="184">
                  <c:v>0.42</c:v>
                </c:pt>
                <c:pt idx="185">
                  <c:v>0.5</c:v>
                </c:pt>
                <c:pt idx="186">
                  <c:v>0.48</c:v>
                </c:pt>
                <c:pt idx="187">
                  <c:v>0.66</c:v>
                </c:pt>
                <c:pt idx="188">
                  <c:v>0.75</c:v>
                </c:pt>
                <c:pt idx="189">
                  <c:v>0.73</c:v>
                </c:pt>
                <c:pt idx="190">
                  <c:v>0.84</c:v>
                </c:pt>
                <c:pt idx="191">
                  <c:v>0.97</c:v>
                </c:pt>
                <c:pt idx="192">
                  <c:v>0.98</c:v>
                </c:pt>
                <c:pt idx="193">
                  <c:v>0.99</c:v>
                </c:pt>
                <c:pt idx="194">
                  <c:v>1</c:v>
                </c:pt>
                <c:pt idx="195">
                  <c:v>1.0900000000000001</c:v>
                </c:pt>
                <c:pt idx="196">
                  <c:v>1.2</c:v>
                </c:pt>
                <c:pt idx="197">
                  <c:v>1.3</c:v>
                </c:pt>
                <c:pt idx="198">
                  <c:v>1.38</c:v>
                </c:pt>
                <c:pt idx="199">
                  <c:v>1.64</c:v>
                </c:pt>
                <c:pt idx="200">
                  <c:v>1.66</c:v>
                </c:pt>
                <c:pt idx="201">
                  <c:v>1.71</c:v>
                </c:pt>
                <c:pt idx="202">
                  <c:v>1.81</c:v>
                </c:pt>
                <c:pt idx="203">
                  <c:v>1.89</c:v>
                </c:pt>
                <c:pt idx="204">
                  <c:v>1.94</c:v>
                </c:pt>
                <c:pt idx="205">
                  <c:v>2.04</c:v>
                </c:pt>
                <c:pt idx="206">
                  <c:v>2.17</c:v>
                </c:pt>
                <c:pt idx="207">
                  <c:v>2.2400000000000002</c:v>
                </c:pt>
                <c:pt idx="208">
                  <c:v>2.37</c:v>
                </c:pt>
                <c:pt idx="209">
                  <c:v>2.4</c:v>
                </c:pt>
                <c:pt idx="210">
                  <c:v>2.4300000000000002</c:v>
                </c:pt>
                <c:pt idx="211">
                  <c:v>2.4500000000000002</c:v>
                </c:pt>
                <c:pt idx="212">
                  <c:v>2.4300000000000002</c:v>
                </c:pt>
                <c:pt idx="213">
                  <c:v>2.4</c:v>
                </c:pt>
                <c:pt idx="214">
                  <c:v>2.2200000000000002</c:v>
                </c:pt>
                <c:pt idx="215">
                  <c:v>2.15</c:v>
                </c:pt>
                <c:pt idx="216">
                  <c:v>2.0699999999999998</c:v>
                </c:pt>
                <c:pt idx="217">
                  <c:v>1.99</c:v>
                </c:pt>
                <c:pt idx="218">
                  <c:v>1.73</c:v>
                </c:pt>
                <c:pt idx="219">
                  <c:v>1.58</c:v>
                </c:pt>
                <c:pt idx="220">
                  <c:v>1.55</c:v>
                </c:pt>
                <c:pt idx="221">
                  <c:v>1.53</c:v>
                </c:pt>
                <c:pt idx="222">
                  <c:v>1.58</c:v>
                </c:pt>
                <c:pt idx="223">
                  <c:v>0.37</c:v>
                </c:pt>
                <c:pt idx="224">
                  <c:v>0.11</c:v>
                </c:pt>
                <c:pt idx="225">
                  <c:v>0.1</c:v>
                </c:pt>
                <c:pt idx="226">
                  <c:v>0.13</c:v>
                </c:pt>
                <c:pt idx="227">
                  <c:v>0.11</c:v>
                </c:pt>
                <c:pt idx="228">
                  <c:v>0.08</c:v>
                </c:pt>
                <c:pt idx="229">
                  <c:v>0.09</c:v>
                </c:pt>
                <c:pt idx="230">
                  <c:v>0.09</c:v>
                </c:pt>
                <c:pt idx="231">
                  <c:v>0.09</c:v>
                </c:pt>
                <c:pt idx="232">
                  <c:v>0.08</c:v>
                </c:pt>
                <c:pt idx="233">
                  <c:v>0.08</c:v>
                </c:pt>
                <c:pt idx="234">
                  <c:v>0.04</c:v>
                </c:pt>
                <c:pt idx="235">
                  <c:v>0.02</c:v>
                </c:pt>
                <c:pt idx="236">
                  <c:v>0.02</c:v>
                </c:pt>
                <c:pt idx="237">
                  <c:v>0.01</c:v>
                </c:pt>
                <c:pt idx="238">
                  <c:v>0.03</c:v>
                </c:pt>
                <c:pt idx="239">
                  <c:v>0.05</c:v>
                </c:pt>
                <c:pt idx="240">
                  <c:v>0.04</c:v>
                </c:pt>
                <c:pt idx="241">
                  <c:v>0.05</c:v>
                </c:pt>
                <c:pt idx="242">
                  <c:v>0.06</c:v>
                </c:pt>
                <c:pt idx="243">
                  <c:v>7.0000000000000007E-2</c:v>
                </c:pt>
                <c:pt idx="244">
                  <c:v>0.04</c:v>
                </c:pt>
                <c:pt idx="245">
                  <c:v>0.05</c:v>
                </c:pt>
                <c:pt idx="246">
                  <c:v>0.04</c:v>
                </c:pt>
                <c:pt idx="247">
                  <c:v>0.18</c:v>
                </c:pt>
                <c:pt idx="248">
                  <c:v>0.31</c:v>
                </c:pt>
                <c:pt idx="249">
                  <c:v>0.57999999999999996</c:v>
                </c:pt>
                <c:pt idx="250">
                  <c:v>1.06</c:v>
                </c:pt>
                <c:pt idx="251">
                  <c:v>1.85</c:v>
                </c:pt>
                <c:pt idx="252">
                  <c:v>2.2799999999999998</c:v>
                </c:pt>
                <c:pt idx="253">
                  <c:v>2.61</c:v>
                </c:pt>
                <c:pt idx="254">
                  <c:v>3.32</c:v>
                </c:pt>
                <c:pt idx="255">
                  <c:v>3.87</c:v>
                </c:pt>
                <c:pt idx="256">
                  <c:v>3.9</c:v>
                </c:pt>
                <c:pt idx="257">
                  <c:v>4.5199999999999996</c:v>
                </c:pt>
                <c:pt idx="258">
                  <c:v>4.6399999999999997</c:v>
                </c:pt>
                <c:pt idx="259">
                  <c:v>4.49</c:v>
                </c:pt>
                <c:pt idx="260">
                  <c:v>4.17</c:v>
                </c:pt>
                <c:pt idx="261">
                  <c:v>5.49</c:v>
                </c:pt>
                <c:pt idx="262">
                  <c:v>5.2</c:v>
                </c:pt>
                <c:pt idx="263">
                  <c:v>5.39</c:v>
                </c:pt>
                <c:pt idx="264">
                  <c:v>5.54</c:v>
                </c:pt>
                <c:pt idx="265">
                  <c:v>5.53</c:v>
                </c:pt>
                <c:pt idx="266">
                  <c:v>5.57</c:v>
                </c:pt>
                <c:pt idx="267">
                  <c:v>5.53</c:v>
                </c:pt>
                <c:pt idx="268">
                  <c:v>5.54</c:v>
                </c:pt>
                <c:pt idx="269">
                  <c:v>5.54</c:v>
                </c:pt>
              </c:numCache>
            </c:numRef>
          </c:val>
          <c:smooth val="0"/>
          <c:extLst>
            <c:ext xmlns:c16="http://schemas.microsoft.com/office/drawing/2014/chart" uri="{C3380CC4-5D6E-409C-BE32-E72D297353CC}">
              <c16:uniqueId val="{00000000-53C7-0145-A936-4BAF8D902827}"/>
            </c:ext>
          </c:extLst>
        </c:ser>
        <c:ser>
          <c:idx val="1"/>
          <c:order val="1"/>
          <c:tx>
            <c:v>EMA</c:v>
          </c:tx>
          <c:spPr>
            <a:ln w="28575" cap="rnd">
              <a:solidFill>
                <a:schemeClr val="accent2"/>
              </a:solidFill>
              <a:round/>
            </a:ln>
            <a:effectLst/>
          </c:spPr>
          <c:marker>
            <c:symbol val="none"/>
          </c:marker>
          <c:cat>
            <c:numRef>
              <c:f>'Question 5i'!$K$3:$K$272</c:f>
              <c:numCache>
                <c:formatCode>m/d/yyyy</c:formatCode>
                <c:ptCount val="270"/>
                <c:pt idx="0">
                  <c:v>37104</c:v>
                </c:pt>
                <c:pt idx="1">
                  <c:v>37135</c:v>
                </c:pt>
                <c:pt idx="2">
                  <c:v>37165</c:v>
                </c:pt>
                <c:pt idx="3">
                  <c:v>37196</c:v>
                </c:pt>
                <c:pt idx="4">
                  <c:v>37226</c:v>
                </c:pt>
                <c:pt idx="5">
                  <c:v>37257</c:v>
                </c:pt>
                <c:pt idx="6">
                  <c:v>37288</c:v>
                </c:pt>
                <c:pt idx="7">
                  <c:v>37316</c:v>
                </c:pt>
                <c:pt idx="8">
                  <c:v>37347</c:v>
                </c:pt>
                <c:pt idx="9">
                  <c:v>37377</c:v>
                </c:pt>
                <c:pt idx="10">
                  <c:v>37408</c:v>
                </c:pt>
                <c:pt idx="11">
                  <c:v>37438</c:v>
                </c:pt>
                <c:pt idx="12">
                  <c:v>37469</c:v>
                </c:pt>
                <c:pt idx="13">
                  <c:v>37500</c:v>
                </c:pt>
                <c:pt idx="14">
                  <c:v>37530</c:v>
                </c:pt>
                <c:pt idx="15">
                  <c:v>37561</c:v>
                </c:pt>
                <c:pt idx="16">
                  <c:v>37591</c:v>
                </c:pt>
                <c:pt idx="17">
                  <c:v>37622</c:v>
                </c:pt>
                <c:pt idx="18">
                  <c:v>37653</c:v>
                </c:pt>
                <c:pt idx="19">
                  <c:v>37681</c:v>
                </c:pt>
                <c:pt idx="20">
                  <c:v>37712</c:v>
                </c:pt>
                <c:pt idx="21">
                  <c:v>37742</c:v>
                </c:pt>
                <c:pt idx="22">
                  <c:v>37773</c:v>
                </c:pt>
                <c:pt idx="23">
                  <c:v>37803</c:v>
                </c:pt>
                <c:pt idx="24">
                  <c:v>37834</c:v>
                </c:pt>
                <c:pt idx="25">
                  <c:v>37865</c:v>
                </c:pt>
                <c:pt idx="26">
                  <c:v>37895</c:v>
                </c:pt>
                <c:pt idx="27">
                  <c:v>37926</c:v>
                </c:pt>
                <c:pt idx="28">
                  <c:v>37956</c:v>
                </c:pt>
                <c:pt idx="29">
                  <c:v>37987</c:v>
                </c:pt>
                <c:pt idx="30">
                  <c:v>38018</c:v>
                </c:pt>
                <c:pt idx="31">
                  <c:v>38047</c:v>
                </c:pt>
                <c:pt idx="32">
                  <c:v>38078</c:v>
                </c:pt>
                <c:pt idx="33">
                  <c:v>38108</c:v>
                </c:pt>
                <c:pt idx="34">
                  <c:v>38139</c:v>
                </c:pt>
                <c:pt idx="35">
                  <c:v>38169</c:v>
                </c:pt>
                <c:pt idx="36">
                  <c:v>38200</c:v>
                </c:pt>
                <c:pt idx="37">
                  <c:v>38231</c:v>
                </c:pt>
                <c:pt idx="38">
                  <c:v>38261</c:v>
                </c:pt>
                <c:pt idx="39">
                  <c:v>38292</c:v>
                </c:pt>
                <c:pt idx="40">
                  <c:v>38322</c:v>
                </c:pt>
                <c:pt idx="41">
                  <c:v>38353</c:v>
                </c:pt>
                <c:pt idx="42">
                  <c:v>38384</c:v>
                </c:pt>
                <c:pt idx="43">
                  <c:v>38412</c:v>
                </c:pt>
                <c:pt idx="44">
                  <c:v>38443</c:v>
                </c:pt>
                <c:pt idx="45">
                  <c:v>38473</c:v>
                </c:pt>
                <c:pt idx="46">
                  <c:v>38504</c:v>
                </c:pt>
                <c:pt idx="47">
                  <c:v>38534</c:v>
                </c:pt>
                <c:pt idx="48">
                  <c:v>38565</c:v>
                </c:pt>
                <c:pt idx="49">
                  <c:v>38596</c:v>
                </c:pt>
                <c:pt idx="50">
                  <c:v>38626</c:v>
                </c:pt>
                <c:pt idx="51">
                  <c:v>38657</c:v>
                </c:pt>
                <c:pt idx="52">
                  <c:v>38687</c:v>
                </c:pt>
                <c:pt idx="53">
                  <c:v>38718</c:v>
                </c:pt>
                <c:pt idx="54">
                  <c:v>38749</c:v>
                </c:pt>
                <c:pt idx="55">
                  <c:v>38777</c:v>
                </c:pt>
                <c:pt idx="56">
                  <c:v>38808</c:v>
                </c:pt>
                <c:pt idx="57">
                  <c:v>38838</c:v>
                </c:pt>
                <c:pt idx="58">
                  <c:v>38869</c:v>
                </c:pt>
                <c:pt idx="59">
                  <c:v>38899</c:v>
                </c:pt>
                <c:pt idx="60">
                  <c:v>38930</c:v>
                </c:pt>
                <c:pt idx="61">
                  <c:v>38961</c:v>
                </c:pt>
                <c:pt idx="62">
                  <c:v>38991</c:v>
                </c:pt>
                <c:pt idx="63">
                  <c:v>39022</c:v>
                </c:pt>
                <c:pt idx="64">
                  <c:v>39052</c:v>
                </c:pt>
                <c:pt idx="65">
                  <c:v>39083</c:v>
                </c:pt>
                <c:pt idx="66">
                  <c:v>39114</c:v>
                </c:pt>
                <c:pt idx="67">
                  <c:v>39142</c:v>
                </c:pt>
                <c:pt idx="68">
                  <c:v>39173</c:v>
                </c:pt>
                <c:pt idx="69">
                  <c:v>39203</c:v>
                </c:pt>
                <c:pt idx="70">
                  <c:v>39234</c:v>
                </c:pt>
                <c:pt idx="71">
                  <c:v>39264</c:v>
                </c:pt>
                <c:pt idx="72">
                  <c:v>39295</c:v>
                </c:pt>
                <c:pt idx="73">
                  <c:v>39326</c:v>
                </c:pt>
                <c:pt idx="74">
                  <c:v>39356</c:v>
                </c:pt>
                <c:pt idx="75">
                  <c:v>39387</c:v>
                </c:pt>
                <c:pt idx="76">
                  <c:v>39417</c:v>
                </c:pt>
                <c:pt idx="77">
                  <c:v>39448</c:v>
                </c:pt>
                <c:pt idx="78">
                  <c:v>39479</c:v>
                </c:pt>
                <c:pt idx="79">
                  <c:v>39508</c:v>
                </c:pt>
                <c:pt idx="80">
                  <c:v>39539</c:v>
                </c:pt>
                <c:pt idx="81">
                  <c:v>39569</c:v>
                </c:pt>
                <c:pt idx="82">
                  <c:v>39600</c:v>
                </c:pt>
                <c:pt idx="83">
                  <c:v>39630</c:v>
                </c:pt>
                <c:pt idx="84">
                  <c:v>39661</c:v>
                </c:pt>
                <c:pt idx="85">
                  <c:v>39692</c:v>
                </c:pt>
                <c:pt idx="86">
                  <c:v>39722</c:v>
                </c:pt>
                <c:pt idx="87">
                  <c:v>39753</c:v>
                </c:pt>
                <c:pt idx="88">
                  <c:v>39783</c:v>
                </c:pt>
                <c:pt idx="89">
                  <c:v>39814</c:v>
                </c:pt>
                <c:pt idx="90">
                  <c:v>39845</c:v>
                </c:pt>
                <c:pt idx="91">
                  <c:v>39873</c:v>
                </c:pt>
                <c:pt idx="92">
                  <c:v>39904</c:v>
                </c:pt>
                <c:pt idx="93">
                  <c:v>39934</c:v>
                </c:pt>
                <c:pt idx="94">
                  <c:v>39965</c:v>
                </c:pt>
                <c:pt idx="95">
                  <c:v>39995</c:v>
                </c:pt>
                <c:pt idx="96">
                  <c:v>40026</c:v>
                </c:pt>
                <c:pt idx="97">
                  <c:v>40057</c:v>
                </c:pt>
                <c:pt idx="98">
                  <c:v>40087</c:v>
                </c:pt>
                <c:pt idx="99">
                  <c:v>40118</c:v>
                </c:pt>
                <c:pt idx="100">
                  <c:v>40148</c:v>
                </c:pt>
                <c:pt idx="101">
                  <c:v>40179</c:v>
                </c:pt>
                <c:pt idx="102">
                  <c:v>40210</c:v>
                </c:pt>
                <c:pt idx="103">
                  <c:v>40238</c:v>
                </c:pt>
                <c:pt idx="104">
                  <c:v>40269</c:v>
                </c:pt>
                <c:pt idx="105">
                  <c:v>40299</c:v>
                </c:pt>
                <c:pt idx="106">
                  <c:v>40330</c:v>
                </c:pt>
                <c:pt idx="107">
                  <c:v>40360</c:v>
                </c:pt>
                <c:pt idx="108">
                  <c:v>40391</c:v>
                </c:pt>
                <c:pt idx="109">
                  <c:v>40422</c:v>
                </c:pt>
                <c:pt idx="110">
                  <c:v>40452</c:v>
                </c:pt>
                <c:pt idx="111">
                  <c:v>40483</c:v>
                </c:pt>
                <c:pt idx="112">
                  <c:v>40513</c:v>
                </c:pt>
                <c:pt idx="113">
                  <c:v>40544</c:v>
                </c:pt>
                <c:pt idx="114">
                  <c:v>40575</c:v>
                </c:pt>
                <c:pt idx="115">
                  <c:v>40603</c:v>
                </c:pt>
                <c:pt idx="116">
                  <c:v>40634</c:v>
                </c:pt>
                <c:pt idx="117">
                  <c:v>40664</c:v>
                </c:pt>
                <c:pt idx="118">
                  <c:v>40695</c:v>
                </c:pt>
                <c:pt idx="119">
                  <c:v>40725</c:v>
                </c:pt>
                <c:pt idx="120">
                  <c:v>40756</c:v>
                </c:pt>
                <c:pt idx="121">
                  <c:v>40787</c:v>
                </c:pt>
                <c:pt idx="122">
                  <c:v>40817</c:v>
                </c:pt>
                <c:pt idx="123">
                  <c:v>40848</c:v>
                </c:pt>
                <c:pt idx="124">
                  <c:v>40878</c:v>
                </c:pt>
                <c:pt idx="125">
                  <c:v>40909</c:v>
                </c:pt>
                <c:pt idx="126">
                  <c:v>40940</c:v>
                </c:pt>
                <c:pt idx="127">
                  <c:v>40969</c:v>
                </c:pt>
                <c:pt idx="128">
                  <c:v>41000</c:v>
                </c:pt>
                <c:pt idx="129">
                  <c:v>41030</c:v>
                </c:pt>
                <c:pt idx="130">
                  <c:v>41061</c:v>
                </c:pt>
                <c:pt idx="131">
                  <c:v>41091</c:v>
                </c:pt>
                <c:pt idx="132">
                  <c:v>41122</c:v>
                </c:pt>
                <c:pt idx="133">
                  <c:v>41153</c:v>
                </c:pt>
                <c:pt idx="134">
                  <c:v>41183</c:v>
                </c:pt>
                <c:pt idx="135">
                  <c:v>41214</c:v>
                </c:pt>
                <c:pt idx="136">
                  <c:v>41244</c:v>
                </c:pt>
                <c:pt idx="137">
                  <c:v>41275</c:v>
                </c:pt>
                <c:pt idx="138">
                  <c:v>41306</c:v>
                </c:pt>
                <c:pt idx="139">
                  <c:v>41334</c:v>
                </c:pt>
                <c:pt idx="140">
                  <c:v>41365</c:v>
                </c:pt>
                <c:pt idx="141">
                  <c:v>41395</c:v>
                </c:pt>
                <c:pt idx="142">
                  <c:v>41426</c:v>
                </c:pt>
                <c:pt idx="143">
                  <c:v>41456</c:v>
                </c:pt>
                <c:pt idx="144">
                  <c:v>41487</c:v>
                </c:pt>
                <c:pt idx="145">
                  <c:v>41518</c:v>
                </c:pt>
                <c:pt idx="146">
                  <c:v>41548</c:v>
                </c:pt>
                <c:pt idx="147">
                  <c:v>41579</c:v>
                </c:pt>
                <c:pt idx="148">
                  <c:v>41609</c:v>
                </c:pt>
                <c:pt idx="149">
                  <c:v>41640</c:v>
                </c:pt>
                <c:pt idx="150">
                  <c:v>41671</c:v>
                </c:pt>
                <c:pt idx="151">
                  <c:v>41699</c:v>
                </c:pt>
                <c:pt idx="152">
                  <c:v>41730</c:v>
                </c:pt>
                <c:pt idx="153">
                  <c:v>41760</c:v>
                </c:pt>
                <c:pt idx="154">
                  <c:v>41791</c:v>
                </c:pt>
                <c:pt idx="155">
                  <c:v>41821</c:v>
                </c:pt>
                <c:pt idx="156">
                  <c:v>41852</c:v>
                </c:pt>
                <c:pt idx="157">
                  <c:v>41883</c:v>
                </c:pt>
                <c:pt idx="158">
                  <c:v>41913</c:v>
                </c:pt>
                <c:pt idx="159">
                  <c:v>41944</c:v>
                </c:pt>
                <c:pt idx="160">
                  <c:v>41974</c:v>
                </c:pt>
                <c:pt idx="161">
                  <c:v>42005</c:v>
                </c:pt>
                <c:pt idx="162">
                  <c:v>42036</c:v>
                </c:pt>
                <c:pt idx="163">
                  <c:v>42064</c:v>
                </c:pt>
                <c:pt idx="164">
                  <c:v>42095</c:v>
                </c:pt>
                <c:pt idx="165">
                  <c:v>42125</c:v>
                </c:pt>
                <c:pt idx="166">
                  <c:v>42156</c:v>
                </c:pt>
                <c:pt idx="167">
                  <c:v>42186</c:v>
                </c:pt>
                <c:pt idx="168">
                  <c:v>42217</c:v>
                </c:pt>
                <c:pt idx="169">
                  <c:v>42248</c:v>
                </c:pt>
                <c:pt idx="170">
                  <c:v>42278</c:v>
                </c:pt>
                <c:pt idx="171">
                  <c:v>42309</c:v>
                </c:pt>
                <c:pt idx="172">
                  <c:v>42339</c:v>
                </c:pt>
                <c:pt idx="173">
                  <c:v>42370</c:v>
                </c:pt>
                <c:pt idx="174">
                  <c:v>42401</c:v>
                </c:pt>
                <c:pt idx="175">
                  <c:v>42430</c:v>
                </c:pt>
                <c:pt idx="176">
                  <c:v>42461</c:v>
                </c:pt>
                <c:pt idx="177">
                  <c:v>42491</c:v>
                </c:pt>
                <c:pt idx="178">
                  <c:v>42522</c:v>
                </c:pt>
                <c:pt idx="179">
                  <c:v>42552</c:v>
                </c:pt>
                <c:pt idx="180">
                  <c:v>42583</c:v>
                </c:pt>
                <c:pt idx="181">
                  <c:v>42614</c:v>
                </c:pt>
                <c:pt idx="182">
                  <c:v>42644</c:v>
                </c:pt>
                <c:pt idx="183">
                  <c:v>42675</c:v>
                </c:pt>
                <c:pt idx="184">
                  <c:v>42705</c:v>
                </c:pt>
                <c:pt idx="185">
                  <c:v>42736</c:v>
                </c:pt>
                <c:pt idx="186">
                  <c:v>42767</c:v>
                </c:pt>
                <c:pt idx="187">
                  <c:v>42795</c:v>
                </c:pt>
                <c:pt idx="188">
                  <c:v>42826</c:v>
                </c:pt>
                <c:pt idx="189">
                  <c:v>42856</c:v>
                </c:pt>
                <c:pt idx="190">
                  <c:v>42887</c:v>
                </c:pt>
                <c:pt idx="191">
                  <c:v>42917</c:v>
                </c:pt>
                <c:pt idx="192">
                  <c:v>42948</c:v>
                </c:pt>
                <c:pt idx="193">
                  <c:v>42979</c:v>
                </c:pt>
                <c:pt idx="194">
                  <c:v>43009</c:v>
                </c:pt>
                <c:pt idx="195">
                  <c:v>43040</c:v>
                </c:pt>
                <c:pt idx="196">
                  <c:v>43070</c:v>
                </c:pt>
                <c:pt idx="197">
                  <c:v>43101</c:v>
                </c:pt>
                <c:pt idx="198">
                  <c:v>43132</c:v>
                </c:pt>
                <c:pt idx="199">
                  <c:v>43160</c:v>
                </c:pt>
                <c:pt idx="200">
                  <c:v>43191</c:v>
                </c:pt>
                <c:pt idx="201">
                  <c:v>43221</c:v>
                </c:pt>
                <c:pt idx="202">
                  <c:v>43252</c:v>
                </c:pt>
                <c:pt idx="203">
                  <c:v>43282</c:v>
                </c:pt>
                <c:pt idx="204">
                  <c:v>43313</c:v>
                </c:pt>
                <c:pt idx="205">
                  <c:v>43344</c:v>
                </c:pt>
                <c:pt idx="206">
                  <c:v>43374</c:v>
                </c:pt>
                <c:pt idx="207">
                  <c:v>43405</c:v>
                </c:pt>
                <c:pt idx="208">
                  <c:v>43435</c:v>
                </c:pt>
                <c:pt idx="209">
                  <c:v>43466</c:v>
                </c:pt>
                <c:pt idx="210">
                  <c:v>43497</c:v>
                </c:pt>
                <c:pt idx="211">
                  <c:v>43525</c:v>
                </c:pt>
                <c:pt idx="212">
                  <c:v>43556</c:v>
                </c:pt>
                <c:pt idx="213">
                  <c:v>43586</c:v>
                </c:pt>
                <c:pt idx="214">
                  <c:v>43617</c:v>
                </c:pt>
                <c:pt idx="215">
                  <c:v>43647</c:v>
                </c:pt>
                <c:pt idx="216">
                  <c:v>43678</c:v>
                </c:pt>
                <c:pt idx="217">
                  <c:v>43709</c:v>
                </c:pt>
                <c:pt idx="218">
                  <c:v>43739</c:v>
                </c:pt>
                <c:pt idx="219">
                  <c:v>43770</c:v>
                </c:pt>
                <c:pt idx="220">
                  <c:v>43800</c:v>
                </c:pt>
                <c:pt idx="221">
                  <c:v>43831</c:v>
                </c:pt>
                <c:pt idx="222">
                  <c:v>43862</c:v>
                </c:pt>
                <c:pt idx="223">
                  <c:v>43891</c:v>
                </c:pt>
                <c:pt idx="224">
                  <c:v>43922</c:v>
                </c:pt>
                <c:pt idx="225">
                  <c:v>43952</c:v>
                </c:pt>
                <c:pt idx="226">
                  <c:v>43983</c:v>
                </c:pt>
                <c:pt idx="227">
                  <c:v>44013</c:v>
                </c:pt>
                <c:pt idx="228">
                  <c:v>44044</c:v>
                </c:pt>
                <c:pt idx="229">
                  <c:v>44075</c:v>
                </c:pt>
                <c:pt idx="230">
                  <c:v>44105</c:v>
                </c:pt>
                <c:pt idx="231">
                  <c:v>44136</c:v>
                </c:pt>
                <c:pt idx="232">
                  <c:v>44166</c:v>
                </c:pt>
                <c:pt idx="233">
                  <c:v>44197</c:v>
                </c:pt>
                <c:pt idx="234">
                  <c:v>44228</c:v>
                </c:pt>
                <c:pt idx="235">
                  <c:v>44256</c:v>
                </c:pt>
                <c:pt idx="236">
                  <c:v>44287</c:v>
                </c:pt>
                <c:pt idx="237">
                  <c:v>44317</c:v>
                </c:pt>
                <c:pt idx="238">
                  <c:v>44348</c:v>
                </c:pt>
                <c:pt idx="239">
                  <c:v>44378</c:v>
                </c:pt>
                <c:pt idx="240">
                  <c:v>44409</c:v>
                </c:pt>
                <c:pt idx="241">
                  <c:v>44440</c:v>
                </c:pt>
                <c:pt idx="242">
                  <c:v>44470</c:v>
                </c:pt>
                <c:pt idx="243">
                  <c:v>44501</c:v>
                </c:pt>
                <c:pt idx="244">
                  <c:v>44531</c:v>
                </c:pt>
                <c:pt idx="245">
                  <c:v>44562</c:v>
                </c:pt>
                <c:pt idx="246">
                  <c:v>44593</c:v>
                </c:pt>
                <c:pt idx="247">
                  <c:v>44621</c:v>
                </c:pt>
                <c:pt idx="248">
                  <c:v>44652</c:v>
                </c:pt>
                <c:pt idx="249">
                  <c:v>44682</c:v>
                </c:pt>
                <c:pt idx="250">
                  <c:v>44713</c:v>
                </c:pt>
                <c:pt idx="251">
                  <c:v>44743</c:v>
                </c:pt>
                <c:pt idx="252">
                  <c:v>44774</c:v>
                </c:pt>
                <c:pt idx="253">
                  <c:v>44805</c:v>
                </c:pt>
                <c:pt idx="254">
                  <c:v>44835</c:v>
                </c:pt>
                <c:pt idx="255">
                  <c:v>44866</c:v>
                </c:pt>
                <c:pt idx="256">
                  <c:v>44896</c:v>
                </c:pt>
                <c:pt idx="257">
                  <c:v>44927</c:v>
                </c:pt>
                <c:pt idx="258">
                  <c:v>44958</c:v>
                </c:pt>
                <c:pt idx="259">
                  <c:v>44986</c:v>
                </c:pt>
                <c:pt idx="260">
                  <c:v>45017</c:v>
                </c:pt>
                <c:pt idx="261">
                  <c:v>45047</c:v>
                </c:pt>
                <c:pt idx="262">
                  <c:v>45078</c:v>
                </c:pt>
                <c:pt idx="263">
                  <c:v>45108</c:v>
                </c:pt>
                <c:pt idx="264">
                  <c:v>45139</c:v>
                </c:pt>
                <c:pt idx="265">
                  <c:v>45170</c:v>
                </c:pt>
                <c:pt idx="266">
                  <c:v>45200</c:v>
                </c:pt>
                <c:pt idx="267">
                  <c:v>45231</c:v>
                </c:pt>
                <c:pt idx="268">
                  <c:v>45261</c:v>
                </c:pt>
                <c:pt idx="269">
                  <c:v>45292</c:v>
                </c:pt>
              </c:numCache>
            </c:numRef>
          </c:cat>
          <c:val>
            <c:numRef>
              <c:f>'Question 5i'!$M$3:$M$272</c:f>
              <c:numCache>
                <c:formatCode>0.00</c:formatCode>
                <c:ptCount val="270"/>
                <c:pt idx="0">
                  <c:v>3.6139999999999999</c:v>
                </c:pt>
                <c:pt idx="1">
                  <c:v>3.2403999999999997</c:v>
                </c:pt>
                <c:pt idx="2">
                  <c:v>2.8522399999999997</c:v>
                </c:pt>
                <c:pt idx="3">
                  <c:v>2.5073439999999998</c:v>
                </c:pt>
                <c:pt idx="4">
                  <c:v>2.1924063999999999</c:v>
                </c:pt>
                <c:pt idx="5">
                  <c:v>1.9874438400000001</c:v>
                </c:pt>
                <c:pt idx="6">
                  <c:v>1.888466304</c:v>
                </c:pt>
                <c:pt idx="7">
                  <c:v>1.8490797824</c:v>
                </c:pt>
                <c:pt idx="8">
                  <c:v>1.79744786944</c:v>
                </c:pt>
                <c:pt idx="9">
                  <c:v>1.7744687216639998</c:v>
                </c:pt>
                <c:pt idx="10">
                  <c:v>1.7526812329984001</c:v>
                </c:pt>
                <c:pt idx="11">
                  <c:v>1.7396087397990398</c:v>
                </c:pt>
                <c:pt idx="12">
                  <c:v>1.715765243879424</c:v>
                </c:pt>
                <c:pt idx="13">
                  <c:v>1.6974591463276543</c:v>
                </c:pt>
                <c:pt idx="14">
                  <c:v>1.6664754877965926</c:v>
                </c:pt>
                <c:pt idx="15">
                  <c:v>1.5038852926779556</c:v>
                </c:pt>
                <c:pt idx="16">
                  <c:v>1.3823311756067733</c:v>
                </c:pt>
                <c:pt idx="17">
                  <c:v>1.2973987053640639</c:v>
                </c:pt>
                <c:pt idx="18">
                  <c:v>1.2584392232184383</c:v>
                </c:pt>
                <c:pt idx="19">
                  <c:v>1.2270635339310629</c:v>
                </c:pt>
                <c:pt idx="20">
                  <c:v>1.2002381203586379</c:v>
                </c:pt>
                <c:pt idx="21">
                  <c:v>1.1521428722151827</c:v>
                </c:pt>
                <c:pt idx="22">
                  <c:v>1.0792857233291095</c:v>
                </c:pt>
                <c:pt idx="23">
                  <c:v>1.0075714339974657</c:v>
                </c:pt>
                <c:pt idx="24">
                  <c:v>0.98454286039847938</c:v>
                </c:pt>
                <c:pt idx="25">
                  <c:v>0.95472571623908764</c:v>
                </c:pt>
                <c:pt idx="26">
                  <c:v>0.93683542974345269</c:v>
                </c:pt>
                <c:pt idx="27">
                  <c:v>0.93810125784607157</c:v>
                </c:pt>
                <c:pt idx="28">
                  <c:v>0.91886075470764306</c:v>
                </c:pt>
                <c:pt idx="29">
                  <c:v>0.89131645282458583</c:v>
                </c:pt>
                <c:pt idx="30">
                  <c:v>0.90278987169475156</c:v>
                </c:pt>
                <c:pt idx="31">
                  <c:v>0.92567392301685092</c:v>
                </c:pt>
                <c:pt idx="32">
                  <c:v>0.91940435381011065</c:v>
                </c:pt>
                <c:pt idx="33">
                  <c:v>0.91564261228606636</c:v>
                </c:pt>
                <c:pt idx="34">
                  <c:v>0.96938556737163983</c:v>
                </c:pt>
                <c:pt idx="35">
                  <c:v>1.0576313404229838</c:v>
                </c:pt>
                <c:pt idx="36">
                  <c:v>1.1825788042537901</c:v>
                </c:pt>
                <c:pt idx="37">
                  <c:v>1.3295472825522743</c:v>
                </c:pt>
                <c:pt idx="38">
                  <c:v>1.4497283695313645</c:v>
                </c:pt>
                <c:pt idx="39">
                  <c:v>1.6378370217188187</c:v>
                </c:pt>
                <c:pt idx="40">
                  <c:v>1.7667022130312913</c:v>
                </c:pt>
                <c:pt idx="41">
                  <c:v>1.8800213278187745</c:v>
                </c:pt>
                <c:pt idx="42">
                  <c:v>2.0720127966912649</c:v>
                </c:pt>
                <c:pt idx="43">
                  <c:v>2.303207678014759</c:v>
                </c:pt>
                <c:pt idx="44">
                  <c:v>2.4379246068088554</c:v>
                </c:pt>
                <c:pt idx="45">
                  <c:v>2.5227547640853132</c:v>
                </c:pt>
                <c:pt idx="46">
                  <c:v>2.645652858451188</c:v>
                </c:pt>
                <c:pt idx="47">
                  <c:v>2.8273917150707133</c:v>
                </c:pt>
                <c:pt idx="48">
                  <c:v>3.032435029042428</c:v>
                </c:pt>
                <c:pt idx="49">
                  <c:v>3.1114610174254569</c:v>
                </c:pt>
                <c:pt idx="50">
                  <c:v>3.2708766104552742</c:v>
                </c:pt>
                <c:pt idx="51">
                  <c:v>3.5265259662731645</c:v>
                </c:pt>
                <c:pt idx="52">
                  <c:v>3.5919155797638984</c:v>
                </c:pt>
                <c:pt idx="53">
                  <c:v>3.8031493478583389</c:v>
                </c:pt>
                <c:pt idx="54">
                  <c:v>4.0338896087150031</c:v>
                </c:pt>
                <c:pt idx="55">
                  <c:v>4.2403337652290016</c:v>
                </c:pt>
                <c:pt idx="56">
                  <c:v>4.3882002591374007</c:v>
                </c:pt>
                <c:pt idx="57">
                  <c:v>4.5129201554824405</c:v>
                </c:pt>
                <c:pt idx="58">
                  <c:v>4.5917520932894647</c:v>
                </c:pt>
                <c:pt idx="59">
                  <c:v>4.7150512559736786</c:v>
                </c:pt>
                <c:pt idx="60">
                  <c:v>4.893030753584207</c:v>
                </c:pt>
                <c:pt idx="61">
                  <c:v>4.8438184521505239</c:v>
                </c:pt>
                <c:pt idx="62">
                  <c:v>4.894291071290314</c:v>
                </c:pt>
                <c:pt idx="63">
                  <c:v>5.0205746427741884</c:v>
                </c:pt>
                <c:pt idx="64">
                  <c:v>4.9603447856645131</c:v>
                </c:pt>
                <c:pt idx="65">
                  <c:v>4.9522068713987082</c:v>
                </c:pt>
                <c:pt idx="66">
                  <c:v>5.0433241228392252</c:v>
                </c:pt>
                <c:pt idx="67">
                  <c:v>5.1099944737035354</c:v>
                </c:pt>
                <c:pt idx="68">
                  <c:v>5.0619966842221213</c:v>
                </c:pt>
                <c:pt idx="69">
                  <c:v>4.9651980105332729</c:v>
                </c:pt>
                <c:pt idx="70">
                  <c:v>4.7871188063199632</c:v>
                </c:pt>
                <c:pt idx="71">
                  <c:v>4.8002712837919779</c:v>
                </c:pt>
                <c:pt idx="72">
                  <c:v>4.5601627702751868</c:v>
                </c:pt>
                <c:pt idx="73">
                  <c:v>4.2480976621651116</c:v>
                </c:pt>
                <c:pt idx="74">
                  <c:v>4.0728585972990672</c:v>
                </c:pt>
                <c:pt idx="75">
                  <c:v>3.9157151583794407</c:v>
                </c:pt>
                <c:pt idx="76">
                  <c:v>3.4934290950276639</c:v>
                </c:pt>
                <c:pt idx="77">
                  <c:v>3.1920574570165985</c:v>
                </c:pt>
                <c:pt idx="78">
                  <c:v>2.8232344742099591</c:v>
                </c:pt>
                <c:pt idx="79">
                  <c:v>2.2339406845259755</c:v>
                </c:pt>
                <c:pt idx="80">
                  <c:v>1.7683644107155851</c:v>
                </c:pt>
                <c:pt idx="81">
                  <c:v>1.7650186464293509</c:v>
                </c:pt>
                <c:pt idx="82">
                  <c:v>1.7470111878576104</c:v>
                </c:pt>
                <c:pt idx="83">
                  <c:v>1.6882067127145663</c:v>
                </c:pt>
                <c:pt idx="84">
                  <c:v>1.6849240276287398</c:v>
                </c:pt>
                <c:pt idx="85">
                  <c:v>1.366954416577244</c:v>
                </c:pt>
                <c:pt idx="86">
                  <c:v>0.93617264994634641</c:v>
                </c:pt>
                <c:pt idx="87">
                  <c:v>0.59770358996780781</c:v>
                </c:pt>
                <c:pt idx="88">
                  <c:v>0.37062215398068471</c:v>
                </c:pt>
                <c:pt idx="89">
                  <c:v>0.24237329238841082</c:v>
                </c:pt>
                <c:pt idx="90">
                  <c:v>0.23342397543304649</c:v>
                </c:pt>
                <c:pt idx="91">
                  <c:v>0.18005438525982789</c:v>
                </c:pt>
                <c:pt idx="92">
                  <c:v>0.14803263115589674</c:v>
                </c:pt>
                <c:pt idx="93">
                  <c:v>0.14481957869353806</c:v>
                </c:pt>
                <c:pt idx="94">
                  <c:v>0.12689174721612284</c:v>
                </c:pt>
                <c:pt idx="95">
                  <c:v>0.13613504832967371</c:v>
                </c:pt>
                <c:pt idx="96">
                  <c:v>0.12968102899780423</c:v>
                </c:pt>
                <c:pt idx="97">
                  <c:v>0.10180861739868255</c:v>
                </c:pt>
                <c:pt idx="98">
                  <c:v>7.7085170439209524E-2</c:v>
                </c:pt>
                <c:pt idx="99">
                  <c:v>6.6251102263525707E-2</c:v>
                </c:pt>
                <c:pt idx="100">
                  <c:v>5.175066135811543E-2</c:v>
                </c:pt>
                <c:pt idx="101">
                  <c:v>3.9050396814869257E-2</c:v>
                </c:pt>
                <c:pt idx="102">
                  <c:v>4.743023808892155E-2</c:v>
                </c:pt>
                <c:pt idx="103">
                  <c:v>7.6458142853352923E-2</c:v>
                </c:pt>
                <c:pt idx="104">
                  <c:v>0.10587488571201176</c:v>
                </c:pt>
                <c:pt idx="105">
                  <c:v>0.12352493142720705</c:v>
                </c:pt>
                <c:pt idx="106">
                  <c:v>0.10611495885632423</c:v>
                </c:pt>
                <c:pt idx="107">
                  <c:v>0.12766897531379454</c:v>
                </c:pt>
                <c:pt idx="108">
                  <c:v>0.13660138518827672</c:v>
                </c:pt>
                <c:pt idx="109">
                  <c:v>0.12996083111296602</c:v>
                </c:pt>
                <c:pt idx="110">
                  <c:v>0.13397649866777961</c:v>
                </c:pt>
                <c:pt idx="111">
                  <c:v>0.13238589920066776</c:v>
                </c:pt>
                <c:pt idx="112">
                  <c:v>0.11543153952040064</c:v>
                </c:pt>
                <c:pt idx="113">
                  <c:v>0.1252589237122404</c:v>
                </c:pt>
                <c:pt idx="114">
                  <c:v>0.11915535422734425</c:v>
                </c:pt>
                <c:pt idx="115">
                  <c:v>9.5493212536406552E-2</c:v>
                </c:pt>
                <c:pt idx="116">
                  <c:v>6.9295927521843922E-2</c:v>
                </c:pt>
                <c:pt idx="117">
                  <c:v>4.9577556513106351E-2</c:v>
                </c:pt>
                <c:pt idx="118">
                  <c:v>3.7746533907863811E-2</c:v>
                </c:pt>
                <c:pt idx="119">
                  <c:v>3.8647920344718284E-2</c:v>
                </c:pt>
                <c:pt idx="120">
                  <c:v>3.1188752206830969E-2</c:v>
                </c:pt>
                <c:pt idx="121">
                  <c:v>2.2713251324098582E-2</c:v>
                </c:pt>
                <c:pt idx="122">
                  <c:v>1.7627950794459148E-2</c:v>
                </c:pt>
                <c:pt idx="123">
                  <c:v>1.4576770476675488E-2</c:v>
                </c:pt>
                <c:pt idx="124">
                  <c:v>8.746062286005293E-3</c:v>
                </c:pt>
                <c:pt idx="125">
                  <c:v>1.3247637371603175E-2</c:v>
                </c:pt>
                <c:pt idx="126">
                  <c:v>3.1948582422961905E-2</c:v>
                </c:pt>
                <c:pt idx="127">
                  <c:v>4.3169149453777145E-2</c:v>
                </c:pt>
                <c:pt idx="128">
                  <c:v>5.3901489672266295E-2</c:v>
                </c:pt>
                <c:pt idx="129">
                  <c:v>6.0340893803359781E-2</c:v>
                </c:pt>
                <c:pt idx="130">
                  <c:v>5.6204536282015868E-2</c:v>
                </c:pt>
                <c:pt idx="131">
                  <c:v>6.1722721769209524E-2</c:v>
                </c:pt>
                <c:pt idx="132">
                  <c:v>7.3033633061525716E-2</c:v>
                </c:pt>
                <c:pt idx="133">
                  <c:v>7.5820179836915427E-2</c:v>
                </c:pt>
                <c:pt idx="134">
                  <c:v>8.9492107902149259E-2</c:v>
                </c:pt>
                <c:pt idx="135">
                  <c:v>0.10169526474128956</c:v>
                </c:pt>
                <c:pt idx="136">
                  <c:v>7.7017158844773739E-2</c:v>
                </c:pt>
                <c:pt idx="137">
                  <c:v>6.6210295306864245E-2</c:v>
                </c:pt>
                <c:pt idx="138">
                  <c:v>7.1726177184118556E-2</c:v>
                </c:pt>
                <c:pt idx="139">
                  <c:v>7.5035706310471129E-2</c:v>
                </c:pt>
                <c:pt idx="140">
                  <c:v>6.5021423786282673E-2</c:v>
                </c:pt>
                <c:pt idx="141">
                  <c:v>4.70128542717696E-2</c:v>
                </c:pt>
                <c:pt idx="142">
                  <c:v>4.0207712563061757E-2</c:v>
                </c:pt>
                <c:pt idx="143">
                  <c:v>3.2124627537837055E-2</c:v>
                </c:pt>
                <c:pt idx="144">
                  <c:v>3.5274776522702236E-2</c:v>
                </c:pt>
                <c:pt idx="145">
                  <c:v>2.916486591362134E-2</c:v>
                </c:pt>
                <c:pt idx="146">
                  <c:v>6.1498919548172812E-2</c:v>
                </c:pt>
                <c:pt idx="147">
                  <c:v>5.6899351728903688E-2</c:v>
                </c:pt>
                <c:pt idx="148">
                  <c:v>4.2139611037342213E-2</c:v>
                </c:pt>
                <c:pt idx="149">
                  <c:v>3.3283766622405328E-2</c:v>
                </c:pt>
                <c:pt idx="150">
                  <c:v>3.9970259973443195E-2</c:v>
                </c:pt>
                <c:pt idx="151">
                  <c:v>4.3982155984065921E-2</c:v>
                </c:pt>
                <c:pt idx="152">
                  <c:v>3.4389293590439553E-2</c:v>
                </c:pt>
                <c:pt idx="153">
                  <c:v>3.2633576154263731E-2</c:v>
                </c:pt>
                <c:pt idx="154">
                  <c:v>2.7580145692558237E-2</c:v>
                </c:pt>
                <c:pt idx="155">
                  <c:v>2.4548087415534943E-2</c:v>
                </c:pt>
                <c:pt idx="156">
                  <c:v>2.6728852449320967E-2</c:v>
                </c:pt>
                <c:pt idx="157">
                  <c:v>2.0037311469592579E-2</c:v>
                </c:pt>
                <c:pt idx="158">
                  <c:v>2.0022386881755547E-2</c:v>
                </c:pt>
                <c:pt idx="159">
                  <c:v>2.8013432129053328E-2</c:v>
                </c:pt>
                <c:pt idx="160">
                  <c:v>2.8808059277431998E-2</c:v>
                </c:pt>
                <c:pt idx="161">
                  <c:v>2.5284835566459198E-2</c:v>
                </c:pt>
                <c:pt idx="162">
                  <c:v>2.3170901339875517E-2</c:v>
                </c:pt>
                <c:pt idx="163">
                  <c:v>2.190254080392531E-2</c:v>
                </c:pt>
                <c:pt idx="164">
                  <c:v>2.1141524482355185E-2</c:v>
                </c:pt>
                <c:pt idx="165">
                  <c:v>1.6684914689413112E-2</c:v>
                </c:pt>
                <c:pt idx="166">
                  <c:v>1.4010948813647867E-2</c:v>
                </c:pt>
                <c:pt idx="167">
                  <c:v>2.0406569288188722E-2</c:v>
                </c:pt>
                <c:pt idx="168">
                  <c:v>2.8243941572913232E-2</c:v>
                </c:pt>
                <c:pt idx="169">
                  <c:v>2.0946364943747939E-2</c:v>
                </c:pt>
                <c:pt idx="170">
                  <c:v>1.6567818966248763E-2</c:v>
                </c:pt>
                <c:pt idx="171">
                  <c:v>3.7940691379749258E-2</c:v>
                </c:pt>
                <c:pt idx="172">
                  <c:v>9.0764414827849554E-2</c:v>
                </c:pt>
                <c:pt idx="173">
                  <c:v>0.14645864889670973</c:v>
                </c:pt>
                <c:pt idx="174">
                  <c:v>0.19187518933802583</c:v>
                </c:pt>
                <c:pt idx="175">
                  <c:v>0.2151251136028155</c:v>
                </c:pt>
                <c:pt idx="176">
                  <c:v>0.2050750681616893</c:v>
                </c:pt>
                <c:pt idx="177">
                  <c:v>0.2150450408970136</c:v>
                </c:pt>
                <c:pt idx="178">
                  <c:v>0.21702702453820816</c:v>
                </c:pt>
                <c:pt idx="179">
                  <c:v>0.23421621472292489</c:v>
                </c:pt>
                <c:pt idx="180">
                  <c:v>0.24452972883375493</c:v>
                </c:pt>
                <c:pt idx="181">
                  <c:v>0.22271783730025296</c:v>
                </c:pt>
                <c:pt idx="182">
                  <c:v>0.22963070238015176</c:v>
                </c:pt>
                <c:pt idx="183">
                  <c:v>0.25777842142809104</c:v>
                </c:pt>
                <c:pt idx="184">
                  <c:v>0.3226670528568546</c:v>
                </c:pt>
                <c:pt idx="185">
                  <c:v>0.39360023171411274</c:v>
                </c:pt>
                <c:pt idx="186">
                  <c:v>0.42816013902846761</c:v>
                </c:pt>
                <c:pt idx="187">
                  <c:v>0.5208960834170806</c:v>
                </c:pt>
                <c:pt idx="188">
                  <c:v>0.61253765005024841</c:v>
                </c:pt>
                <c:pt idx="189">
                  <c:v>0.65952259003014901</c:v>
                </c:pt>
                <c:pt idx="190">
                  <c:v>0.73171355401808946</c:v>
                </c:pt>
                <c:pt idx="191">
                  <c:v>0.82702813241085371</c:v>
                </c:pt>
                <c:pt idx="192">
                  <c:v>0.88821687944651218</c:v>
                </c:pt>
                <c:pt idx="193">
                  <c:v>0.92893012766790728</c:v>
                </c:pt>
                <c:pt idx="194">
                  <c:v>0.95735807660074435</c:v>
                </c:pt>
                <c:pt idx="195">
                  <c:v>1.0104148459604465</c:v>
                </c:pt>
                <c:pt idx="196">
                  <c:v>1.0862489075762678</c:v>
                </c:pt>
                <c:pt idx="197">
                  <c:v>1.1717493445457605</c:v>
                </c:pt>
                <c:pt idx="198">
                  <c:v>1.2550496067274564</c:v>
                </c:pt>
                <c:pt idx="199">
                  <c:v>1.409029764036474</c:v>
                </c:pt>
                <c:pt idx="200">
                  <c:v>1.5094178584218843</c:v>
                </c:pt>
                <c:pt idx="201">
                  <c:v>1.5896507150531307</c:v>
                </c:pt>
                <c:pt idx="202">
                  <c:v>1.6777904290318784</c:v>
                </c:pt>
                <c:pt idx="203">
                  <c:v>1.762674257419127</c:v>
                </c:pt>
                <c:pt idx="204">
                  <c:v>1.8336045544514761</c:v>
                </c:pt>
                <c:pt idx="205">
                  <c:v>1.9161627326708857</c:v>
                </c:pt>
                <c:pt idx="206">
                  <c:v>2.0176976396025315</c:v>
                </c:pt>
                <c:pt idx="207">
                  <c:v>2.1066185837615192</c:v>
                </c:pt>
                <c:pt idx="208">
                  <c:v>2.2119711502569115</c:v>
                </c:pt>
                <c:pt idx="209">
                  <c:v>2.2871826901541468</c:v>
                </c:pt>
                <c:pt idx="210">
                  <c:v>2.3443096140924879</c:v>
                </c:pt>
                <c:pt idx="211">
                  <c:v>2.3865857684554928</c:v>
                </c:pt>
                <c:pt idx="212">
                  <c:v>2.4039514610732957</c:v>
                </c:pt>
                <c:pt idx="213">
                  <c:v>2.4023708766439773</c:v>
                </c:pt>
                <c:pt idx="214">
                  <c:v>2.3294225259863865</c:v>
                </c:pt>
                <c:pt idx="215">
                  <c:v>2.2576535155918318</c:v>
                </c:pt>
                <c:pt idx="216">
                  <c:v>2.1825921093550988</c:v>
                </c:pt>
                <c:pt idx="217">
                  <c:v>2.1055552656130594</c:v>
                </c:pt>
                <c:pt idx="218">
                  <c:v>1.9553331593678358</c:v>
                </c:pt>
                <c:pt idx="219">
                  <c:v>1.8051998956207016</c:v>
                </c:pt>
                <c:pt idx="220">
                  <c:v>1.7031199373724211</c:v>
                </c:pt>
                <c:pt idx="221">
                  <c:v>1.6338719624234528</c:v>
                </c:pt>
                <c:pt idx="222">
                  <c:v>1.6123231774540718</c:v>
                </c:pt>
                <c:pt idx="223">
                  <c:v>1.115393906472443</c:v>
                </c:pt>
                <c:pt idx="224">
                  <c:v>0.7132363438834658</c:v>
                </c:pt>
                <c:pt idx="225">
                  <c:v>0.46794180633007942</c:v>
                </c:pt>
                <c:pt idx="226">
                  <c:v>0.33276508379804765</c:v>
                </c:pt>
                <c:pt idx="227">
                  <c:v>0.24365905027882859</c:v>
                </c:pt>
                <c:pt idx="228">
                  <c:v>0.17819543016729714</c:v>
                </c:pt>
                <c:pt idx="229">
                  <c:v>0.14291725810037828</c:v>
                </c:pt>
                <c:pt idx="230">
                  <c:v>0.12175035486022695</c:v>
                </c:pt>
                <c:pt idx="231">
                  <c:v>0.10905021291613617</c:v>
                </c:pt>
                <c:pt idx="232">
                  <c:v>9.7430127749681697E-2</c:v>
                </c:pt>
                <c:pt idx="233">
                  <c:v>9.0458076649809011E-2</c:v>
                </c:pt>
                <c:pt idx="234">
                  <c:v>7.0274845989885398E-2</c:v>
                </c:pt>
                <c:pt idx="235">
                  <c:v>5.0164907593931239E-2</c:v>
                </c:pt>
                <c:pt idx="236">
                  <c:v>3.8098944556358746E-2</c:v>
                </c:pt>
                <c:pt idx="237">
                  <c:v>2.6859366733815247E-2</c:v>
                </c:pt>
                <c:pt idx="238">
                  <c:v>2.8115620040289148E-2</c:v>
                </c:pt>
                <c:pt idx="239">
                  <c:v>3.6869372024173494E-2</c:v>
                </c:pt>
                <c:pt idx="240">
                  <c:v>3.8121623214504095E-2</c:v>
                </c:pt>
                <c:pt idx="241">
                  <c:v>4.2872973928702457E-2</c:v>
                </c:pt>
                <c:pt idx="242">
                  <c:v>4.9723784357221475E-2</c:v>
                </c:pt>
                <c:pt idx="243">
                  <c:v>5.7834270614332883E-2</c:v>
                </c:pt>
                <c:pt idx="244">
                  <c:v>5.0700562368599732E-2</c:v>
                </c:pt>
                <c:pt idx="245">
                  <c:v>5.0420337421159839E-2</c:v>
                </c:pt>
                <c:pt idx="246">
                  <c:v>4.6252202452695901E-2</c:v>
                </c:pt>
                <c:pt idx="247">
                  <c:v>9.9751321471617527E-2</c:v>
                </c:pt>
                <c:pt idx="248">
                  <c:v>0.18385079288297052</c:v>
                </c:pt>
                <c:pt idx="249">
                  <c:v>0.34231047572978229</c:v>
                </c:pt>
                <c:pt idx="250">
                  <c:v>0.62938628543786945</c:v>
                </c:pt>
                <c:pt idx="251">
                  <c:v>1.1176317712627217</c:v>
                </c:pt>
                <c:pt idx="252">
                  <c:v>1.5825790627576328</c:v>
                </c:pt>
                <c:pt idx="253">
                  <c:v>1.9935474376545796</c:v>
                </c:pt>
                <c:pt idx="254">
                  <c:v>2.5241284625927478</c:v>
                </c:pt>
                <c:pt idx="255">
                  <c:v>3.0624770775556485</c:v>
                </c:pt>
                <c:pt idx="256">
                  <c:v>3.397486246533389</c:v>
                </c:pt>
                <c:pt idx="257">
                  <c:v>3.8464917479200333</c:v>
                </c:pt>
                <c:pt idx="258">
                  <c:v>4.1638950487520194</c:v>
                </c:pt>
                <c:pt idx="259">
                  <c:v>4.2943370292512117</c:v>
                </c:pt>
                <c:pt idx="260">
                  <c:v>4.2446022175507272</c:v>
                </c:pt>
                <c:pt idx="261">
                  <c:v>4.7427613305304366</c:v>
                </c:pt>
                <c:pt idx="262">
                  <c:v>4.9256567983182613</c:v>
                </c:pt>
                <c:pt idx="263">
                  <c:v>5.1113940789909567</c:v>
                </c:pt>
                <c:pt idx="264">
                  <c:v>5.2828364473945744</c:v>
                </c:pt>
                <c:pt idx="265">
                  <c:v>5.3817018684367444</c:v>
                </c:pt>
                <c:pt idx="266">
                  <c:v>5.4570211210620467</c:v>
                </c:pt>
                <c:pt idx="267">
                  <c:v>5.4862126726372278</c:v>
                </c:pt>
                <c:pt idx="268">
                  <c:v>5.507727603582337</c:v>
                </c:pt>
                <c:pt idx="269">
                  <c:v>5.5206365621494022</c:v>
                </c:pt>
              </c:numCache>
            </c:numRef>
          </c:val>
          <c:smooth val="0"/>
          <c:extLst>
            <c:ext xmlns:c16="http://schemas.microsoft.com/office/drawing/2014/chart" uri="{C3380CC4-5D6E-409C-BE32-E72D297353CC}">
              <c16:uniqueId val="{00000001-53C7-0145-A936-4BAF8D902827}"/>
            </c:ext>
          </c:extLst>
        </c:ser>
        <c:dLbls>
          <c:showLegendKey val="0"/>
          <c:showVal val="0"/>
          <c:showCatName val="0"/>
          <c:showSerName val="0"/>
          <c:showPercent val="0"/>
          <c:showBubbleSize val="0"/>
        </c:dLbls>
        <c:smooth val="0"/>
        <c:axId val="1203347904"/>
        <c:axId val="1203349632"/>
      </c:lineChart>
      <c:dateAx>
        <c:axId val="120334790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349632"/>
        <c:crosses val="autoZero"/>
        <c:auto val="1"/>
        <c:lblOffset val="100"/>
        <c:baseTimeUnit val="months"/>
      </c:dateAx>
      <c:valAx>
        <c:axId val="12033496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3479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DGS10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DGS10</c:v>
          </c:tx>
          <c:spPr>
            <a:ln w="28575" cap="rnd">
              <a:solidFill>
                <a:schemeClr val="accent1"/>
              </a:solidFill>
              <a:round/>
            </a:ln>
            <a:effectLst/>
          </c:spPr>
          <c:marker>
            <c:symbol val="none"/>
          </c:marker>
          <c:cat>
            <c:numRef>
              <c:f>'Question 5ii'!$A$3:$A$1199</c:f>
              <c:numCache>
                <c:formatCode>m/d/yyyy</c:formatCode>
                <c:ptCount val="1197"/>
                <c:pt idx="0">
                  <c:v>43633</c:v>
                </c:pt>
                <c:pt idx="1">
                  <c:v>43634</c:v>
                </c:pt>
                <c:pt idx="2">
                  <c:v>43635</c:v>
                </c:pt>
                <c:pt idx="3">
                  <c:v>43636</c:v>
                </c:pt>
                <c:pt idx="4">
                  <c:v>43637</c:v>
                </c:pt>
                <c:pt idx="5">
                  <c:v>43640</c:v>
                </c:pt>
                <c:pt idx="6">
                  <c:v>43641</c:v>
                </c:pt>
                <c:pt idx="7">
                  <c:v>43642</c:v>
                </c:pt>
                <c:pt idx="8">
                  <c:v>43643</c:v>
                </c:pt>
                <c:pt idx="9">
                  <c:v>43644</c:v>
                </c:pt>
                <c:pt idx="10">
                  <c:v>43647</c:v>
                </c:pt>
                <c:pt idx="11">
                  <c:v>43648</c:v>
                </c:pt>
                <c:pt idx="12">
                  <c:v>43649</c:v>
                </c:pt>
                <c:pt idx="13">
                  <c:v>43650</c:v>
                </c:pt>
                <c:pt idx="14">
                  <c:v>43651</c:v>
                </c:pt>
                <c:pt idx="15">
                  <c:v>43654</c:v>
                </c:pt>
                <c:pt idx="16">
                  <c:v>43655</c:v>
                </c:pt>
                <c:pt idx="17">
                  <c:v>43656</c:v>
                </c:pt>
                <c:pt idx="18">
                  <c:v>43657</c:v>
                </c:pt>
                <c:pt idx="19">
                  <c:v>43658</c:v>
                </c:pt>
                <c:pt idx="20">
                  <c:v>43661</c:v>
                </c:pt>
                <c:pt idx="21">
                  <c:v>43662</c:v>
                </c:pt>
                <c:pt idx="22">
                  <c:v>43663</c:v>
                </c:pt>
                <c:pt idx="23">
                  <c:v>43664</c:v>
                </c:pt>
                <c:pt idx="24">
                  <c:v>43665</c:v>
                </c:pt>
                <c:pt idx="25">
                  <c:v>43668</c:v>
                </c:pt>
                <c:pt idx="26">
                  <c:v>43669</c:v>
                </c:pt>
                <c:pt idx="27">
                  <c:v>43670</c:v>
                </c:pt>
                <c:pt idx="28">
                  <c:v>43671</c:v>
                </c:pt>
                <c:pt idx="29">
                  <c:v>43672</c:v>
                </c:pt>
                <c:pt idx="30">
                  <c:v>43675</c:v>
                </c:pt>
                <c:pt idx="31">
                  <c:v>43676</c:v>
                </c:pt>
                <c:pt idx="32">
                  <c:v>43677</c:v>
                </c:pt>
                <c:pt idx="33">
                  <c:v>43678</c:v>
                </c:pt>
                <c:pt idx="34">
                  <c:v>43679</c:v>
                </c:pt>
                <c:pt idx="35">
                  <c:v>43682</c:v>
                </c:pt>
                <c:pt idx="36">
                  <c:v>43683</c:v>
                </c:pt>
                <c:pt idx="37">
                  <c:v>43684</c:v>
                </c:pt>
                <c:pt idx="38">
                  <c:v>43685</c:v>
                </c:pt>
                <c:pt idx="39">
                  <c:v>43686</c:v>
                </c:pt>
                <c:pt idx="40">
                  <c:v>43689</c:v>
                </c:pt>
                <c:pt idx="41">
                  <c:v>43690</c:v>
                </c:pt>
                <c:pt idx="42">
                  <c:v>43691</c:v>
                </c:pt>
                <c:pt idx="43">
                  <c:v>43692</c:v>
                </c:pt>
                <c:pt idx="44">
                  <c:v>43693</c:v>
                </c:pt>
                <c:pt idx="45">
                  <c:v>43696</c:v>
                </c:pt>
                <c:pt idx="46">
                  <c:v>43697</c:v>
                </c:pt>
                <c:pt idx="47">
                  <c:v>43698</c:v>
                </c:pt>
                <c:pt idx="48">
                  <c:v>43699</c:v>
                </c:pt>
                <c:pt idx="49">
                  <c:v>43700</c:v>
                </c:pt>
                <c:pt idx="50">
                  <c:v>43703</c:v>
                </c:pt>
                <c:pt idx="51">
                  <c:v>43704</c:v>
                </c:pt>
                <c:pt idx="52">
                  <c:v>43705</c:v>
                </c:pt>
                <c:pt idx="53">
                  <c:v>43706</c:v>
                </c:pt>
                <c:pt idx="54">
                  <c:v>43707</c:v>
                </c:pt>
                <c:pt idx="55">
                  <c:v>43710</c:v>
                </c:pt>
                <c:pt idx="56">
                  <c:v>43711</c:v>
                </c:pt>
                <c:pt idx="57">
                  <c:v>43712</c:v>
                </c:pt>
                <c:pt idx="58">
                  <c:v>43713</c:v>
                </c:pt>
                <c:pt idx="59">
                  <c:v>43714</c:v>
                </c:pt>
                <c:pt idx="60">
                  <c:v>43717</c:v>
                </c:pt>
                <c:pt idx="61">
                  <c:v>43718</c:v>
                </c:pt>
                <c:pt idx="62">
                  <c:v>43719</c:v>
                </c:pt>
                <c:pt idx="63">
                  <c:v>43720</c:v>
                </c:pt>
                <c:pt idx="64">
                  <c:v>43721</c:v>
                </c:pt>
                <c:pt idx="65">
                  <c:v>43724</c:v>
                </c:pt>
                <c:pt idx="66">
                  <c:v>43725</c:v>
                </c:pt>
                <c:pt idx="67">
                  <c:v>43726</c:v>
                </c:pt>
                <c:pt idx="68">
                  <c:v>43727</c:v>
                </c:pt>
                <c:pt idx="69">
                  <c:v>43728</c:v>
                </c:pt>
                <c:pt idx="70">
                  <c:v>43731</c:v>
                </c:pt>
                <c:pt idx="71">
                  <c:v>43732</c:v>
                </c:pt>
                <c:pt idx="72">
                  <c:v>43733</c:v>
                </c:pt>
                <c:pt idx="73">
                  <c:v>43734</c:v>
                </c:pt>
                <c:pt idx="74">
                  <c:v>43735</c:v>
                </c:pt>
                <c:pt idx="75">
                  <c:v>43738</c:v>
                </c:pt>
                <c:pt idx="76">
                  <c:v>43739</c:v>
                </c:pt>
                <c:pt idx="77">
                  <c:v>43740</c:v>
                </c:pt>
                <c:pt idx="78">
                  <c:v>43741</c:v>
                </c:pt>
                <c:pt idx="79">
                  <c:v>43742</c:v>
                </c:pt>
                <c:pt idx="80">
                  <c:v>43745</c:v>
                </c:pt>
                <c:pt idx="81">
                  <c:v>43746</c:v>
                </c:pt>
                <c:pt idx="82">
                  <c:v>43747</c:v>
                </c:pt>
                <c:pt idx="83">
                  <c:v>43748</c:v>
                </c:pt>
                <c:pt idx="84">
                  <c:v>43749</c:v>
                </c:pt>
                <c:pt idx="85">
                  <c:v>43752</c:v>
                </c:pt>
                <c:pt idx="86">
                  <c:v>43753</c:v>
                </c:pt>
                <c:pt idx="87">
                  <c:v>43754</c:v>
                </c:pt>
                <c:pt idx="88">
                  <c:v>43755</c:v>
                </c:pt>
                <c:pt idx="89">
                  <c:v>43756</c:v>
                </c:pt>
                <c:pt idx="90">
                  <c:v>43759</c:v>
                </c:pt>
                <c:pt idx="91">
                  <c:v>43760</c:v>
                </c:pt>
                <c:pt idx="92">
                  <c:v>43761</c:v>
                </c:pt>
                <c:pt idx="93">
                  <c:v>43762</c:v>
                </c:pt>
                <c:pt idx="94">
                  <c:v>43763</c:v>
                </c:pt>
                <c:pt idx="95">
                  <c:v>43766</c:v>
                </c:pt>
                <c:pt idx="96">
                  <c:v>43767</c:v>
                </c:pt>
                <c:pt idx="97">
                  <c:v>43768</c:v>
                </c:pt>
                <c:pt idx="98">
                  <c:v>43769</c:v>
                </c:pt>
                <c:pt idx="99">
                  <c:v>43770</c:v>
                </c:pt>
                <c:pt idx="100">
                  <c:v>43773</c:v>
                </c:pt>
                <c:pt idx="101">
                  <c:v>43774</c:v>
                </c:pt>
                <c:pt idx="102">
                  <c:v>43775</c:v>
                </c:pt>
                <c:pt idx="103">
                  <c:v>43776</c:v>
                </c:pt>
                <c:pt idx="104">
                  <c:v>43777</c:v>
                </c:pt>
                <c:pt idx="105">
                  <c:v>43780</c:v>
                </c:pt>
                <c:pt idx="106">
                  <c:v>43781</c:v>
                </c:pt>
                <c:pt idx="107">
                  <c:v>43782</c:v>
                </c:pt>
                <c:pt idx="108">
                  <c:v>43783</c:v>
                </c:pt>
                <c:pt idx="109">
                  <c:v>43784</c:v>
                </c:pt>
                <c:pt idx="110">
                  <c:v>43787</c:v>
                </c:pt>
                <c:pt idx="111">
                  <c:v>43788</c:v>
                </c:pt>
                <c:pt idx="112">
                  <c:v>43789</c:v>
                </c:pt>
                <c:pt idx="113">
                  <c:v>43790</c:v>
                </c:pt>
                <c:pt idx="114">
                  <c:v>43791</c:v>
                </c:pt>
                <c:pt idx="115">
                  <c:v>43794</c:v>
                </c:pt>
                <c:pt idx="116">
                  <c:v>43795</c:v>
                </c:pt>
                <c:pt idx="117">
                  <c:v>43796</c:v>
                </c:pt>
                <c:pt idx="118">
                  <c:v>43797</c:v>
                </c:pt>
                <c:pt idx="119">
                  <c:v>43798</c:v>
                </c:pt>
                <c:pt idx="120">
                  <c:v>43801</c:v>
                </c:pt>
                <c:pt idx="121">
                  <c:v>43802</c:v>
                </c:pt>
                <c:pt idx="122">
                  <c:v>43803</c:v>
                </c:pt>
                <c:pt idx="123">
                  <c:v>43804</c:v>
                </c:pt>
                <c:pt idx="124">
                  <c:v>43805</c:v>
                </c:pt>
                <c:pt idx="125">
                  <c:v>43808</c:v>
                </c:pt>
                <c:pt idx="126">
                  <c:v>43809</c:v>
                </c:pt>
                <c:pt idx="127">
                  <c:v>43810</c:v>
                </c:pt>
                <c:pt idx="128">
                  <c:v>43811</c:v>
                </c:pt>
                <c:pt idx="129">
                  <c:v>43812</c:v>
                </c:pt>
                <c:pt idx="130">
                  <c:v>43815</c:v>
                </c:pt>
                <c:pt idx="131">
                  <c:v>43816</c:v>
                </c:pt>
                <c:pt idx="132">
                  <c:v>43817</c:v>
                </c:pt>
                <c:pt idx="133">
                  <c:v>43818</c:v>
                </c:pt>
                <c:pt idx="134">
                  <c:v>43819</c:v>
                </c:pt>
                <c:pt idx="135">
                  <c:v>43822</c:v>
                </c:pt>
                <c:pt idx="136">
                  <c:v>43823</c:v>
                </c:pt>
                <c:pt idx="137">
                  <c:v>43824</c:v>
                </c:pt>
                <c:pt idx="138">
                  <c:v>43825</c:v>
                </c:pt>
                <c:pt idx="139">
                  <c:v>43826</c:v>
                </c:pt>
                <c:pt idx="140">
                  <c:v>43829</c:v>
                </c:pt>
                <c:pt idx="141">
                  <c:v>43830</c:v>
                </c:pt>
                <c:pt idx="142">
                  <c:v>43831</c:v>
                </c:pt>
                <c:pt idx="143">
                  <c:v>43832</c:v>
                </c:pt>
                <c:pt idx="144">
                  <c:v>43833</c:v>
                </c:pt>
                <c:pt idx="145">
                  <c:v>43836</c:v>
                </c:pt>
                <c:pt idx="146">
                  <c:v>43837</c:v>
                </c:pt>
                <c:pt idx="147">
                  <c:v>43838</c:v>
                </c:pt>
                <c:pt idx="148">
                  <c:v>43839</c:v>
                </c:pt>
                <c:pt idx="149">
                  <c:v>43840</c:v>
                </c:pt>
                <c:pt idx="150">
                  <c:v>43843</c:v>
                </c:pt>
                <c:pt idx="151">
                  <c:v>43844</c:v>
                </c:pt>
                <c:pt idx="152">
                  <c:v>43845</c:v>
                </c:pt>
                <c:pt idx="153">
                  <c:v>43846</c:v>
                </c:pt>
                <c:pt idx="154">
                  <c:v>43847</c:v>
                </c:pt>
                <c:pt idx="155">
                  <c:v>43850</c:v>
                </c:pt>
                <c:pt idx="156">
                  <c:v>43851</c:v>
                </c:pt>
                <c:pt idx="157">
                  <c:v>43852</c:v>
                </c:pt>
                <c:pt idx="158">
                  <c:v>43853</c:v>
                </c:pt>
                <c:pt idx="159">
                  <c:v>43854</c:v>
                </c:pt>
                <c:pt idx="160">
                  <c:v>43857</c:v>
                </c:pt>
                <c:pt idx="161">
                  <c:v>43858</c:v>
                </c:pt>
                <c:pt idx="162">
                  <c:v>43859</c:v>
                </c:pt>
                <c:pt idx="163">
                  <c:v>43860</c:v>
                </c:pt>
                <c:pt idx="164">
                  <c:v>43861</c:v>
                </c:pt>
                <c:pt idx="165">
                  <c:v>43864</c:v>
                </c:pt>
                <c:pt idx="166">
                  <c:v>43865</c:v>
                </c:pt>
                <c:pt idx="167">
                  <c:v>43866</c:v>
                </c:pt>
                <c:pt idx="168">
                  <c:v>43867</c:v>
                </c:pt>
                <c:pt idx="169">
                  <c:v>43868</c:v>
                </c:pt>
                <c:pt idx="170">
                  <c:v>43871</c:v>
                </c:pt>
                <c:pt idx="171">
                  <c:v>43872</c:v>
                </c:pt>
                <c:pt idx="172">
                  <c:v>43873</c:v>
                </c:pt>
                <c:pt idx="173">
                  <c:v>43874</c:v>
                </c:pt>
                <c:pt idx="174">
                  <c:v>43875</c:v>
                </c:pt>
                <c:pt idx="175">
                  <c:v>43878</c:v>
                </c:pt>
                <c:pt idx="176">
                  <c:v>43879</c:v>
                </c:pt>
                <c:pt idx="177">
                  <c:v>43880</c:v>
                </c:pt>
                <c:pt idx="178">
                  <c:v>43881</c:v>
                </c:pt>
                <c:pt idx="179">
                  <c:v>43882</c:v>
                </c:pt>
                <c:pt idx="180">
                  <c:v>43885</c:v>
                </c:pt>
                <c:pt idx="181">
                  <c:v>43886</c:v>
                </c:pt>
                <c:pt idx="182">
                  <c:v>43887</c:v>
                </c:pt>
                <c:pt idx="183">
                  <c:v>43888</c:v>
                </c:pt>
                <c:pt idx="184">
                  <c:v>43889</c:v>
                </c:pt>
                <c:pt idx="185">
                  <c:v>43892</c:v>
                </c:pt>
                <c:pt idx="186">
                  <c:v>43893</c:v>
                </c:pt>
                <c:pt idx="187">
                  <c:v>43894</c:v>
                </c:pt>
                <c:pt idx="188">
                  <c:v>43895</c:v>
                </c:pt>
                <c:pt idx="189">
                  <c:v>43896</c:v>
                </c:pt>
                <c:pt idx="190">
                  <c:v>43899</c:v>
                </c:pt>
                <c:pt idx="191">
                  <c:v>43900</c:v>
                </c:pt>
                <c:pt idx="192">
                  <c:v>43901</c:v>
                </c:pt>
                <c:pt idx="193">
                  <c:v>43902</c:v>
                </c:pt>
                <c:pt idx="194">
                  <c:v>43903</c:v>
                </c:pt>
                <c:pt idx="195">
                  <c:v>43906</c:v>
                </c:pt>
                <c:pt idx="196">
                  <c:v>43907</c:v>
                </c:pt>
                <c:pt idx="197">
                  <c:v>43908</c:v>
                </c:pt>
                <c:pt idx="198">
                  <c:v>43909</c:v>
                </c:pt>
                <c:pt idx="199">
                  <c:v>43910</c:v>
                </c:pt>
                <c:pt idx="200">
                  <c:v>43913</c:v>
                </c:pt>
                <c:pt idx="201">
                  <c:v>43914</c:v>
                </c:pt>
                <c:pt idx="202">
                  <c:v>43915</c:v>
                </c:pt>
                <c:pt idx="203">
                  <c:v>43916</c:v>
                </c:pt>
                <c:pt idx="204">
                  <c:v>43917</c:v>
                </c:pt>
                <c:pt idx="205">
                  <c:v>43920</c:v>
                </c:pt>
                <c:pt idx="206">
                  <c:v>43921</c:v>
                </c:pt>
                <c:pt idx="207">
                  <c:v>43922</c:v>
                </c:pt>
                <c:pt idx="208">
                  <c:v>43923</c:v>
                </c:pt>
                <c:pt idx="209">
                  <c:v>43924</c:v>
                </c:pt>
                <c:pt idx="210">
                  <c:v>43927</c:v>
                </c:pt>
                <c:pt idx="211">
                  <c:v>43928</c:v>
                </c:pt>
                <c:pt idx="212">
                  <c:v>43929</c:v>
                </c:pt>
                <c:pt idx="213">
                  <c:v>43930</c:v>
                </c:pt>
                <c:pt idx="214">
                  <c:v>43931</c:v>
                </c:pt>
                <c:pt idx="215">
                  <c:v>43934</c:v>
                </c:pt>
                <c:pt idx="216">
                  <c:v>43935</c:v>
                </c:pt>
                <c:pt idx="217">
                  <c:v>43936</c:v>
                </c:pt>
                <c:pt idx="218">
                  <c:v>43937</c:v>
                </c:pt>
                <c:pt idx="219">
                  <c:v>43938</c:v>
                </c:pt>
                <c:pt idx="220">
                  <c:v>43941</c:v>
                </c:pt>
                <c:pt idx="221">
                  <c:v>43942</c:v>
                </c:pt>
                <c:pt idx="222">
                  <c:v>43943</c:v>
                </c:pt>
                <c:pt idx="223">
                  <c:v>43944</c:v>
                </c:pt>
                <c:pt idx="224">
                  <c:v>43945</c:v>
                </c:pt>
                <c:pt idx="225">
                  <c:v>43948</c:v>
                </c:pt>
                <c:pt idx="226">
                  <c:v>43949</c:v>
                </c:pt>
                <c:pt idx="227">
                  <c:v>43950</c:v>
                </c:pt>
                <c:pt idx="228">
                  <c:v>43951</c:v>
                </c:pt>
                <c:pt idx="229">
                  <c:v>43952</c:v>
                </c:pt>
                <c:pt idx="230">
                  <c:v>43955</c:v>
                </c:pt>
                <c:pt idx="231">
                  <c:v>43956</c:v>
                </c:pt>
                <c:pt idx="232">
                  <c:v>43957</c:v>
                </c:pt>
                <c:pt idx="233">
                  <c:v>43958</c:v>
                </c:pt>
                <c:pt idx="234">
                  <c:v>43959</c:v>
                </c:pt>
                <c:pt idx="235">
                  <c:v>43962</c:v>
                </c:pt>
                <c:pt idx="236">
                  <c:v>43963</c:v>
                </c:pt>
                <c:pt idx="237">
                  <c:v>43964</c:v>
                </c:pt>
                <c:pt idx="238">
                  <c:v>43965</c:v>
                </c:pt>
                <c:pt idx="239">
                  <c:v>43966</c:v>
                </c:pt>
                <c:pt idx="240">
                  <c:v>43969</c:v>
                </c:pt>
                <c:pt idx="241">
                  <c:v>43970</c:v>
                </c:pt>
                <c:pt idx="242">
                  <c:v>43971</c:v>
                </c:pt>
                <c:pt idx="243">
                  <c:v>43972</c:v>
                </c:pt>
                <c:pt idx="244">
                  <c:v>43973</c:v>
                </c:pt>
                <c:pt idx="245">
                  <c:v>43976</c:v>
                </c:pt>
                <c:pt idx="246">
                  <c:v>43977</c:v>
                </c:pt>
                <c:pt idx="247">
                  <c:v>43978</c:v>
                </c:pt>
                <c:pt idx="248">
                  <c:v>43979</c:v>
                </c:pt>
                <c:pt idx="249">
                  <c:v>43980</c:v>
                </c:pt>
                <c:pt idx="250">
                  <c:v>43983</c:v>
                </c:pt>
                <c:pt idx="251">
                  <c:v>43984</c:v>
                </c:pt>
                <c:pt idx="252">
                  <c:v>43985</c:v>
                </c:pt>
                <c:pt idx="253">
                  <c:v>43986</c:v>
                </c:pt>
                <c:pt idx="254">
                  <c:v>43987</c:v>
                </c:pt>
                <c:pt idx="255">
                  <c:v>43990</c:v>
                </c:pt>
                <c:pt idx="256">
                  <c:v>43991</c:v>
                </c:pt>
                <c:pt idx="257">
                  <c:v>43992</c:v>
                </c:pt>
                <c:pt idx="258">
                  <c:v>43993</c:v>
                </c:pt>
                <c:pt idx="259">
                  <c:v>43994</c:v>
                </c:pt>
                <c:pt idx="260">
                  <c:v>43997</c:v>
                </c:pt>
                <c:pt idx="261">
                  <c:v>43998</c:v>
                </c:pt>
                <c:pt idx="262">
                  <c:v>43999</c:v>
                </c:pt>
                <c:pt idx="263">
                  <c:v>44000</c:v>
                </c:pt>
                <c:pt idx="264">
                  <c:v>44001</c:v>
                </c:pt>
                <c:pt idx="265">
                  <c:v>44004</c:v>
                </c:pt>
                <c:pt idx="266">
                  <c:v>44005</c:v>
                </c:pt>
                <c:pt idx="267">
                  <c:v>44006</c:v>
                </c:pt>
                <c:pt idx="268">
                  <c:v>44007</c:v>
                </c:pt>
                <c:pt idx="269">
                  <c:v>44008</c:v>
                </c:pt>
                <c:pt idx="270">
                  <c:v>44011</c:v>
                </c:pt>
                <c:pt idx="271">
                  <c:v>44012</c:v>
                </c:pt>
                <c:pt idx="272">
                  <c:v>44013</c:v>
                </c:pt>
                <c:pt idx="273">
                  <c:v>44014</c:v>
                </c:pt>
                <c:pt idx="274">
                  <c:v>44015</c:v>
                </c:pt>
                <c:pt idx="275">
                  <c:v>44018</c:v>
                </c:pt>
                <c:pt idx="276">
                  <c:v>44019</c:v>
                </c:pt>
                <c:pt idx="277">
                  <c:v>44020</c:v>
                </c:pt>
                <c:pt idx="278">
                  <c:v>44021</c:v>
                </c:pt>
                <c:pt idx="279">
                  <c:v>44022</c:v>
                </c:pt>
                <c:pt idx="280">
                  <c:v>44025</c:v>
                </c:pt>
                <c:pt idx="281">
                  <c:v>44026</c:v>
                </c:pt>
                <c:pt idx="282">
                  <c:v>44027</c:v>
                </c:pt>
                <c:pt idx="283">
                  <c:v>44028</c:v>
                </c:pt>
                <c:pt idx="284">
                  <c:v>44029</c:v>
                </c:pt>
                <c:pt idx="285">
                  <c:v>44032</c:v>
                </c:pt>
                <c:pt idx="286">
                  <c:v>44033</c:v>
                </c:pt>
                <c:pt idx="287">
                  <c:v>44034</c:v>
                </c:pt>
                <c:pt idx="288">
                  <c:v>44035</c:v>
                </c:pt>
                <c:pt idx="289">
                  <c:v>44036</c:v>
                </c:pt>
                <c:pt idx="290">
                  <c:v>44039</c:v>
                </c:pt>
                <c:pt idx="291">
                  <c:v>44040</c:v>
                </c:pt>
                <c:pt idx="292">
                  <c:v>44041</c:v>
                </c:pt>
                <c:pt idx="293">
                  <c:v>44042</c:v>
                </c:pt>
                <c:pt idx="294">
                  <c:v>44043</c:v>
                </c:pt>
                <c:pt idx="295">
                  <c:v>44046</c:v>
                </c:pt>
                <c:pt idx="296">
                  <c:v>44047</c:v>
                </c:pt>
                <c:pt idx="297">
                  <c:v>44048</c:v>
                </c:pt>
                <c:pt idx="298">
                  <c:v>44049</c:v>
                </c:pt>
                <c:pt idx="299">
                  <c:v>44050</c:v>
                </c:pt>
                <c:pt idx="300">
                  <c:v>44053</c:v>
                </c:pt>
                <c:pt idx="301">
                  <c:v>44054</c:v>
                </c:pt>
                <c:pt idx="302">
                  <c:v>44055</c:v>
                </c:pt>
                <c:pt idx="303">
                  <c:v>44056</c:v>
                </c:pt>
                <c:pt idx="304">
                  <c:v>44057</c:v>
                </c:pt>
                <c:pt idx="305">
                  <c:v>44060</c:v>
                </c:pt>
                <c:pt idx="306">
                  <c:v>44061</c:v>
                </c:pt>
                <c:pt idx="307">
                  <c:v>44062</c:v>
                </c:pt>
                <c:pt idx="308">
                  <c:v>44063</c:v>
                </c:pt>
                <c:pt idx="309">
                  <c:v>44064</c:v>
                </c:pt>
                <c:pt idx="310">
                  <c:v>44067</c:v>
                </c:pt>
                <c:pt idx="311">
                  <c:v>44068</c:v>
                </c:pt>
                <c:pt idx="312">
                  <c:v>44069</c:v>
                </c:pt>
                <c:pt idx="313">
                  <c:v>44070</c:v>
                </c:pt>
                <c:pt idx="314">
                  <c:v>44071</c:v>
                </c:pt>
                <c:pt idx="315">
                  <c:v>44074</c:v>
                </c:pt>
                <c:pt idx="316">
                  <c:v>44075</c:v>
                </c:pt>
                <c:pt idx="317">
                  <c:v>44076</c:v>
                </c:pt>
                <c:pt idx="318">
                  <c:v>44077</c:v>
                </c:pt>
                <c:pt idx="319">
                  <c:v>44078</c:v>
                </c:pt>
                <c:pt idx="320">
                  <c:v>44081</c:v>
                </c:pt>
                <c:pt idx="321">
                  <c:v>44082</c:v>
                </c:pt>
                <c:pt idx="322">
                  <c:v>44083</c:v>
                </c:pt>
                <c:pt idx="323">
                  <c:v>44084</c:v>
                </c:pt>
                <c:pt idx="324">
                  <c:v>44085</c:v>
                </c:pt>
                <c:pt idx="325">
                  <c:v>44088</c:v>
                </c:pt>
                <c:pt idx="326">
                  <c:v>44089</c:v>
                </c:pt>
                <c:pt idx="327">
                  <c:v>44090</c:v>
                </c:pt>
                <c:pt idx="328">
                  <c:v>44091</c:v>
                </c:pt>
                <c:pt idx="329">
                  <c:v>44092</c:v>
                </c:pt>
                <c:pt idx="330">
                  <c:v>44095</c:v>
                </c:pt>
                <c:pt idx="331">
                  <c:v>44096</c:v>
                </c:pt>
                <c:pt idx="332">
                  <c:v>44097</c:v>
                </c:pt>
                <c:pt idx="333">
                  <c:v>44098</c:v>
                </c:pt>
                <c:pt idx="334">
                  <c:v>44099</c:v>
                </c:pt>
                <c:pt idx="335">
                  <c:v>44102</c:v>
                </c:pt>
                <c:pt idx="336">
                  <c:v>44103</c:v>
                </c:pt>
                <c:pt idx="337">
                  <c:v>44104</c:v>
                </c:pt>
                <c:pt idx="338">
                  <c:v>44105</c:v>
                </c:pt>
                <c:pt idx="339">
                  <c:v>44106</c:v>
                </c:pt>
                <c:pt idx="340">
                  <c:v>44109</c:v>
                </c:pt>
                <c:pt idx="341">
                  <c:v>44110</c:v>
                </c:pt>
                <c:pt idx="342">
                  <c:v>44111</c:v>
                </c:pt>
                <c:pt idx="343">
                  <c:v>44112</c:v>
                </c:pt>
                <c:pt idx="344">
                  <c:v>44113</c:v>
                </c:pt>
                <c:pt idx="345">
                  <c:v>44116</c:v>
                </c:pt>
                <c:pt idx="346">
                  <c:v>44117</c:v>
                </c:pt>
                <c:pt idx="347">
                  <c:v>44118</c:v>
                </c:pt>
                <c:pt idx="348">
                  <c:v>44119</c:v>
                </c:pt>
                <c:pt idx="349">
                  <c:v>44120</c:v>
                </c:pt>
                <c:pt idx="350">
                  <c:v>44123</c:v>
                </c:pt>
                <c:pt idx="351">
                  <c:v>44124</c:v>
                </c:pt>
                <c:pt idx="352">
                  <c:v>44125</c:v>
                </c:pt>
                <c:pt idx="353">
                  <c:v>44126</c:v>
                </c:pt>
                <c:pt idx="354">
                  <c:v>44127</c:v>
                </c:pt>
                <c:pt idx="355">
                  <c:v>44130</c:v>
                </c:pt>
                <c:pt idx="356">
                  <c:v>44131</c:v>
                </c:pt>
                <c:pt idx="357">
                  <c:v>44132</c:v>
                </c:pt>
                <c:pt idx="358">
                  <c:v>44133</c:v>
                </c:pt>
                <c:pt idx="359">
                  <c:v>44134</c:v>
                </c:pt>
                <c:pt idx="360">
                  <c:v>44137</c:v>
                </c:pt>
                <c:pt idx="361">
                  <c:v>44138</c:v>
                </c:pt>
                <c:pt idx="362">
                  <c:v>44139</c:v>
                </c:pt>
                <c:pt idx="363">
                  <c:v>44140</c:v>
                </c:pt>
                <c:pt idx="364">
                  <c:v>44141</c:v>
                </c:pt>
                <c:pt idx="365">
                  <c:v>44144</c:v>
                </c:pt>
                <c:pt idx="366">
                  <c:v>44145</c:v>
                </c:pt>
                <c:pt idx="367">
                  <c:v>44146</c:v>
                </c:pt>
                <c:pt idx="368">
                  <c:v>44147</c:v>
                </c:pt>
                <c:pt idx="369">
                  <c:v>44148</c:v>
                </c:pt>
                <c:pt idx="370">
                  <c:v>44151</c:v>
                </c:pt>
                <c:pt idx="371">
                  <c:v>44152</c:v>
                </c:pt>
                <c:pt idx="372">
                  <c:v>44153</c:v>
                </c:pt>
                <c:pt idx="373">
                  <c:v>44154</c:v>
                </c:pt>
                <c:pt idx="374">
                  <c:v>44155</c:v>
                </c:pt>
                <c:pt idx="375">
                  <c:v>44158</c:v>
                </c:pt>
                <c:pt idx="376">
                  <c:v>44159</c:v>
                </c:pt>
                <c:pt idx="377">
                  <c:v>44160</c:v>
                </c:pt>
                <c:pt idx="378">
                  <c:v>44161</c:v>
                </c:pt>
                <c:pt idx="379">
                  <c:v>44162</c:v>
                </c:pt>
                <c:pt idx="380">
                  <c:v>44165</c:v>
                </c:pt>
                <c:pt idx="381">
                  <c:v>44166</c:v>
                </c:pt>
                <c:pt idx="382">
                  <c:v>44167</c:v>
                </c:pt>
                <c:pt idx="383">
                  <c:v>44168</c:v>
                </c:pt>
                <c:pt idx="384">
                  <c:v>44169</c:v>
                </c:pt>
                <c:pt idx="385">
                  <c:v>44172</c:v>
                </c:pt>
                <c:pt idx="386">
                  <c:v>44173</c:v>
                </c:pt>
                <c:pt idx="387">
                  <c:v>44174</c:v>
                </c:pt>
                <c:pt idx="388">
                  <c:v>44175</c:v>
                </c:pt>
                <c:pt idx="389">
                  <c:v>44176</c:v>
                </c:pt>
                <c:pt idx="390">
                  <c:v>44179</c:v>
                </c:pt>
                <c:pt idx="391">
                  <c:v>44180</c:v>
                </c:pt>
                <c:pt idx="392">
                  <c:v>44181</c:v>
                </c:pt>
                <c:pt idx="393">
                  <c:v>44182</c:v>
                </c:pt>
                <c:pt idx="394">
                  <c:v>44183</c:v>
                </c:pt>
                <c:pt idx="395">
                  <c:v>44186</c:v>
                </c:pt>
                <c:pt idx="396">
                  <c:v>44187</c:v>
                </c:pt>
                <c:pt idx="397">
                  <c:v>44188</c:v>
                </c:pt>
                <c:pt idx="398">
                  <c:v>44189</c:v>
                </c:pt>
                <c:pt idx="399">
                  <c:v>44190</c:v>
                </c:pt>
                <c:pt idx="400">
                  <c:v>44193</c:v>
                </c:pt>
                <c:pt idx="401">
                  <c:v>44194</c:v>
                </c:pt>
                <c:pt idx="402">
                  <c:v>44195</c:v>
                </c:pt>
                <c:pt idx="403">
                  <c:v>44196</c:v>
                </c:pt>
                <c:pt idx="404">
                  <c:v>44197</c:v>
                </c:pt>
                <c:pt idx="405">
                  <c:v>44200</c:v>
                </c:pt>
                <c:pt idx="406">
                  <c:v>44201</c:v>
                </c:pt>
                <c:pt idx="407">
                  <c:v>44202</c:v>
                </c:pt>
                <c:pt idx="408">
                  <c:v>44203</c:v>
                </c:pt>
                <c:pt idx="409">
                  <c:v>44204</c:v>
                </c:pt>
                <c:pt idx="410">
                  <c:v>44207</c:v>
                </c:pt>
                <c:pt idx="411">
                  <c:v>44208</c:v>
                </c:pt>
                <c:pt idx="412">
                  <c:v>44209</c:v>
                </c:pt>
                <c:pt idx="413">
                  <c:v>44210</c:v>
                </c:pt>
                <c:pt idx="414">
                  <c:v>44211</c:v>
                </c:pt>
                <c:pt idx="415">
                  <c:v>44214</c:v>
                </c:pt>
                <c:pt idx="416">
                  <c:v>44215</c:v>
                </c:pt>
                <c:pt idx="417">
                  <c:v>44216</c:v>
                </c:pt>
                <c:pt idx="418">
                  <c:v>44217</c:v>
                </c:pt>
                <c:pt idx="419">
                  <c:v>44218</c:v>
                </c:pt>
                <c:pt idx="420">
                  <c:v>44221</c:v>
                </c:pt>
                <c:pt idx="421">
                  <c:v>44222</c:v>
                </c:pt>
                <c:pt idx="422">
                  <c:v>44223</c:v>
                </c:pt>
                <c:pt idx="423">
                  <c:v>44224</c:v>
                </c:pt>
                <c:pt idx="424">
                  <c:v>44225</c:v>
                </c:pt>
                <c:pt idx="425">
                  <c:v>44228</c:v>
                </c:pt>
                <c:pt idx="426">
                  <c:v>44229</c:v>
                </c:pt>
                <c:pt idx="427">
                  <c:v>44230</c:v>
                </c:pt>
                <c:pt idx="428">
                  <c:v>44231</c:v>
                </c:pt>
                <c:pt idx="429">
                  <c:v>44232</c:v>
                </c:pt>
                <c:pt idx="430">
                  <c:v>44235</c:v>
                </c:pt>
                <c:pt idx="431">
                  <c:v>44236</c:v>
                </c:pt>
                <c:pt idx="432">
                  <c:v>44237</c:v>
                </c:pt>
                <c:pt idx="433">
                  <c:v>44238</c:v>
                </c:pt>
                <c:pt idx="434">
                  <c:v>44239</c:v>
                </c:pt>
                <c:pt idx="435">
                  <c:v>44242</c:v>
                </c:pt>
                <c:pt idx="436">
                  <c:v>44243</c:v>
                </c:pt>
                <c:pt idx="437">
                  <c:v>44244</c:v>
                </c:pt>
                <c:pt idx="438">
                  <c:v>44245</c:v>
                </c:pt>
                <c:pt idx="439">
                  <c:v>44246</c:v>
                </c:pt>
                <c:pt idx="440">
                  <c:v>44249</c:v>
                </c:pt>
                <c:pt idx="441">
                  <c:v>44250</c:v>
                </c:pt>
                <c:pt idx="442">
                  <c:v>44251</c:v>
                </c:pt>
                <c:pt idx="443">
                  <c:v>44252</c:v>
                </c:pt>
                <c:pt idx="444">
                  <c:v>44253</c:v>
                </c:pt>
                <c:pt idx="445">
                  <c:v>44256</c:v>
                </c:pt>
                <c:pt idx="446">
                  <c:v>44257</c:v>
                </c:pt>
                <c:pt idx="447">
                  <c:v>44258</c:v>
                </c:pt>
                <c:pt idx="448">
                  <c:v>44259</c:v>
                </c:pt>
                <c:pt idx="449">
                  <c:v>44260</c:v>
                </c:pt>
                <c:pt idx="450">
                  <c:v>44263</c:v>
                </c:pt>
                <c:pt idx="451">
                  <c:v>44264</c:v>
                </c:pt>
                <c:pt idx="452">
                  <c:v>44265</c:v>
                </c:pt>
                <c:pt idx="453">
                  <c:v>44266</c:v>
                </c:pt>
                <c:pt idx="454">
                  <c:v>44267</c:v>
                </c:pt>
                <c:pt idx="455">
                  <c:v>44270</c:v>
                </c:pt>
                <c:pt idx="456">
                  <c:v>44271</c:v>
                </c:pt>
                <c:pt idx="457">
                  <c:v>44272</c:v>
                </c:pt>
                <c:pt idx="458">
                  <c:v>44273</c:v>
                </c:pt>
                <c:pt idx="459">
                  <c:v>44274</c:v>
                </c:pt>
                <c:pt idx="460">
                  <c:v>44277</c:v>
                </c:pt>
                <c:pt idx="461">
                  <c:v>44278</c:v>
                </c:pt>
                <c:pt idx="462">
                  <c:v>44279</c:v>
                </c:pt>
                <c:pt idx="463">
                  <c:v>44280</c:v>
                </c:pt>
                <c:pt idx="464">
                  <c:v>44281</c:v>
                </c:pt>
                <c:pt idx="465">
                  <c:v>44284</c:v>
                </c:pt>
                <c:pt idx="466">
                  <c:v>44285</c:v>
                </c:pt>
                <c:pt idx="467">
                  <c:v>44286</c:v>
                </c:pt>
                <c:pt idx="468">
                  <c:v>44287</c:v>
                </c:pt>
                <c:pt idx="469">
                  <c:v>44288</c:v>
                </c:pt>
                <c:pt idx="470">
                  <c:v>44291</c:v>
                </c:pt>
                <c:pt idx="471">
                  <c:v>44292</c:v>
                </c:pt>
                <c:pt idx="472">
                  <c:v>44293</c:v>
                </c:pt>
                <c:pt idx="473">
                  <c:v>44294</c:v>
                </c:pt>
                <c:pt idx="474">
                  <c:v>44295</c:v>
                </c:pt>
                <c:pt idx="475">
                  <c:v>44298</c:v>
                </c:pt>
                <c:pt idx="476">
                  <c:v>44299</c:v>
                </c:pt>
                <c:pt idx="477">
                  <c:v>44300</c:v>
                </c:pt>
                <c:pt idx="478">
                  <c:v>44301</c:v>
                </c:pt>
                <c:pt idx="479">
                  <c:v>44302</c:v>
                </c:pt>
                <c:pt idx="480">
                  <c:v>44305</c:v>
                </c:pt>
                <c:pt idx="481">
                  <c:v>44306</c:v>
                </c:pt>
                <c:pt idx="482">
                  <c:v>44307</c:v>
                </c:pt>
                <c:pt idx="483">
                  <c:v>44308</c:v>
                </c:pt>
                <c:pt idx="484">
                  <c:v>44309</c:v>
                </c:pt>
                <c:pt idx="485">
                  <c:v>44312</c:v>
                </c:pt>
                <c:pt idx="486">
                  <c:v>44313</c:v>
                </c:pt>
                <c:pt idx="487">
                  <c:v>44314</c:v>
                </c:pt>
                <c:pt idx="488">
                  <c:v>44315</c:v>
                </c:pt>
                <c:pt idx="489">
                  <c:v>44316</c:v>
                </c:pt>
                <c:pt idx="490">
                  <c:v>44319</c:v>
                </c:pt>
                <c:pt idx="491">
                  <c:v>44320</c:v>
                </c:pt>
                <c:pt idx="492">
                  <c:v>44321</c:v>
                </c:pt>
                <c:pt idx="493">
                  <c:v>44322</c:v>
                </c:pt>
                <c:pt idx="494">
                  <c:v>44323</c:v>
                </c:pt>
                <c:pt idx="495">
                  <c:v>44326</c:v>
                </c:pt>
                <c:pt idx="496">
                  <c:v>44327</c:v>
                </c:pt>
                <c:pt idx="497">
                  <c:v>44328</c:v>
                </c:pt>
                <c:pt idx="498">
                  <c:v>44329</c:v>
                </c:pt>
                <c:pt idx="499">
                  <c:v>44330</c:v>
                </c:pt>
                <c:pt idx="500">
                  <c:v>44333</c:v>
                </c:pt>
                <c:pt idx="501">
                  <c:v>44334</c:v>
                </c:pt>
                <c:pt idx="502">
                  <c:v>44335</c:v>
                </c:pt>
                <c:pt idx="503">
                  <c:v>44336</c:v>
                </c:pt>
                <c:pt idx="504">
                  <c:v>44337</c:v>
                </c:pt>
                <c:pt idx="505">
                  <c:v>44340</c:v>
                </c:pt>
                <c:pt idx="506">
                  <c:v>44341</c:v>
                </c:pt>
                <c:pt idx="507">
                  <c:v>44342</c:v>
                </c:pt>
                <c:pt idx="508">
                  <c:v>44343</c:v>
                </c:pt>
                <c:pt idx="509">
                  <c:v>44344</c:v>
                </c:pt>
                <c:pt idx="510">
                  <c:v>44347</c:v>
                </c:pt>
                <c:pt idx="511">
                  <c:v>44348</c:v>
                </c:pt>
                <c:pt idx="512">
                  <c:v>44349</c:v>
                </c:pt>
                <c:pt idx="513">
                  <c:v>44350</c:v>
                </c:pt>
                <c:pt idx="514">
                  <c:v>44351</c:v>
                </c:pt>
                <c:pt idx="515">
                  <c:v>44354</c:v>
                </c:pt>
                <c:pt idx="516">
                  <c:v>44355</c:v>
                </c:pt>
                <c:pt idx="517">
                  <c:v>44356</c:v>
                </c:pt>
                <c:pt idx="518">
                  <c:v>44357</c:v>
                </c:pt>
                <c:pt idx="519">
                  <c:v>44358</c:v>
                </c:pt>
                <c:pt idx="520">
                  <c:v>44361</c:v>
                </c:pt>
                <c:pt idx="521">
                  <c:v>44362</c:v>
                </c:pt>
                <c:pt idx="522">
                  <c:v>44363</c:v>
                </c:pt>
                <c:pt idx="523">
                  <c:v>44364</c:v>
                </c:pt>
                <c:pt idx="524">
                  <c:v>44365</c:v>
                </c:pt>
                <c:pt idx="525">
                  <c:v>44368</c:v>
                </c:pt>
                <c:pt idx="526">
                  <c:v>44369</c:v>
                </c:pt>
                <c:pt idx="527">
                  <c:v>44370</c:v>
                </c:pt>
                <c:pt idx="528">
                  <c:v>44371</c:v>
                </c:pt>
                <c:pt idx="529">
                  <c:v>44372</c:v>
                </c:pt>
                <c:pt idx="530">
                  <c:v>44375</c:v>
                </c:pt>
                <c:pt idx="531">
                  <c:v>44376</c:v>
                </c:pt>
                <c:pt idx="532">
                  <c:v>44377</c:v>
                </c:pt>
                <c:pt idx="533">
                  <c:v>44378</c:v>
                </c:pt>
                <c:pt idx="534">
                  <c:v>44379</c:v>
                </c:pt>
                <c:pt idx="535">
                  <c:v>44382</c:v>
                </c:pt>
                <c:pt idx="536">
                  <c:v>44383</c:v>
                </c:pt>
                <c:pt idx="537">
                  <c:v>44384</c:v>
                </c:pt>
                <c:pt idx="538">
                  <c:v>44385</c:v>
                </c:pt>
                <c:pt idx="539">
                  <c:v>44386</c:v>
                </c:pt>
                <c:pt idx="540">
                  <c:v>44389</c:v>
                </c:pt>
                <c:pt idx="541">
                  <c:v>44390</c:v>
                </c:pt>
                <c:pt idx="542">
                  <c:v>44391</c:v>
                </c:pt>
                <c:pt idx="543">
                  <c:v>44392</c:v>
                </c:pt>
                <c:pt idx="544">
                  <c:v>44393</c:v>
                </c:pt>
                <c:pt idx="545">
                  <c:v>44396</c:v>
                </c:pt>
                <c:pt idx="546">
                  <c:v>44397</c:v>
                </c:pt>
                <c:pt idx="547">
                  <c:v>44398</c:v>
                </c:pt>
                <c:pt idx="548">
                  <c:v>44399</c:v>
                </c:pt>
                <c:pt idx="549">
                  <c:v>44400</c:v>
                </c:pt>
                <c:pt idx="550">
                  <c:v>44403</c:v>
                </c:pt>
                <c:pt idx="551">
                  <c:v>44404</c:v>
                </c:pt>
                <c:pt idx="552">
                  <c:v>44405</c:v>
                </c:pt>
                <c:pt idx="553">
                  <c:v>44406</c:v>
                </c:pt>
                <c:pt idx="554">
                  <c:v>44407</c:v>
                </c:pt>
                <c:pt idx="555">
                  <c:v>44410</c:v>
                </c:pt>
                <c:pt idx="556">
                  <c:v>44411</c:v>
                </c:pt>
                <c:pt idx="557">
                  <c:v>44412</c:v>
                </c:pt>
                <c:pt idx="558">
                  <c:v>44413</c:v>
                </c:pt>
                <c:pt idx="559">
                  <c:v>44414</c:v>
                </c:pt>
                <c:pt idx="560">
                  <c:v>44417</c:v>
                </c:pt>
                <c:pt idx="561">
                  <c:v>44418</c:v>
                </c:pt>
                <c:pt idx="562">
                  <c:v>44419</c:v>
                </c:pt>
                <c:pt idx="563">
                  <c:v>44420</c:v>
                </c:pt>
                <c:pt idx="564">
                  <c:v>44421</c:v>
                </c:pt>
                <c:pt idx="565">
                  <c:v>44424</c:v>
                </c:pt>
                <c:pt idx="566">
                  <c:v>44425</c:v>
                </c:pt>
                <c:pt idx="567">
                  <c:v>44426</c:v>
                </c:pt>
                <c:pt idx="568">
                  <c:v>44427</c:v>
                </c:pt>
                <c:pt idx="569">
                  <c:v>44428</c:v>
                </c:pt>
                <c:pt idx="570">
                  <c:v>44431</c:v>
                </c:pt>
                <c:pt idx="571">
                  <c:v>44432</c:v>
                </c:pt>
                <c:pt idx="572">
                  <c:v>44433</c:v>
                </c:pt>
                <c:pt idx="573">
                  <c:v>44434</c:v>
                </c:pt>
                <c:pt idx="574">
                  <c:v>44435</c:v>
                </c:pt>
                <c:pt idx="575">
                  <c:v>44438</c:v>
                </c:pt>
                <c:pt idx="576">
                  <c:v>44439</c:v>
                </c:pt>
                <c:pt idx="577">
                  <c:v>44440</c:v>
                </c:pt>
                <c:pt idx="578">
                  <c:v>44441</c:v>
                </c:pt>
                <c:pt idx="579">
                  <c:v>44442</c:v>
                </c:pt>
                <c:pt idx="580">
                  <c:v>44445</c:v>
                </c:pt>
                <c:pt idx="581">
                  <c:v>44446</c:v>
                </c:pt>
                <c:pt idx="582">
                  <c:v>44447</c:v>
                </c:pt>
                <c:pt idx="583">
                  <c:v>44448</c:v>
                </c:pt>
                <c:pt idx="584">
                  <c:v>44449</c:v>
                </c:pt>
                <c:pt idx="585">
                  <c:v>44452</c:v>
                </c:pt>
                <c:pt idx="586">
                  <c:v>44453</c:v>
                </c:pt>
                <c:pt idx="587">
                  <c:v>44454</c:v>
                </c:pt>
                <c:pt idx="588">
                  <c:v>44455</c:v>
                </c:pt>
                <c:pt idx="589">
                  <c:v>44456</c:v>
                </c:pt>
                <c:pt idx="590">
                  <c:v>44459</c:v>
                </c:pt>
                <c:pt idx="591">
                  <c:v>44460</c:v>
                </c:pt>
                <c:pt idx="592">
                  <c:v>44461</c:v>
                </c:pt>
                <c:pt idx="593">
                  <c:v>44462</c:v>
                </c:pt>
                <c:pt idx="594">
                  <c:v>44463</c:v>
                </c:pt>
                <c:pt idx="595">
                  <c:v>44466</c:v>
                </c:pt>
                <c:pt idx="596">
                  <c:v>44467</c:v>
                </c:pt>
                <c:pt idx="597">
                  <c:v>44468</c:v>
                </c:pt>
                <c:pt idx="598">
                  <c:v>44469</c:v>
                </c:pt>
                <c:pt idx="599">
                  <c:v>44470</c:v>
                </c:pt>
                <c:pt idx="600">
                  <c:v>44473</c:v>
                </c:pt>
                <c:pt idx="601">
                  <c:v>44474</c:v>
                </c:pt>
                <c:pt idx="602">
                  <c:v>44475</c:v>
                </c:pt>
                <c:pt idx="603">
                  <c:v>44476</c:v>
                </c:pt>
                <c:pt idx="604">
                  <c:v>44477</c:v>
                </c:pt>
                <c:pt idx="605">
                  <c:v>44480</c:v>
                </c:pt>
                <c:pt idx="606">
                  <c:v>44481</c:v>
                </c:pt>
                <c:pt idx="607">
                  <c:v>44482</c:v>
                </c:pt>
                <c:pt idx="608">
                  <c:v>44483</c:v>
                </c:pt>
                <c:pt idx="609">
                  <c:v>44484</c:v>
                </c:pt>
                <c:pt idx="610">
                  <c:v>44487</c:v>
                </c:pt>
                <c:pt idx="611">
                  <c:v>44488</c:v>
                </c:pt>
                <c:pt idx="612">
                  <c:v>44489</c:v>
                </c:pt>
                <c:pt idx="613">
                  <c:v>44490</c:v>
                </c:pt>
                <c:pt idx="614">
                  <c:v>44491</c:v>
                </c:pt>
                <c:pt idx="615">
                  <c:v>44494</c:v>
                </c:pt>
                <c:pt idx="616">
                  <c:v>44495</c:v>
                </c:pt>
                <c:pt idx="617">
                  <c:v>44496</c:v>
                </c:pt>
                <c:pt idx="618">
                  <c:v>44497</c:v>
                </c:pt>
                <c:pt idx="619">
                  <c:v>44498</c:v>
                </c:pt>
                <c:pt idx="620">
                  <c:v>44501</c:v>
                </c:pt>
                <c:pt idx="621">
                  <c:v>44502</c:v>
                </c:pt>
                <c:pt idx="622">
                  <c:v>44503</c:v>
                </c:pt>
                <c:pt idx="623">
                  <c:v>44504</c:v>
                </c:pt>
                <c:pt idx="624">
                  <c:v>44505</c:v>
                </c:pt>
                <c:pt idx="625">
                  <c:v>44508</c:v>
                </c:pt>
                <c:pt idx="626">
                  <c:v>44509</c:v>
                </c:pt>
                <c:pt idx="627">
                  <c:v>44510</c:v>
                </c:pt>
                <c:pt idx="628">
                  <c:v>44511</c:v>
                </c:pt>
                <c:pt idx="629">
                  <c:v>44512</c:v>
                </c:pt>
                <c:pt idx="630">
                  <c:v>44515</c:v>
                </c:pt>
                <c:pt idx="631">
                  <c:v>44516</c:v>
                </c:pt>
                <c:pt idx="632">
                  <c:v>44517</c:v>
                </c:pt>
                <c:pt idx="633">
                  <c:v>44518</c:v>
                </c:pt>
                <c:pt idx="634">
                  <c:v>44519</c:v>
                </c:pt>
                <c:pt idx="635">
                  <c:v>44522</c:v>
                </c:pt>
                <c:pt idx="636">
                  <c:v>44523</c:v>
                </c:pt>
                <c:pt idx="637">
                  <c:v>44524</c:v>
                </c:pt>
                <c:pt idx="638">
                  <c:v>44525</c:v>
                </c:pt>
                <c:pt idx="639">
                  <c:v>44526</c:v>
                </c:pt>
                <c:pt idx="640">
                  <c:v>44529</c:v>
                </c:pt>
                <c:pt idx="641">
                  <c:v>44530</c:v>
                </c:pt>
                <c:pt idx="642">
                  <c:v>44531</c:v>
                </c:pt>
                <c:pt idx="643">
                  <c:v>44532</c:v>
                </c:pt>
                <c:pt idx="644">
                  <c:v>44533</c:v>
                </c:pt>
                <c:pt idx="645">
                  <c:v>44536</c:v>
                </c:pt>
                <c:pt idx="646">
                  <c:v>44537</c:v>
                </c:pt>
                <c:pt idx="647">
                  <c:v>44538</c:v>
                </c:pt>
                <c:pt idx="648">
                  <c:v>44539</c:v>
                </c:pt>
                <c:pt idx="649">
                  <c:v>44540</c:v>
                </c:pt>
                <c:pt idx="650">
                  <c:v>44543</c:v>
                </c:pt>
                <c:pt idx="651">
                  <c:v>44544</c:v>
                </c:pt>
                <c:pt idx="652">
                  <c:v>44545</c:v>
                </c:pt>
                <c:pt idx="653">
                  <c:v>44546</c:v>
                </c:pt>
                <c:pt idx="654">
                  <c:v>44547</c:v>
                </c:pt>
                <c:pt idx="655">
                  <c:v>44550</c:v>
                </c:pt>
                <c:pt idx="656">
                  <c:v>44551</c:v>
                </c:pt>
                <c:pt idx="657">
                  <c:v>44552</c:v>
                </c:pt>
                <c:pt idx="658">
                  <c:v>44553</c:v>
                </c:pt>
                <c:pt idx="659">
                  <c:v>44554</c:v>
                </c:pt>
                <c:pt idx="660">
                  <c:v>44557</c:v>
                </c:pt>
                <c:pt idx="661">
                  <c:v>44558</c:v>
                </c:pt>
                <c:pt idx="662">
                  <c:v>44559</c:v>
                </c:pt>
                <c:pt idx="663">
                  <c:v>44560</c:v>
                </c:pt>
                <c:pt idx="664">
                  <c:v>44561</c:v>
                </c:pt>
                <c:pt idx="665">
                  <c:v>44564</c:v>
                </c:pt>
                <c:pt idx="666">
                  <c:v>44565</c:v>
                </c:pt>
                <c:pt idx="667">
                  <c:v>44566</c:v>
                </c:pt>
                <c:pt idx="668">
                  <c:v>44567</c:v>
                </c:pt>
                <c:pt idx="669">
                  <c:v>44568</c:v>
                </c:pt>
                <c:pt idx="670">
                  <c:v>44571</c:v>
                </c:pt>
                <c:pt idx="671">
                  <c:v>44572</c:v>
                </c:pt>
                <c:pt idx="672">
                  <c:v>44573</c:v>
                </c:pt>
                <c:pt idx="673">
                  <c:v>44574</c:v>
                </c:pt>
                <c:pt idx="674">
                  <c:v>44575</c:v>
                </c:pt>
                <c:pt idx="675">
                  <c:v>44578</c:v>
                </c:pt>
                <c:pt idx="676">
                  <c:v>44579</c:v>
                </c:pt>
                <c:pt idx="677">
                  <c:v>44580</c:v>
                </c:pt>
                <c:pt idx="678">
                  <c:v>44581</c:v>
                </c:pt>
                <c:pt idx="679">
                  <c:v>44582</c:v>
                </c:pt>
                <c:pt idx="680">
                  <c:v>44585</c:v>
                </c:pt>
                <c:pt idx="681">
                  <c:v>44586</c:v>
                </c:pt>
                <c:pt idx="682">
                  <c:v>44587</c:v>
                </c:pt>
                <c:pt idx="683">
                  <c:v>44588</c:v>
                </c:pt>
                <c:pt idx="684">
                  <c:v>44589</c:v>
                </c:pt>
                <c:pt idx="685">
                  <c:v>44592</c:v>
                </c:pt>
                <c:pt idx="686">
                  <c:v>44593</c:v>
                </c:pt>
                <c:pt idx="687">
                  <c:v>44594</c:v>
                </c:pt>
                <c:pt idx="688">
                  <c:v>44595</c:v>
                </c:pt>
                <c:pt idx="689">
                  <c:v>44596</c:v>
                </c:pt>
                <c:pt idx="690">
                  <c:v>44599</c:v>
                </c:pt>
                <c:pt idx="691">
                  <c:v>44600</c:v>
                </c:pt>
                <c:pt idx="692">
                  <c:v>44601</c:v>
                </c:pt>
                <c:pt idx="693">
                  <c:v>44602</c:v>
                </c:pt>
                <c:pt idx="694">
                  <c:v>44603</c:v>
                </c:pt>
                <c:pt idx="695">
                  <c:v>44606</c:v>
                </c:pt>
                <c:pt idx="696">
                  <c:v>44607</c:v>
                </c:pt>
                <c:pt idx="697">
                  <c:v>44608</c:v>
                </c:pt>
                <c:pt idx="698">
                  <c:v>44609</c:v>
                </c:pt>
                <c:pt idx="699">
                  <c:v>44610</c:v>
                </c:pt>
                <c:pt idx="700">
                  <c:v>44613</c:v>
                </c:pt>
                <c:pt idx="701">
                  <c:v>44614</c:v>
                </c:pt>
                <c:pt idx="702">
                  <c:v>44615</c:v>
                </c:pt>
                <c:pt idx="703">
                  <c:v>44616</c:v>
                </c:pt>
                <c:pt idx="704">
                  <c:v>44617</c:v>
                </c:pt>
                <c:pt idx="705">
                  <c:v>44620</c:v>
                </c:pt>
                <c:pt idx="706">
                  <c:v>44621</c:v>
                </c:pt>
                <c:pt idx="707">
                  <c:v>44622</c:v>
                </c:pt>
                <c:pt idx="708">
                  <c:v>44623</c:v>
                </c:pt>
                <c:pt idx="709">
                  <c:v>44624</c:v>
                </c:pt>
                <c:pt idx="710">
                  <c:v>44627</c:v>
                </c:pt>
                <c:pt idx="711">
                  <c:v>44628</c:v>
                </c:pt>
                <c:pt idx="712">
                  <c:v>44629</c:v>
                </c:pt>
                <c:pt idx="713">
                  <c:v>44630</c:v>
                </c:pt>
                <c:pt idx="714">
                  <c:v>44631</c:v>
                </c:pt>
                <c:pt idx="715">
                  <c:v>44634</c:v>
                </c:pt>
                <c:pt idx="716">
                  <c:v>44635</c:v>
                </c:pt>
                <c:pt idx="717">
                  <c:v>44636</c:v>
                </c:pt>
                <c:pt idx="718">
                  <c:v>44637</c:v>
                </c:pt>
                <c:pt idx="719">
                  <c:v>44638</c:v>
                </c:pt>
                <c:pt idx="720">
                  <c:v>44641</c:v>
                </c:pt>
                <c:pt idx="721">
                  <c:v>44642</c:v>
                </c:pt>
                <c:pt idx="722">
                  <c:v>44643</c:v>
                </c:pt>
                <c:pt idx="723">
                  <c:v>44644</c:v>
                </c:pt>
                <c:pt idx="724">
                  <c:v>44645</c:v>
                </c:pt>
                <c:pt idx="725">
                  <c:v>44648</c:v>
                </c:pt>
                <c:pt idx="726">
                  <c:v>44649</c:v>
                </c:pt>
                <c:pt idx="727">
                  <c:v>44650</c:v>
                </c:pt>
                <c:pt idx="728">
                  <c:v>44651</c:v>
                </c:pt>
                <c:pt idx="729">
                  <c:v>44652</c:v>
                </c:pt>
                <c:pt idx="730">
                  <c:v>44655</c:v>
                </c:pt>
                <c:pt idx="731">
                  <c:v>44656</c:v>
                </c:pt>
                <c:pt idx="732">
                  <c:v>44657</c:v>
                </c:pt>
                <c:pt idx="733">
                  <c:v>44658</c:v>
                </c:pt>
                <c:pt idx="734">
                  <c:v>44659</c:v>
                </c:pt>
                <c:pt idx="735">
                  <c:v>44662</c:v>
                </c:pt>
                <c:pt idx="736">
                  <c:v>44663</c:v>
                </c:pt>
                <c:pt idx="737">
                  <c:v>44664</c:v>
                </c:pt>
                <c:pt idx="738">
                  <c:v>44665</c:v>
                </c:pt>
                <c:pt idx="739">
                  <c:v>44666</c:v>
                </c:pt>
                <c:pt idx="740">
                  <c:v>44669</c:v>
                </c:pt>
                <c:pt idx="741">
                  <c:v>44670</c:v>
                </c:pt>
                <c:pt idx="742">
                  <c:v>44671</c:v>
                </c:pt>
                <c:pt idx="743">
                  <c:v>44672</c:v>
                </c:pt>
                <c:pt idx="744">
                  <c:v>44673</c:v>
                </c:pt>
                <c:pt idx="745">
                  <c:v>44676</c:v>
                </c:pt>
                <c:pt idx="746">
                  <c:v>44677</c:v>
                </c:pt>
                <c:pt idx="747">
                  <c:v>44678</c:v>
                </c:pt>
                <c:pt idx="748">
                  <c:v>44679</c:v>
                </c:pt>
                <c:pt idx="749">
                  <c:v>44680</c:v>
                </c:pt>
                <c:pt idx="750">
                  <c:v>44683</c:v>
                </c:pt>
                <c:pt idx="751">
                  <c:v>44684</c:v>
                </c:pt>
                <c:pt idx="752">
                  <c:v>44685</c:v>
                </c:pt>
                <c:pt idx="753">
                  <c:v>44686</c:v>
                </c:pt>
                <c:pt idx="754">
                  <c:v>44687</c:v>
                </c:pt>
                <c:pt idx="755">
                  <c:v>44690</c:v>
                </c:pt>
                <c:pt idx="756">
                  <c:v>44691</c:v>
                </c:pt>
                <c:pt idx="757">
                  <c:v>44692</c:v>
                </c:pt>
                <c:pt idx="758">
                  <c:v>44693</c:v>
                </c:pt>
                <c:pt idx="759">
                  <c:v>44694</c:v>
                </c:pt>
                <c:pt idx="760">
                  <c:v>44697</c:v>
                </c:pt>
                <c:pt idx="761">
                  <c:v>44698</c:v>
                </c:pt>
                <c:pt idx="762">
                  <c:v>44699</c:v>
                </c:pt>
                <c:pt idx="763">
                  <c:v>44700</c:v>
                </c:pt>
                <c:pt idx="764">
                  <c:v>44701</c:v>
                </c:pt>
                <c:pt idx="765">
                  <c:v>44704</c:v>
                </c:pt>
                <c:pt idx="766">
                  <c:v>44705</c:v>
                </c:pt>
                <c:pt idx="767">
                  <c:v>44706</c:v>
                </c:pt>
                <c:pt idx="768">
                  <c:v>44707</c:v>
                </c:pt>
                <c:pt idx="769">
                  <c:v>44708</c:v>
                </c:pt>
                <c:pt idx="770">
                  <c:v>44711</c:v>
                </c:pt>
                <c:pt idx="771">
                  <c:v>44712</c:v>
                </c:pt>
                <c:pt idx="772">
                  <c:v>44713</c:v>
                </c:pt>
                <c:pt idx="773">
                  <c:v>44714</c:v>
                </c:pt>
                <c:pt idx="774">
                  <c:v>44715</c:v>
                </c:pt>
                <c:pt idx="775">
                  <c:v>44718</c:v>
                </c:pt>
                <c:pt idx="776">
                  <c:v>44719</c:v>
                </c:pt>
                <c:pt idx="777">
                  <c:v>44720</c:v>
                </c:pt>
                <c:pt idx="778">
                  <c:v>44721</c:v>
                </c:pt>
                <c:pt idx="779">
                  <c:v>44722</c:v>
                </c:pt>
                <c:pt idx="780">
                  <c:v>44725</c:v>
                </c:pt>
                <c:pt idx="781">
                  <c:v>44726</c:v>
                </c:pt>
                <c:pt idx="782">
                  <c:v>44727</c:v>
                </c:pt>
                <c:pt idx="783">
                  <c:v>44728</c:v>
                </c:pt>
                <c:pt idx="784">
                  <c:v>44729</c:v>
                </c:pt>
                <c:pt idx="785">
                  <c:v>44732</c:v>
                </c:pt>
                <c:pt idx="786">
                  <c:v>44733</c:v>
                </c:pt>
                <c:pt idx="787">
                  <c:v>44734</c:v>
                </c:pt>
                <c:pt idx="788">
                  <c:v>44735</c:v>
                </c:pt>
                <c:pt idx="789">
                  <c:v>44736</c:v>
                </c:pt>
                <c:pt idx="790">
                  <c:v>44739</c:v>
                </c:pt>
                <c:pt idx="791">
                  <c:v>44740</c:v>
                </c:pt>
                <c:pt idx="792">
                  <c:v>44741</c:v>
                </c:pt>
                <c:pt idx="793">
                  <c:v>44742</c:v>
                </c:pt>
                <c:pt idx="794">
                  <c:v>44743</c:v>
                </c:pt>
                <c:pt idx="795">
                  <c:v>44746</c:v>
                </c:pt>
                <c:pt idx="796">
                  <c:v>44747</c:v>
                </c:pt>
                <c:pt idx="797">
                  <c:v>44748</c:v>
                </c:pt>
                <c:pt idx="798">
                  <c:v>44749</c:v>
                </c:pt>
                <c:pt idx="799">
                  <c:v>44750</c:v>
                </c:pt>
                <c:pt idx="800">
                  <c:v>44753</c:v>
                </c:pt>
                <c:pt idx="801">
                  <c:v>44754</c:v>
                </c:pt>
                <c:pt idx="802">
                  <c:v>44755</c:v>
                </c:pt>
                <c:pt idx="803">
                  <c:v>44756</c:v>
                </c:pt>
                <c:pt idx="804">
                  <c:v>44757</c:v>
                </c:pt>
                <c:pt idx="805">
                  <c:v>44760</c:v>
                </c:pt>
                <c:pt idx="806">
                  <c:v>44761</c:v>
                </c:pt>
                <c:pt idx="807">
                  <c:v>44762</c:v>
                </c:pt>
                <c:pt idx="808">
                  <c:v>44763</c:v>
                </c:pt>
                <c:pt idx="809">
                  <c:v>44764</c:v>
                </c:pt>
                <c:pt idx="810">
                  <c:v>44767</c:v>
                </c:pt>
                <c:pt idx="811">
                  <c:v>44768</c:v>
                </c:pt>
                <c:pt idx="812">
                  <c:v>44769</c:v>
                </c:pt>
                <c:pt idx="813">
                  <c:v>44770</c:v>
                </c:pt>
                <c:pt idx="814">
                  <c:v>44771</c:v>
                </c:pt>
                <c:pt idx="815">
                  <c:v>44774</c:v>
                </c:pt>
                <c:pt idx="816">
                  <c:v>44775</c:v>
                </c:pt>
                <c:pt idx="817">
                  <c:v>44776</c:v>
                </c:pt>
                <c:pt idx="818">
                  <c:v>44777</c:v>
                </c:pt>
                <c:pt idx="819">
                  <c:v>44778</c:v>
                </c:pt>
                <c:pt idx="820">
                  <c:v>44781</c:v>
                </c:pt>
                <c:pt idx="821">
                  <c:v>44782</c:v>
                </c:pt>
                <c:pt idx="822">
                  <c:v>44783</c:v>
                </c:pt>
                <c:pt idx="823">
                  <c:v>44784</c:v>
                </c:pt>
                <c:pt idx="824">
                  <c:v>44785</c:v>
                </c:pt>
                <c:pt idx="825">
                  <c:v>44788</c:v>
                </c:pt>
                <c:pt idx="826">
                  <c:v>44789</c:v>
                </c:pt>
                <c:pt idx="827">
                  <c:v>44790</c:v>
                </c:pt>
                <c:pt idx="828">
                  <c:v>44791</c:v>
                </c:pt>
                <c:pt idx="829">
                  <c:v>44792</c:v>
                </c:pt>
                <c:pt idx="830">
                  <c:v>44795</c:v>
                </c:pt>
                <c:pt idx="831">
                  <c:v>44796</c:v>
                </c:pt>
                <c:pt idx="832">
                  <c:v>44797</c:v>
                </c:pt>
                <c:pt idx="833">
                  <c:v>44798</c:v>
                </c:pt>
                <c:pt idx="834">
                  <c:v>44799</c:v>
                </c:pt>
                <c:pt idx="835">
                  <c:v>44802</c:v>
                </c:pt>
                <c:pt idx="836">
                  <c:v>44803</c:v>
                </c:pt>
                <c:pt idx="837">
                  <c:v>44804</c:v>
                </c:pt>
                <c:pt idx="838">
                  <c:v>44805</c:v>
                </c:pt>
                <c:pt idx="839">
                  <c:v>44806</c:v>
                </c:pt>
                <c:pt idx="840">
                  <c:v>44809</c:v>
                </c:pt>
                <c:pt idx="841">
                  <c:v>44810</c:v>
                </c:pt>
                <c:pt idx="842">
                  <c:v>44811</c:v>
                </c:pt>
                <c:pt idx="843">
                  <c:v>44812</c:v>
                </c:pt>
                <c:pt idx="844">
                  <c:v>44813</c:v>
                </c:pt>
                <c:pt idx="845">
                  <c:v>44816</c:v>
                </c:pt>
                <c:pt idx="846">
                  <c:v>44817</c:v>
                </c:pt>
                <c:pt idx="847">
                  <c:v>44818</c:v>
                </c:pt>
                <c:pt idx="848">
                  <c:v>44819</c:v>
                </c:pt>
                <c:pt idx="849">
                  <c:v>44820</c:v>
                </c:pt>
                <c:pt idx="850">
                  <c:v>44823</c:v>
                </c:pt>
                <c:pt idx="851">
                  <c:v>44824</c:v>
                </c:pt>
                <c:pt idx="852">
                  <c:v>44825</c:v>
                </c:pt>
                <c:pt idx="853">
                  <c:v>44826</c:v>
                </c:pt>
                <c:pt idx="854">
                  <c:v>44827</c:v>
                </c:pt>
                <c:pt idx="855">
                  <c:v>44830</c:v>
                </c:pt>
                <c:pt idx="856">
                  <c:v>44831</c:v>
                </c:pt>
                <c:pt idx="857">
                  <c:v>44832</c:v>
                </c:pt>
                <c:pt idx="858">
                  <c:v>44833</c:v>
                </c:pt>
                <c:pt idx="859">
                  <c:v>44834</c:v>
                </c:pt>
                <c:pt idx="860">
                  <c:v>44837</c:v>
                </c:pt>
                <c:pt idx="861">
                  <c:v>44838</c:v>
                </c:pt>
                <c:pt idx="862">
                  <c:v>44839</c:v>
                </c:pt>
                <c:pt idx="863">
                  <c:v>44840</c:v>
                </c:pt>
                <c:pt idx="864">
                  <c:v>44841</c:v>
                </c:pt>
                <c:pt idx="865">
                  <c:v>44844</c:v>
                </c:pt>
                <c:pt idx="866">
                  <c:v>44845</c:v>
                </c:pt>
                <c:pt idx="867">
                  <c:v>44846</c:v>
                </c:pt>
                <c:pt idx="868">
                  <c:v>44847</c:v>
                </c:pt>
                <c:pt idx="869">
                  <c:v>44848</c:v>
                </c:pt>
                <c:pt idx="870">
                  <c:v>44851</c:v>
                </c:pt>
                <c:pt idx="871">
                  <c:v>44852</c:v>
                </c:pt>
                <c:pt idx="872">
                  <c:v>44853</c:v>
                </c:pt>
                <c:pt idx="873">
                  <c:v>44854</c:v>
                </c:pt>
                <c:pt idx="874">
                  <c:v>44855</c:v>
                </c:pt>
                <c:pt idx="875">
                  <c:v>44858</c:v>
                </c:pt>
                <c:pt idx="876">
                  <c:v>44859</c:v>
                </c:pt>
                <c:pt idx="877">
                  <c:v>44860</c:v>
                </c:pt>
                <c:pt idx="878">
                  <c:v>44861</c:v>
                </c:pt>
                <c:pt idx="879">
                  <c:v>44862</c:v>
                </c:pt>
                <c:pt idx="880">
                  <c:v>44865</c:v>
                </c:pt>
                <c:pt idx="881">
                  <c:v>44866</c:v>
                </c:pt>
                <c:pt idx="882">
                  <c:v>44867</c:v>
                </c:pt>
                <c:pt idx="883">
                  <c:v>44868</c:v>
                </c:pt>
                <c:pt idx="884">
                  <c:v>44869</c:v>
                </c:pt>
                <c:pt idx="885">
                  <c:v>44872</c:v>
                </c:pt>
                <c:pt idx="886">
                  <c:v>44873</c:v>
                </c:pt>
                <c:pt idx="887">
                  <c:v>44874</c:v>
                </c:pt>
                <c:pt idx="888">
                  <c:v>44875</c:v>
                </c:pt>
                <c:pt idx="889">
                  <c:v>44876</c:v>
                </c:pt>
                <c:pt idx="890">
                  <c:v>44879</c:v>
                </c:pt>
                <c:pt idx="891">
                  <c:v>44880</c:v>
                </c:pt>
                <c:pt idx="892">
                  <c:v>44881</c:v>
                </c:pt>
                <c:pt idx="893">
                  <c:v>44882</c:v>
                </c:pt>
                <c:pt idx="894">
                  <c:v>44883</c:v>
                </c:pt>
                <c:pt idx="895">
                  <c:v>44886</c:v>
                </c:pt>
                <c:pt idx="896">
                  <c:v>44887</c:v>
                </c:pt>
                <c:pt idx="897">
                  <c:v>44888</c:v>
                </c:pt>
                <c:pt idx="898">
                  <c:v>44889</c:v>
                </c:pt>
                <c:pt idx="899">
                  <c:v>44890</c:v>
                </c:pt>
                <c:pt idx="900">
                  <c:v>44893</c:v>
                </c:pt>
                <c:pt idx="901">
                  <c:v>44894</c:v>
                </c:pt>
                <c:pt idx="902">
                  <c:v>44895</c:v>
                </c:pt>
                <c:pt idx="903">
                  <c:v>44896</c:v>
                </c:pt>
                <c:pt idx="904">
                  <c:v>44897</c:v>
                </c:pt>
                <c:pt idx="905">
                  <c:v>44900</c:v>
                </c:pt>
                <c:pt idx="906">
                  <c:v>44901</c:v>
                </c:pt>
                <c:pt idx="907">
                  <c:v>44902</c:v>
                </c:pt>
                <c:pt idx="908">
                  <c:v>44903</c:v>
                </c:pt>
                <c:pt idx="909">
                  <c:v>44904</c:v>
                </c:pt>
                <c:pt idx="910">
                  <c:v>44907</c:v>
                </c:pt>
                <c:pt idx="911">
                  <c:v>44908</c:v>
                </c:pt>
                <c:pt idx="912">
                  <c:v>44909</c:v>
                </c:pt>
                <c:pt idx="913">
                  <c:v>44910</c:v>
                </c:pt>
                <c:pt idx="914">
                  <c:v>44911</c:v>
                </c:pt>
                <c:pt idx="915">
                  <c:v>44914</c:v>
                </c:pt>
                <c:pt idx="916">
                  <c:v>44915</c:v>
                </c:pt>
                <c:pt idx="917">
                  <c:v>44916</c:v>
                </c:pt>
                <c:pt idx="918">
                  <c:v>44917</c:v>
                </c:pt>
                <c:pt idx="919">
                  <c:v>44918</c:v>
                </c:pt>
                <c:pt idx="920">
                  <c:v>44921</c:v>
                </c:pt>
                <c:pt idx="921">
                  <c:v>44922</c:v>
                </c:pt>
                <c:pt idx="922">
                  <c:v>44923</c:v>
                </c:pt>
                <c:pt idx="923">
                  <c:v>44924</c:v>
                </c:pt>
                <c:pt idx="924">
                  <c:v>44925</c:v>
                </c:pt>
                <c:pt idx="925">
                  <c:v>44928</c:v>
                </c:pt>
                <c:pt idx="926">
                  <c:v>44929</c:v>
                </c:pt>
                <c:pt idx="927">
                  <c:v>44930</c:v>
                </c:pt>
                <c:pt idx="928">
                  <c:v>44931</c:v>
                </c:pt>
                <c:pt idx="929">
                  <c:v>44932</c:v>
                </c:pt>
                <c:pt idx="930">
                  <c:v>44935</c:v>
                </c:pt>
                <c:pt idx="931">
                  <c:v>44936</c:v>
                </c:pt>
                <c:pt idx="932">
                  <c:v>44937</c:v>
                </c:pt>
                <c:pt idx="933">
                  <c:v>44938</c:v>
                </c:pt>
                <c:pt idx="934">
                  <c:v>44939</c:v>
                </c:pt>
                <c:pt idx="935">
                  <c:v>44942</c:v>
                </c:pt>
                <c:pt idx="936">
                  <c:v>44943</c:v>
                </c:pt>
                <c:pt idx="937">
                  <c:v>44944</c:v>
                </c:pt>
                <c:pt idx="938">
                  <c:v>44945</c:v>
                </c:pt>
                <c:pt idx="939">
                  <c:v>44946</c:v>
                </c:pt>
                <c:pt idx="940">
                  <c:v>44949</c:v>
                </c:pt>
                <c:pt idx="941">
                  <c:v>44950</c:v>
                </c:pt>
                <c:pt idx="942">
                  <c:v>44951</c:v>
                </c:pt>
                <c:pt idx="943">
                  <c:v>44952</c:v>
                </c:pt>
                <c:pt idx="944">
                  <c:v>44953</c:v>
                </c:pt>
                <c:pt idx="945">
                  <c:v>44956</c:v>
                </c:pt>
                <c:pt idx="946">
                  <c:v>44957</c:v>
                </c:pt>
                <c:pt idx="947">
                  <c:v>44958</c:v>
                </c:pt>
                <c:pt idx="948">
                  <c:v>44959</c:v>
                </c:pt>
                <c:pt idx="949">
                  <c:v>44960</c:v>
                </c:pt>
                <c:pt idx="950">
                  <c:v>44963</c:v>
                </c:pt>
                <c:pt idx="951">
                  <c:v>44964</c:v>
                </c:pt>
                <c:pt idx="952">
                  <c:v>44965</c:v>
                </c:pt>
                <c:pt idx="953">
                  <c:v>44966</c:v>
                </c:pt>
                <c:pt idx="954">
                  <c:v>44967</c:v>
                </c:pt>
                <c:pt idx="955">
                  <c:v>44970</c:v>
                </c:pt>
                <c:pt idx="956">
                  <c:v>44971</c:v>
                </c:pt>
                <c:pt idx="957">
                  <c:v>44972</c:v>
                </c:pt>
                <c:pt idx="958">
                  <c:v>44973</c:v>
                </c:pt>
                <c:pt idx="959">
                  <c:v>44974</c:v>
                </c:pt>
                <c:pt idx="960">
                  <c:v>44977</c:v>
                </c:pt>
                <c:pt idx="961">
                  <c:v>44978</c:v>
                </c:pt>
                <c:pt idx="962">
                  <c:v>44979</c:v>
                </c:pt>
                <c:pt idx="963">
                  <c:v>44980</c:v>
                </c:pt>
                <c:pt idx="964">
                  <c:v>44981</c:v>
                </c:pt>
                <c:pt idx="965">
                  <c:v>44984</c:v>
                </c:pt>
                <c:pt idx="966">
                  <c:v>44985</c:v>
                </c:pt>
                <c:pt idx="967">
                  <c:v>44986</c:v>
                </c:pt>
                <c:pt idx="968">
                  <c:v>44987</c:v>
                </c:pt>
                <c:pt idx="969">
                  <c:v>44988</c:v>
                </c:pt>
                <c:pt idx="970">
                  <c:v>44991</c:v>
                </c:pt>
                <c:pt idx="971">
                  <c:v>44992</c:v>
                </c:pt>
                <c:pt idx="972">
                  <c:v>44993</c:v>
                </c:pt>
                <c:pt idx="973">
                  <c:v>44994</c:v>
                </c:pt>
                <c:pt idx="974">
                  <c:v>44995</c:v>
                </c:pt>
                <c:pt idx="975">
                  <c:v>44998</c:v>
                </c:pt>
                <c:pt idx="976">
                  <c:v>44999</c:v>
                </c:pt>
                <c:pt idx="977">
                  <c:v>45000</c:v>
                </c:pt>
                <c:pt idx="978">
                  <c:v>45001</c:v>
                </c:pt>
                <c:pt idx="979">
                  <c:v>45002</c:v>
                </c:pt>
                <c:pt idx="980">
                  <c:v>45005</c:v>
                </c:pt>
                <c:pt idx="981">
                  <c:v>45006</c:v>
                </c:pt>
                <c:pt idx="982">
                  <c:v>45007</c:v>
                </c:pt>
                <c:pt idx="983">
                  <c:v>45008</c:v>
                </c:pt>
                <c:pt idx="984">
                  <c:v>45009</c:v>
                </c:pt>
                <c:pt idx="985">
                  <c:v>45012</c:v>
                </c:pt>
                <c:pt idx="986">
                  <c:v>45013</c:v>
                </c:pt>
                <c:pt idx="987">
                  <c:v>45014</c:v>
                </c:pt>
                <c:pt idx="988">
                  <c:v>45015</c:v>
                </c:pt>
                <c:pt idx="989">
                  <c:v>45016</c:v>
                </c:pt>
                <c:pt idx="990">
                  <c:v>45019</c:v>
                </c:pt>
                <c:pt idx="991">
                  <c:v>45020</c:v>
                </c:pt>
                <c:pt idx="992">
                  <c:v>45021</c:v>
                </c:pt>
                <c:pt idx="993">
                  <c:v>45022</c:v>
                </c:pt>
                <c:pt idx="994">
                  <c:v>45023</c:v>
                </c:pt>
                <c:pt idx="995">
                  <c:v>45026</c:v>
                </c:pt>
                <c:pt idx="996">
                  <c:v>45027</c:v>
                </c:pt>
                <c:pt idx="997">
                  <c:v>45028</c:v>
                </c:pt>
                <c:pt idx="998">
                  <c:v>45029</c:v>
                </c:pt>
                <c:pt idx="999">
                  <c:v>45030</c:v>
                </c:pt>
                <c:pt idx="1000">
                  <c:v>45033</c:v>
                </c:pt>
                <c:pt idx="1001">
                  <c:v>45034</c:v>
                </c:pt>
                <c:pt idx="1002">
                  <c:v>45035</c:v>
                </c:pt>
                <c:pt idx="1003">
                  <c:v>45036</c:v>
                </c:pt>
                <c:pt idx="1004">
                  <c:v>45037</c:v>
                </c:pt>
                <c:pt idx="1005">
                  <c:v>45040</c:v>
                </c:pt>
                <c:pt idx="1006">
                  <c:v>45041</c:v>
                </c:pt>
                <c:pt idx="1007">
                  <c:v>45042</c:v>
                </c:pt>
                <c:pt idx="1008">
                  <c:v>45043</c:v>
                </c:pt>
                <c:pt idx="1009">
                  <c:v>45044</c:v>
                </c:pt>
                <c:pt idx="1010">
                  <c:v>45047</c:v>
                </c:pt>
                <c:pt idx="1011">
                  <c:v>45048</c:v>
                </c:pt>
                <c:pt idx="1012">
                  <c:v>45049</c:v>
                </c:pt>
                <c:pt idx="1013">
                  <c:v>45050</c:v>
                </c:pt>
                <c:pt idx="1014">
                  <c:v>45051</c:v>
                </c:pt>
                <c:pt idx="1015">
                  <c:v>45054</c:v>
                </c:pt>
                <c:pt idx="1016">
                  <c:v>45055</c:v>
                </c:pt>
                <c:pt idx="1017">
                  <c:v>45056</c:v>
                </c:pt>
                <c:pt idx="1018">
                  <c:v>45057</c:v>
                </c:pt>
                <c:pt idx="1019">
                  <c:v>45058</c:v>
                </c:pt>
                <c:pt idx="1020">
                  <c:v>45061</c:v>
                </c:pt>
                <c:pt idx="1021">
                  <c:v>45062</c:v>
                </c:pt>
                <c:pt idx="1022">
                  <c:v>45063</c:v>
                </c:pt>
                <c:pt idx="1023">
                  <c:v>45064</c:v>
                </c:pt>
                <c:pt idx="1024">
                  <c:v>45065</c:v>
                </c:pt>
                <c:pt idx="1025">
                  <c:v>45068</c:v>
                </c:pt>
                <c:pt idx="1026">
                  <c:v>45069</c:v>
                </c:pt>
                <c:pt idx="1027">
                  <c:v>45070</c:v>
                </c:pt>
                <c:pt idx="1028">
                  <c:v>45071</c:v>
                </c:pt>
                <c:pt idx="1029">
                  <c:v>45072</c:v>
                </c:pt>
                <c:pt idx="1030">
                  <c:v>45075</c:v>
                </c:pt>
                <c:pt idx="1031">
                  <c:v>45076</c:v>
                </c:pt>
                <c:pt idx="1032">
                  <c:v>45077</c:v>
                </c:pt>
                <c:pt idx="1033">
                  <c:v>45078</c:v>
                </c:pt>
                <c:pt idx="1034">
                  <c:v>45079</c:v>
                </c:pt>
                <c:pt idx="1035">
                  <c:v>45082</c:v>
                </c:pt>
                <c:pt idx="1036">
                  <c:v>45083</c:v>
                </c:pt>
                <c:pt idx="1037">
                  <c:v>45084</c:v>
                </c:pt>
                <c:pt idx="1038">
                  <c:v>45085</c:v>
                </c:pt>
                <c:pt idx="1039">
                  <c:v>45086</c:v>
                </c:pt>
                <c:pt idx="1040">
                  <c:v>45089</c:v>
                </c:pt>
                <c:pt idx="1041">
                  <c:v>45090</c:v>
                </c:pt>
                <c:pt idx="1042">
                  <c:v>45091</c:v>
                </c:pt>
                <c:pt idx="1043">
                  <c:v>45092</c:v>
                </c:pt>
                <c:pt idx="1044">
                  <c:v>45093</c:v>
                </c:pt>
                <c:pt idx="1045">
                  <c:v>45096</c:v>
                </c:pt>
                <c:pt idx="1046">
                  <c:v>45097</c:v>
                </c:pt>
                <c:pt idx="1047">
                  <c:v>45098</c:v>
                </c:pt>
                <c:pt idx="1048">
                  <c:v>45099</c:v>
                </c:pt>
                <c:pt idx="1049">
                  <c:v>45100</c:v>
                </c:pt>
                <c:pt idx="1050">
                  <c:v>45103</c:v>
                </c:pt>
                <c:pt idx="1051">
                  <c:v>45104</c:v>
                </c:pt>
                <c:pt idx="1052">
                  <c:v>45105</c:v>
                </c:pt>
                <c:pt idx="1053">
                  <c:v>45106</c:v>
                </c:pt>
                <c:pt idx="1054">
                  <c:v>45107</c:v>
                </c:pt>
                <c:pt idx="1055">
                  <c:v>45110</c:v>
                </c:pt>
                <c:pt idx="1056">
                  <c:v>45111</c:v>
                </c:pt>
                <c:pt idx="1057">
                  <c:v>45112</c:v>
                </c:pt>
                <c:pt idx="1058">
                  <c:v>45113</c:v>
                </c:pt>
                <c:pt idx="1059">
                  <c:v>45114</c:v>
                </c:pt>
                <c:pt idx="1060">
                  <c:v>45117</c:v>
                </c:pt>
                <c:pt idx="1061">
                  <c:v>45118</c:v>
                </c:pt>
                <c:pt idx="1062">
                  <c:v>45119</c:v>
                </c:pt>
                <c:pt idx="1063">
                  <c:v>45120</c:v>
                </c:pt>
                <c:pt idx="1064">
                  <c:v>45121</c:v>
                </c:pt>
                <c:pt idx="1065">
                  <c:v>45124</c:v>
                </c:pt>
                <c:pt idx="1066">
                  <c:v>45125</c:v>
                </c:pt>
                <c:pt idx="1067">
                  <c:v>45126</c:v>
                </c:pt>
                <c:pt idx="1068">
                  <c:v>45127</c:v>
                </c:pt>
                <c:pt idx="1069">
                  <c:v>45128</c:v>
                </c:pt>
                <c:pt idx="1070">
                  <c:v>45131</c:v>
                </c:pt>
                <c:pt idx="1071">
                  <c:v>45132</c:v>
                </c:pt>
                <c:pt idx="1072">
                  <c:v>45133</c:v>
                </c:pt>
                <c:pt idx="1073">
                  <c:v>45134</c:v>
                </c:pt>
                <c:pt idx="1074">
                  <c:v>45135</c:v>
                </c:pt>
                <c:pt idx="1075">
                  <c:v>45138</c:v>
                </c:pt>
                <c:pt idx="1076">
                  <c:v>45139</c:v>
                </c:pt>
                <c:pt idx="1077">
                  <c:v>45140</c:v>
                </c:pt>
                <c:pt idx="1078">
                  <c:v>45141</c:v>
                </c:pt>
                <c:pt idx="1079">
                  <c:v>45142</c:v>
                </c:pt>
                <c:pt idx="1080">
                  <c:v>45145</c:v>
                </c:pt>
                <c:pt idx="1081">
                  <c:v>45146</c:v>
                </c:pt>
                <c:pt idx="1082">
                  <c:v>45147</c:v>
                </c:pt>
                <c:pt idx="1083">
                  <c:v>45148</c:v>
                </c:pt>
                <c:pt idx="1084">
                  <c:v>45149</c:v>
                </c:pt>
                <c:pt idx="1085">
                  <c:v>45152</c:v>
                </c:pt>
                <c:pt idx="1086">
                  <c:v>45153</c:v>
                </c:pt>
                <c:pt idx="1087">
                  <c:v>45154</c:v>
                </c:pt>
                <c:pt idx="1088">
                  <c:v>45155</c:v>
                </c:pt>
                <c:pt idx="1089">
                  <c:v>45156</c:v>
                </c:pt>
                <c:pt idx="1090">
                  <c:v>45159</c:v>
                </c:pt>
                <c:pt idx="1091">
                  <c:v>45160</c:v>
                </c:pt>
                <c:pt idx="1092">
                  <c:v>45161</c:v>
                </c:pt>
                <c:pt idx="1093">
                  <c:v>45162</c:v>
                </c:pt>
                <c:pt idx="1094">
                  <c:v>45163</c:v>
                </c:pt>
                <c:pt idx="1095">
                  <c:v>45166</c:v>
                </c:pt>
                <c:pt idx="1096">
                  <c:v>45167</c:v>
                </c:pt>
                <c:pt idx="1097">
                  <c:v>45168</c:v>
                </c:pt>
                <c:pt idx="1098">
                  <c:v>45169</c:v>
                </c:pt>
                <c:pt idx="1099">
                  <c:v>45170</c:v>
                </c:pt>
                <c:pt idx="1100">
                  <c:v>45173</c:v>
                </c:pt>
                <c:pt idx="1101">
                  <c:v>45174</c:v>
                </c:pt>
                <c:pt idx="1102">
                  <c:v>45175</c:v>
                </c:pt>
                <c:pt idx="1103">
                  <c:v>45176</c:v>
                </c:pt>
                <c:pt idx="1104">
                  <c:v>45177</c:v>
                </c:pt>
                <c:pt idx="1105">
                  <c:v>45180</c:v>
                </c:pt>
                <c:pt idx="1106">
                  <c:v>45181</c:v>
                </c:pt>
                <c:pt idx="1107">
                  <c:v>45182</c:v>
                </c:pt>
                <c:pt idx="1108">
                  <c:v>45183</c:v>
                </c:pt>
                <c:pt idx="1109">
                  <c:v>45184</c:v>
                </c:pt>
                <c:pt idx="1110">
                  <c:v>45187</c:v>
                </c:pt>
                <c:pt idx="1111">
                  <c:v>45188</c:v>
                </c:pt>
                <c:pt idx="1112">
                  <c:v>45189</c:v>
                </c:pt>
                <c:pt idx="1113">
                  <c:v>45190</c:v>
                </c:pt>
                <c:pt idx="1114">
                  <c:v>45191</c:v>
                </c:pt>
                <c:pt idx="1115">
                  <c:v>45194</c:v>
                </c:pt>
                <c:pt idx="1116">
                  <c:v>45195</c:v>
                </c:pt>
                <c:pt idx="1117">
                  <c:v>45196</c:v>
                </c:pt>
                <c:pt idx="1118">
                  <c:v>45197</c:v>
                </c:pt>
                <c:pt idx="1119">
                  <c:v>45198</c:v>
                </c:pt>
                <c:pt idx="1120">
                  <c:v>45201</c:v>
                </c:pt>
                <c:pt idx="1121">
                  <c:v>45202</c:v>
                </c:pt>
                <c:pt idx="1122">
                  <c:v>45203</c:v>
                </c:pt>
                <c:pt idx="1123">
                  <c:v>45204</c:v>
                </c:pt>
                <c:pt idx="1124">
                  <c:v>45205</c:v>
                </c:pt>
                <c:pt idx="1125">
                  <c:v>45208</c:v>
                </c:pt>
                <c:pt idx="1126">
                  <c:v>45209</c:v>
                </c:pt>
                <c:pt idx="1127">
                  <c:v>45210</c:v>
                </c:pt>
                <c:pt idx="1128">
                  <c:v>45211</c:v>
                </c:pt>
                <c:pt idx="1129">
                  <c:v>45212</c:v>
                </c:pt>
                <c:pt idx="1130">
                  <c:v>45215</c:v>
                </c:pt>
                <c:pt idx="1131">
                  <c:v>45216</c:v>
                </c:pt>
                <c:pt idx="1132">
                  <c:v>45217</c:v>
                </c:pt>
                <c:pt idx="1133">
                  <c:v>45218</c:v>
                </c:pt>
                <c:pt idx="1134">
                  <c:v>45219</c:v>
                </c:pt>
                <c:pt idx="1135">
                  <c:v>45222</c:v>
                </c:pt>
                <c:pt idx="1136">
                  <c:v>45223</c:v>
                </c:pt>
                <c:pt idx="1137">
                  <c:v>45224</c:v>
                </c:pt>
                <c:pt idx="1138">
                  <c:v>45225</c:v>
                </c:pt>
                <c:pt idx="1139">
                  <c:v>45226</c:v>
                </c:pt>
                <c:pt idx="1140">
                  <c:v>45229</c:v>
                </c:pt>
                <c:pt idx="1141">
                  <c:v>45230</c:v>
                </c:pt>
                <c:pt idx="1142">
                  <c:v>45231</c:v>
                </c:pt>
                <c:pt idx="1143">
                  <c:v>45232</c:v>
                </c:pt>
                <c:pt idx="1144">
                  <c:v>45233</c:v>
                </c:pt>
                <c:pt idx="1145">
                  <c:v>45236</c:v>
                </c:pt>
                <c:pt idx="1146">
                  <c:v>45237</c:v>
                </c:pt>
                <c:pt idx="1147">
                  <c:v>45238</c:v>
                </c:pt>
                <c:pt idx="1148">
                  <c:v>45239</c:v>
                </c:pt>
                <c:pt idx="1149">
                  <c:v>45240</c:v>
                </c:pt>
                <c:pt idx="1150">
                  <c:v>45243</c:v>
                </c:pt>
                <c:pt idx="1151">
                  <c:v>45244</c:v>
                </c:pt>
                <c:pt idx="1152">
                  <c:v>45245</c:v>
                </c:pt>
                <c:pt idx="1153">
                  <c:v>45246</c:v>
                </c:pt>
                <c:pt idx="1154">
                  <c:v>45247</c:v>
                </c:pt>
                <c:pt idx="1155">
                  <c:v>45250</c:v>
                </c:pt>
                <c:pt idx="1156">
                  <c:v>45251</c:v>
                </c:pt>
                <c:pt idx="1157">
                  <c:v>45252</c:v>
                </c:pt>
                <c:pt idx="1158">
                  <c:v>45253</c:v>
                </c:pt>
                <c:pt idx="1159">
                  <c:v>45254</c:v>
                </c:pt>
                <c:pt idx="1160">
                  <c:v>45257</c:v>
                </c:pt>
                <c:pt idx="1161">
                  <c:v>45258</c:v>
                </c:pt>
                <c:pt idx="1162">
                  <c:v>45259</c:v>
                </c:pt>
                <c:pt idx="1163">
                  <c:v>45260</c:v>
                </c:pt>
                <c:pt idx="1164">
                  <c:v>45261</c:v>
                </c:pt>
                <c:pt idx="1165">
                  <c:v>45264</c:v>
                </c:pt>
                <c:pt idx="1166">
                  <c:v>45265</c:v>
                </c:pt>
                <c:pt idx="1167">
                  <c:v>45266</c:v>
                </c:pt>
                <c:pt idx="1168">
                  <c:v>45267</c:v>
                </c:pt>
                <c:pt idx="1169">
                  <c:v>45268</c:v>
                </c:pt>
                <c:pt idx="1170">
                  <c:v>45271</c:v>
                </c:pt>
                <c:pt idx="1171">
                  <c:v>45272</c:v>
                </c:pt>
                <c:pt idx="1172">
                  <c:v>45273</c:v>
                </c:pt>
                <c:pt idx="1173">
                  <c:v>45274</c:v>
                </c:pt>
                <c:pt idx="1174">
                  <c:v>45275</c:v>
                </c:pt>
                <c:pt idx="1175">
                  <c:v>45278</c:v>
                </c:pt>
                <c:pt idx="1176">
                  <c:v>45279</c:v>
                </c:pt>
                <c:pt idx="1177">
                  <c:v>45280</c:v>
                </c:pt>
                <c:pt idx="1178">
                  <c:v>45281</c:v>
                </c:pt>
                <c:pt idx="1179">
                  <c:v>45282</c:v>
                </c:pt>
                <c:pt idx="1180">
                  <c:v>45285</c:v>
                </c:pt>
                <c:pt idx="1181">
                  <c:v>45286</c:v>
                </c:pt>
                <c:pt idx="1182">
                  <c:v>45287</c:v>
                </c:pt>
                <c:pt idx="1183">
                  <c:v>45288</c:v>
                </c:pt>
                <c:pt idx="1184">
                  <c:v>45289</c:v>
                </c:pt>
                <c:pt idx="1185">
                  <c:v>45292</c:v>
                </c:pt>
                <c:pt idx="1186">
                  <c:v>45293</c:v>
                </c:pt>
                <c:pt idx="1187">
                  <c:v>45294</c:v>
                </c:pt>
                <c:pt idx="1188">
                  <c:v>45295</c:v>
                </c:pt>
                <c:pt idx="1189">
                  <c:v>45296</c:v>
                </c:pt>
                <c:pt idx="1190">
                  <c:v>45299</c:v>
                </c:pt>
                <c:pt idx="1191">
                  <c:v>45300</c:v>
                </c:pt>
                <c:pt idx="1192">
                  <c:v>45301</c:v>
                </c:pt>
                <c:pt idx="1193">
                  <c:v>45302</c:v>
                </c:pt>
                <c:pt idx="1194">
                  <c:v>45303</c:v>
                </c:pt>
                <c:pt idx="1195">
                  <c:v>45306</c:v>
                </c:pt>
                <c:pt idx="1196">
                  <c:v>45307</c:v>
                </c:pt>
              </c:numCache>
            </c:numRef>
          </c:cat>
          <c:val>
            <c:numRef>
              <c:f>'Question 5ii'!$B$3:$B$1199</c:f>
              <c:numCache>
                <c:formatCode>0.00</c:formatCode>
                <c:ptCount val="1197"/>
                <c:pt idx="0">
                  <c:v>2.09</c:v>
                </c:pt>
                <c:pt idx="1">
                  <c:v>2.06</c:v>
                </c:pt>
                <c:pt idx="2">
                  <c:v>2.0299999999999998</c:v>
                </c:pt>
                <c:pt idx="3">
                  <c:v>2.0099999999999998</c:v>
                </c:pt>
                <c:pt idx="4">
                  <c:v>2.0699999999999998</c:v>
                </c:pt>
                <c:pt idx="5">
                  <c:v>2.02</c:v>
                </c:pt>
                <c:pt idx="6">
                  <c:v>2</c:v>
                </c:pt>
                <c:pt idx="7">
                  <c:v>2.0499999999999998</c:v>
                </c:pt>
                <c:pt idx="8">
                  <c:v>2.0099999999999998</c:v>
                </c:pt>
                <c:pt idx="9">
                  <c:v>2</c:v>
                </c:pt>
                <c:pt idx="10">
                  <c:v>2.0299999999999998</c:v>
                </c:pt>
                <c:pt idx="11">
                  <c:v>1.98</c:v>
                </c:pt>
                <c:pt idx="12">
                  <c:v>1.96</c:v>
                </c:pt>
                <c:pt idx="13">
                  <c:v>2</c:v>
                </c:pt>
                <c:pt idx="14">
                  <c:v>2.04</c:v>
                </c:pt>
                <c:pt idx="15">
                  <c:v>2.0499999999999998</c:v>
                </c:pt>
                <c:pt idx="16">
                  <c:v>2.0699999999999998</c:v>
                </c:pt>
                <c:pt idx="17">
                  <c:v>2.0699999999999998</c:v>
                </c:pt>
                <c:pt idx="18">
                  <c:v>2.13</c:v>
                </c:pt>
                <c:pt idx="19">
                  <c:v>2.12</c:v>
                </c:pt>
                <c:pt idx="20">
                  <c:v>2.09</c:v>
                </c:pt>
                <c:pt idx="21">
                  <c:v>2.13</c:v>
                </c:pt>
                <c:pt idx="22">
                  <c:v>2.06</c:v>
                </c:pt>
                <c:pt idx="23">
                  <c:v>2.04</c:v>
                </c:pt>
                <c:pt idx="24">
                  <c:v>2.0499999999999998</c:v>
                </c:pt>
                <c:pt idx="25">
                  <c:v>2.0499999999999998</c:v>
                </c:pt>
                <c:pt idx="26">
                  <c:v>2.08</c:v>
                </c:pt>
                <c:pt idx="27">
                  <c:v>2.0499999999999998</c:v>
                </c:pt>
                <c:pt idx="28">
                  <c:v>2.08</c:v>
                </c:pt>
                <c:pt idx="29">
                  <c:v>2.08</c:v>
                </c:pt>
                <c:pt idx="30">
                  <c:v>2.06</c:v>
                </c:pt>
                <c:pt idx="31">
                  <c:v>2.06</c:v>
                </c:pt>
                <c:pt idx="32">
                  <c:v>2.02</c:v>
                </c:pt>
                <c:pt idx="33">
                  <c:v>1.9</c:v>
                </c:pt>
                <c:pt idx="34">
                  <c:v>1.86</c:v>
                </c:pt>
                <c:pt idx="35">
                  <c:v>1.75</c:v>
                </c:pt>
                <c:pt idx="36">
                  <c:v>1.73</c:v>
                </c:pt>
                <c:pt idx="37">
                  <c:v>1.71</c:v>
                </c:pt>
                <c:pt idx="38">
                  <c:v>1.72</c:v>
                </c:pt>
                <c:pt idx="39">
                  <c:v>1.74</c:v>
                </c:pt>
                <c:pt idx="40">
                  <c:v>1.65</c:v>
                </c:pt>
                <c:pt idx="41">
                  <c:v>1.68</c:v>
                </c:pt>
                <c:pt idx="42">
                  <c:v>1.59</c:v>
                </c:pt>
                <c:pt idx="43">
                  <c:v>1.52</c:v>
                </c:pt>
                <c:pt idx="44">
                  <c:v>1.55</c:v>
                </c:pt>
                <c:pt idx="45">
                  <c:v>1.6</c:v>
                </c:pt>
                <c:pt idx="46">
                  <c:v>1.55</c:v>
                </c:pt>
                <c:pt idx="47">
                  <c:v>1.59</c:v>
                </c:pt>
                <c:pt idx="48">
                  <c:v>1.62</c:v>
                </c:pt>
                <c:pt idx="49">
                  <c:v>1.52</c:v>
                </c:pt>
                <c:pt idx="50">
                  <c:v>1.54</c:v>
                </c:pt>
                <c:pt idx="51">
                  <c:v>1.49</c:v>
                </c:pt>
                <c:pt idx="52">
                  <c:v>1.47</c:v>
                </c:pt>
                <c:pt idx="53">
                  <c:v>1.5</c:v>
                </c:pt>
                <c:pt idx="54">
                  <c:v>1.5</c:v>
                </c:pt>
                <c:pt idx="55">
                  <c:v>1.4849999999999999</c:v>
                </c:pt>
                <c:pt idx="56">
                  <c:v>1.47</c:v>
                </c:pt>
                <c:pt idx="57">
                  <c:v>1.47</c:v>
                </c:pt>
                <c:pt idx="58">
                  <c:v>1.57</c:v>
                </c:pt>
                <c:pt idx="59">
                  <c:v>1.55</c:v>
                </c:pt>
                <c:pt idx="60">
                  <c:v>1.63</c:v>
                </c:pt>
                <c:pt idx="61">
                  <c:v>1.72</c:v>
                </c:pt>
                <c:pt idx="62">
                  <c:v>1.75</c:v>
                </c:pt>
                <c:pt idx="63">
                  <c:v>1.79</c:v>
                </c:pt>
                <c:pt idx="64">
                  <c:v>1.9</c:v>
                </c:pt>
                <c:pt idx="65">
                  <c:v>1.84</c:v>
                </c:pt>
                <c:pt idx="66">
                  <c:v>1.81</c:v>
                </c:pt>
                <c:pt idx="67">
                  <c:v>1.8</c:v>
                </c:pt>
                <c:pt idx="68">
                  <c:v>1.79</c:v>
                </c:pt>
                <c:pt idx="69">
                  <c:v>1.74</c:v>
                </c:pt>
                <c:pt idx="70">
                  <c:v>1.72</c:v>
                </c:pt>
                <c:pt idx="71">
                  <c:v>1.64</c:v>
                </c:pt>
                <c:pt idx="72">
                  <c:v>1.73</c:v>
                </c:pt>
                <c:pt idx="73">
                  <c:v>1.7</c:v>
                </c:pt>
                <c:pt idx="74">
                  <c:v>1.69</c:v>
                </c:pt>
                <c:pt idx="75">
                  <c:v>1.68</c:v>
                </c:pt>
                <c:pt idx="76">
                  <c:v>1.65</c:v>
                </c:pt>
                <c:pt idx="77">
                  <c:v>1.6</c:v>
                </c:pt>
                <c:pt idx="78">
                  <c:v>1.54</c:v>
                </c:pt>
                <c:pt idx="79">
                  <c:v>1.52</c:v>
                </c:pt>
                <c:pt idx="80">
                  <c:v>1.56</c:v>
                </c:pt>
                <c:pt idx="81">
                  <c:v>1.54</c:v>
                </c:pt>
                <c:pt idx="82">
                  <c:v>1.59</c:v>
                </c:pt>
                <c:pt idx="83">
                  <c:v>1.67</c:v>
                </c:pt>
                <c:pt idx="84">
                  <c:v>1.76</c:v>
                </c:pt>
                <c:pt idx="85">
                  <c:v>1.7650000000000001</c:v>
                </c:pt>
                <c:pt idx="86">
                  <c:v>1.77</c:v>
                </c:pt>
                <c:pt idx="87">
                  <c:v>1.75</c:v>
                </c:pt>
                <c:pt idx="88">
                  <c:v>1.76</c:v>
                </c:pt>
                <c:pt idx="89">
                  <c:v>1.76</c:v>
                </c:pt>
                <c:pt idx="90">
                  <c:v>1.8</c:v>
                </c:pt>
                <c:pt idx="91">
                  <c:v>1.78</c:v>
                </c:pt>
                <c:pt idx="92">
                  <c:v>1.77</c:v>
                </c:pt>
                <c:pt idx="93">
                  <c:v>1.77</c:v>
                </c:pt>
                <c:pt idx="94">
                  <c:v>1.8</c:v>
                </c:pt>
                <c:pt idx="95">
                  <c:v>1.85</c:v>
                </c:pt>
                <c:pt idx="96">
                  <c:v>1.84</c:v>
                </c:pt>
                <c:pt idx="97">
                  <c:v>1.78</c:v>
                </c:pt>
                <c:pt idx="98">
                  <c:v>1.69</c:v>
                </c:pt>
                <c:pt idx="99">
                  <c:v>1.73</c:v>
                </c:pt>
                <c:pt idx="100">
                  <c:v>1.79</c:v>
                </c:pt>
                <c:pt idx="101">
                  <c:v>1.86</c:v>
                </c:pt>
                <c:pt idx="102">
                  <c:v>1.81</c:v>
                </c:pt>
                <c:pt idx="103">
                  <c:v>1.92</c:v>
                </c:pt>
                <c:pt idx="104">
                  <c:v>1.94</c:v>
                </c:pt>
                <c:pt idx="105">
                  <c:v>1.93</c:v>
                </c:pt>
                <c:pt idx="106">
                  <c:v>1.92</c:v>
                </c:pt>
                <c:pt idx="107">
                  <c:v>1.88</c:v>
                </c:pt>
                <c:pt idx="108">
                  <c:v>1.82</c:v>
                </c:pt>
                <c:pt idx="109">
                  <c:v>1.84</c:v>
                </c:pt>
                <c:pt idx="110">
                  <c:v>1.81</c:v>
                </c:pt>
                <c:pt idx="111">
                  <c:v>1.79</c:v>
                </c:pt>
                <c:pt idx="112">
                  <c:v>1.73</c:v>
                </c:pt>
                <c:pt idx="113">
                  <c:v>1.77</c:v>
                </c:pt>
                <c:pt idx="114">
                  <c:v>1.77</c:v>
                </c:pt>
                <c:pt idx="115">
                  <c:v>1.76</c:v>
                </c:pt>
                <c:pt idx="116">
                  <c:v>1.74</c:v>
                </c:pt>
                <c:pt idx="117">
                  <c:v>1.77</c:v>
                </c:pt>
                <c:pt idx="118">
                  <c:v>1.7749999999999999</c:v>
                </c:pt>
                <c:pt idx="119">
                  <c:v>1.78</c:v>
                </c:pt>
                <c:pt idx="120">
                  <c:v>1.83</c:v>
                </c:pt>
                <c:pt idx="121">
                  <c:v>1.72</c:v>
                </c:pt>
                <c:pt idx="122">
                  <c:v>1.77</c:v>
                </c:pt>
                <c:pt idx="123">
                  <c:v>1.8</c:v>
                </c:pt>
                <c:pt idx="124">
                  <c:v>1.84</c:v>
                </c:pt>
                <c:pt idx="125">
                  <c:v>1.83</c:v>
                </c:pt>
                <c:pt idx="126">
                  <c:v>1.85</c:v>
                </c:pt>
                <c:pt idx="127">
                  <c:v>1.79</c:v>
                </c:pt>
                <c:pt idx="128">
                  <c:v>1.9</c:v>
                </c:pt>
                <c:pt idx="129">
                  <c:v>1.82</c:v>
                </c:pt>
                <c:pt idx="130">
                  <c:v>1.89</c:v>
                </c:pt>
                <c:pt idx="131">
                  <c:v>1.89</c:v>
                </c:pt>
                <c:pt idx="132">
                  <c:v>1.92</c:v>
                </c:pt>
                <c:pt idx="133">
                  <c:v>1.92</c:v>
                </c:pt>
                <c:pt idx="134">
                  <c:v>1.92</c:v>
                </c:pt>
                <c:pt idx="135">
                  <c:v>1.93</c:v>
                </c:pt>
                <c:pt idx="136">
                  <c:v>1.9</c:v>
                </c:pt>
                <c:pt idx="137">
                  <c:v>1.9</c:v>
                </c:pt>
                <c:pt idx="138">
                  <c:v>1.9</c:v>
                </c:pt>
                <c:pt idx="139">
                  <c:v>1.88</c:v>
                </c:pt>
                <c:pt idx="140">
                  <c:v>1.9</c:v>
                </c:pt>
                <c:pt idx="141">
                  <c:v>1.92</c:v>
                </c:pt>
                <c:pt idx="142">
                  <c:v>1.9</c:v>
                </c:pt>
                <c:pt idx="143">
                  <c:v>1.88</c:v>
                </c:pt>
                <c:pt idx="144">
                  <c:v>1.8</c:v>
                </c:pt>
                <c:pt idx="145">
                  <c:v>1.81</c:v>
                </c:pt>
                <c:pt idx="146">
                  <c:v>1.83</c:v>
                </c:pt>
                <c:pt idx="147">
                  <c:v>1.87</c:v>
                </c:pt>
                <c:pt idx="148">
                  <c:v>1.85</c:v>
                </c:pt>
                <c:pt idx="149">
                  <c:v>1.83</c:v>
                </c:pt>
                <c:pt idx="150">
                  <c:v>1.85</c:v>
                </c:pt>
                <c:pt idx="151">
                  <c:v>1.82</c:v>
                </c:pt>
                <c:pt idx="152">
                  <c:v>1.79</c:v>
                </c:pt>
                <c:pt idx="153">
                  <c:v>1.81</c:v>
                </c:pt>
                <c:pt idx="154">
                  <c:v>1.84</c:v>
                </c:pt>
                <c:pt idx="155">
                  <c:v>1.81</c:v>
                </c:pt>
                <c:pt idx="156">
                  <c:v>1.78</c:v>
                </c:pt>
                <c:pt idx="157">
                  <c:v>1.77</c:v>
                </c:pt>
                <c:pt idx="158">
                  <c:v>1.74</c:v>
                </c:pt>
                <c:pt idx="159">
                  <c:v>1.7</c:v>
                </c:pt>
                <c:pt idx="160">
                  <c:v>1.61</c:v>
                </c:pt>
                <c:pt idx="161">
                  <c:v>1.65</c:v>
                </c:pt>
                <c:pt idx="162">
                  <c:v>1.6</c:v>
                </c:pt>
                <c:pt idx="163">
                  <c:v>1.57</c:v>
                </c:pt>
                <c:pt idx="164">
                  <c:v>1.51</c:v>
                </c:pt>
                <c:pt idx="165">
                  <c:v>1.54</c:v>
                </c:pt>
                <c:pt idx="166">
                  <c:v>1.61</c:v>
                </c:pt>
                <c:pt idx="167">
                  <c:v>1.66</c:v>
                </c:pt>
                <c:pt idx="168">
                  <c:v>1.65</c:v>
                </c:pt>
                <c:pt idx="169">
                  <c:v>1.59</c:v>
                </c:pt>
                <c:pt idx="170">
                  <c:v>1.56</c:v>
                </c:pt>
                <c:pt idx="171">
                  <c:v>1.59</c:v>
                </c:pt>
                <c:pt idx="172">
                  <c:v>1.62</c:v>
                </c:pt>
                <c:pt idx="173">
                  <c:v>1.61</c:v>
                </c:pt>
                <c:pt idx="174">
                  <c:v>1.59</c:v>
                </c:pt>
                <c:pt idx="175">
                  <c:v>1.57</c:v>
                </c:pt>
                <c:pt idx="176">
                  <c:v>1.55</c:v>
                </c:pt>
                <c:pt idx="177">
                  <c:v>1.56</c:v>
                </c:pt>
                <c:pt idx="178">
                  <c:v>1.52</c:v>
                </c:pt>
                <c:pt idx="179">
                  <c:v>1.46</c:v>
                </c:pt>
                <c:pt idx="180">
                  <c:v>1.38</c:v>
                </c:pt>
                <c:pt idx="181">
                  <c:v>1.33</c:v>
                </c:pt>
                <c:pt idx="182">
                  <c:v>1.33</c:v>
                </c:pt>
                <c:pt idx="183">
                  <c:v>1.3</c:v>
                </c:pt>
                <c:pt idx="184">
                  <c:v>1.1299999999999999</c:v>
                </c:pt>
                <c:pt idx="185">
                  <c:v>1.1000000000000001</c:v>
                </c:pt>
                <c:pt idx="186">
                  <c:v>1.02</c:v>
                </c:pt>
                <c:pt idx="187">
                  <c:v>1.02</c:v>
                </c:pt>
                <c:pt idx="188">
                  <c:v>0.92</c:v>
                </c:pt>
                <c:pt idx="189">
                  <c:v>0.74</c:v>
                </c:pt>
                <c:pt idx="190">
                  <c:v>0.54</c:v>
                </c:pt>
                <c:pt idx="191">
                  <c:v>0.76</c:v>
                </c:pt>
                <c:pt idx="192">
                  <c:v>0.82</c:v>
                </c:pt>
                <c:pt idx="193">
                  <c:v>0.88</c:v>
                </c:pt>
                <c:pt idx="194">
                  <c:v>0.94</c:v>
                </c:pt>
                <c:pt idx="195">
                  <c:v>0.73</c:v>
                </c:pt>
                <c:pt idx="196">
                  <c:v>1.02</c:v>
                </c:pt>
                <c:pt idx="197">
                  <c:v>1.18</c:v>
                </c:pt>
                <c:pt idx="198">
                  <c:v>1.1200000000000001</c:v>
                </c:pt>
                <c:pt idx="199">
                  <c:v>0.92</c:v>
                </c:pt>
                <c:pt idx="200">
                  <c:v>0.76</c:v>
                </c:pt>
                <c:pt idx="201">
                  <c:v>0.84</c:v>
                </c:pt>
                <c:pt idx="202">
                  <c:v>0.88</c:v>
                </c:pt>
                <c:pt idx="203">
                  <c:v>0.83</c:v>
                </c:pt>
                <c:pt idx="204">
                  <c:v>0.72</c:v>
                </c:pt>
                <c:pt idx="205">
                  <c:v>0.7</c:v>
                </c:pt>
                <c:pt idx="206">
                  <c:v>0.7</c:v>
                </c:pt>
                <c:pt idx="207">
                  <c:v>0.62</c:v>
                </c:pt>
                <c:pt idx="208">
                  <c:v>0.63</c:v>
                </c:pt>
                <c:pt idx="209">
                  <c:v>0.62</c:v>
                </c:pt>
                <c:pt idx="210">
                  <c:v>0.67</c:v>
                </c:pt>
                <c:pt idx="211">
                  <c:v>0.75</c:v>
                </c:pt>
                <c:pt idx="212">
                  <c:v>0.77</c:v>
                </c:pt>
                <c:pt idx="213">
                  <c:v>0.73</c:v>
                </c:pt>
                <c:pt idx="214">
                  <c:v>0.745</c:v>
                </c:pt>
                <c:pt idx="215">
                  <c:v>0.76</c:v>
                </c:pt>
                <c:pt idx="216">
                  <c:v>0.76</c:v>
                </c:pt>
                <c:pt idx="217">
                  <c:v>0.63</c:v>
                </c:pt>
                <c:pt idx="218">
                  <c:v>0.61</c:v>
                </c:pt>
                <c:pt idx="219">
                  <c:v>0.65</c:v>
                </c:pt>
                <c:pt idx="220">
                  <c:v>0.63</c:v>
                </c:pt>
                <c:pt idx="221">
                  <c:v>0.57999999999999996</c:v>
                </c:pt>
                <c:pt idx="222">
                  <c:v>0.63</c:v>
                </c:pt>
                <c:pt idx="223">
                  <c:v>0.61</c:v>
                </c:pt>
                <c:pt idx="224">
                  <c:v>0.6</c:v>
                </c:pt>
                <c:pt idx="225">
                  <c:v>0.67</c:v>
                </c:pt>
                <c:pt idx="226">
                  <c:v>0.62</c:v>
                </c:pt>
                <c:pt idx="227">
                  <c:v>0.63</c:v>
                </c:pt>
                <c:pt idx="228">
                  <c:v>0.64</c:v>
                </c:pt>
                <c:pt idx="229">
                  <c:v>0.64</c:v>
                </c:pt>
                <c:pt idx="230">
                  <c:v>0.64</c:v>
                </c:pt>
                <c:pt idx="231">
                  <c:v>0.66</c:v>
                </c:pt>
                <c:pt idx="232">
                  <c:v>0.72</c:v>
                </c:pt>
                <c:pt idx="233">
                  <c:v>0.63</c:v>
                </c:pt>
                <c:pt idx="234">
                  <c:v>0.69</c:v>
                </c:pt>
                <c:pt idx="235">
                  <c:v>0.73</c:v>
                </c:pt>
                <c:pt idx="236">
                  <c:v>0.69</c:v>
                </c:pt>
                <c:pt idx="237">
                  <c:v>0.64</c:v>
                </c:pt>
                <c:pt idx="238">
                  <c:v>0.63</c:v>
                </c:pt>
                <c:pt idx="239">
                  <c:v>0.64</c:v>
                </c:pt>
                <c:pt idx="240">
                  <c:v>0.73</c:v>
                </c:pt>
                <c:pt idx="241">
                  <c:v>0.7</c:v>
                </c:pt>
                <c:pt idx="242">
                  <c:v>0.68</c:v>
                </c:pt>
                <c:pt idx="243">
                  <c:v>0.68</c:v>
                </c:pt>
                <c:pt idx="244">
                  <c:v>0.66</c:v>
                </c:pt>
                <c:pt idx="245">
                  <c:v>0.67500000000000004</c:v>
                </c:pt>
                <c:pt idx="246">
                  <c:v>0.69</c:v>
                </c:pt>
                <c:pt idx="247">
                  <c:v>0.68</c:v>
                </c:pt>
                <c:pt idx="248">
                  <c:v>0.7</c:v>
                </c:pt>
                <c:pt idx="249">
                  <c:v>0.65</c:v>
                </c:pt>
                <c:pt idx="250">
                  <c:v>0.66</c:v>
                </c:pt>
                <c:pt idx="251">
                  <c:v>0.68</c:v>
                </c:pt>
                <c:pt idx="252">
                  <c:v>0.77</c:v>
                </c:pt>
                <c:pt idx="253">
                  <c:v>0.82</c:v>
                </c:pt>
                <c:pt idx="254">
                  <c:v>0.91</c:v>
                </c:pt>
                <c:pt idx="255">
                  <c:v>0.88</c:v>
                </c:pt>
                <c:pt idx="256">
                  <c:v>0.84</c:v>
                </c:pt>
                <c:pt idx="257">
                  <c:v>0.75</c:v>
                </c:pt>
                <c:pt idx="258">
                  <c:v>0.66</c:v>
                </c:pt>
                <c:pt idx="259">
                  <c:v>0.71</c:v>
                </c:pt>
                <c:pt idx="260">
                  <c:v>0.71</c:v>
                </c:pt>
                <c:pt idx="261">
                  <c:v>0.75</c:v>
                </c:pt>
                <c:pt idx="262">
                  <c:v>0.74</c:v>
                </c:pt>
                <c:pt idx="263">
                  <c:v>0.71</c:v>
                </c:pt>
                <c:pt idx="264">
                  <c:v>0.7</c:v>
                </c:pt>
                <c:pt idx="265">
                  <c:v>0.71</c:v>
                </c:pt>
                <c:pt idx="266">
                  <c:v>0.72</c:v>
                </c:pt>
                <c:pt idx="267">
                  <c:v>0.69</c:v>
                </c:pt>
                <c:pt idx="268">
                  <c:v>0.68</c:v>
                </c:pt>
                <c:pt idx="269">
                  <c:v>0.64</c:v>
                </c:pt>
                <c:pt idx="270">
                  <c:v>0.64</c:v>
                </c:pt>
                <c:pt idx="271">
                  <c:v>0.66</c:v>
                </c:pt>
                <c:pt idx="272">
                  <c:v>0.69</c:v>
                </c:pt>
                <c:pt idx="273">
                  <c:v>0.68</c:v>
                </c:pt>
                <c:pt idx="274">
                  <c:v>0.68500000000000005</c:v>
                </c:pt>
                <c:pt idx="275">
                  <c:v>0.69</c:v>
                </c:pt>
                <c:pt idx="276">
                  <c:v>0.65</c:v>
                </c:pt>
                <c:pt idx="277">
                  <c:v>0.67</c:v>
                </c:pt>
                <c:pt idx="278">
                  <c:v>0.62</c:v>
                </c:pt>
                <c:pt idx="279">
                  <c:v>0.65</c:v>
                </c:pt>
                <c:pt idx="280">
                  <c:v>0.64</c:v>
                </c:pt>
                <c:pt idx="281">
                  <c:v>0.63</c:v>
                </c:pt>
                <c:pt idx="282">
                  <c:v>0.64</c:v>
                </c:pt>
                <c:pt idx="283">
                  <c:v>0.62</c:v>
                </c:pt>
                <c:pt idx="284">
                  <c:v>0.64</c:v>
                </c:pt>
                <c:pt idx="285">
                  <c:v>0.62</c:v>
                </c:pt>
                <c:pt idx="286">
                  <c:v>0.61</c:v>
                </c:pt>
                <c:pt idx="287">
                  <c:v>0.6</c:v>
                </c:pt>
                <c:pt idx="288">
                  <c:v>0.59</c:v>
                </c:pt>
                <c:pt idx="289">
                  <c:v>0.59</c:v>
                </c:pt>
                <c:pt idx="290">
                  <c:v>0.62</c:v>
                </c:pt>
                <c:pt idx="291">
                  <c:v>0.59</c:v>
                </c:pt>
                <c:pt idx="292">
                  <c:v>0.57999999999999996</c:v>
                </c:pt>
                <c:pt idx="293">
                  <c:v>0.55000000000000004</c:v>
                </c:pt>
                <c:pt idx="294">
                  <c:v>0.55000000000000004</c:v>
                </c:pt>
                <c:pt idx="295">
                  <c:v>0.56000000000000005</c:v>
                </c:pt>
                <c:pt idx="296">
                  <c:v>0.52</c:v>
                </c:pt>
                <c:pt idx="297">
                  <c:v>0.55000000000000004</c:v>
                </c:pt>
                <c:pt idx="298">
                  <c:v>0.55000000000000004</c:v>
                </c:pt>
                <c:pt idx="299">
                  <c:v>0.56999999999999995</c:v>
                </c:pt>
                <c:pt idx="300">
                  <c:v>0.59</c:v>
                </c:pt>
                <c:pt idx="301">
                  <c:v>0.64</c:v>
                </c:pt>
                <c:pt idx="302">
                  <c:v>0.69</c:v>
                </c:pt>
                <c:pt idx="303">
                  <c:v>0.71</c:v>
                </c:pt>
                <c:pt idx="304">
                  <c:v>0.71</c:v>
                </c:pt>
                <c:pt idx="305">
                  <c:v>0.69</c:v>
                </c:pt>
                <c:pt idx="306">
                  <c:v>0.67</c:v>
                </c:pt>
                <c:pt idx="307">
                  <c:v>0.68</c:v>
                </c:pt>
                <c:pt idx="308">
                  <c:v>0.65</c:v>
                </c:pt>
                <c:pt idx="309">
                  <c:v>0.64</c:v>
                </c:pt>
                <c:pt idx="310">
                  <c:v>0.65</c:v>
                </c:pt>
                <c:pt idx="311">
                  <c:v>0.69</c:v>
                </c:pt>
                <c:pt idx="312">
                  <c:v>0.69</c:v>
                </c:pt>
                <c:pt idx="313">
                  <c:v>0.74</c:v>
                </c:pt>
                <c:pt idx="314">
                  <c:v>0.74</c:v>
                </c:pt>
                <c:pt idx="315">
                  <c:v>0.72</c:v>
                </c:pt>
                <c:pt idx="316">
                  <c:v>0.68</c:v>
                </c:pt>
                <c:pt idx="317">
                  <c:v>0.66</c:v>
                </c:pt>
                <c:pt idx="318">
                  <c:v>0.63</c:v>
                </c:pt>
                <c:pt idx="319">
                  <c:v>0.72</c:v>
                </c:pt>
                <c:pt idx="320">
                  <c:v>0.70499999999999996</c:v>
                </c:pt>
                <c:pt idx="321">
                  <c:v>0.69</c:v>
                </c:pt>
                <c:pt idx="322">
                  <c:v>0.71</c:v>
                </c:pt>
                <c:pt idx="323">
                  <c:v>0.68</c:v>
                </c:pt>
                <c:pt idx="324">
                  <c:v>0.67</c:v>
                </c:pt>
                <c:pt idx="325">
                  <c:v>0.68</c:v>
                </c:pt>
                <c:pt idx="326">
                  <c:v>0.68</c:v>
                </c:pt>
                <c:pt idx="327">
                  <c:v>0.69</c:v>
                </c:pt>
                <c:pt idx="328">
                  <c:v>0.69</c:v>
                </c:pt>
                <c:pt idx="329">
                  <c:v>0.7</c:v>
                </c:pt>
                <c:pt idx="330">
                  <c:v>0.68</c:v>
                </c:pt>
                <c:pt idx="331">
                  <c:v>0.68</c:v>
                </c:pt>
                <c:pt idx="332">
                  <c:v>0.68</c:v>
                </c:pt>
                <c:pt idx="333">
                  <c:v>0.67</c:v>
                </c:pt>
                <c:pt idx="334">
                  <c:v>0.66</c:v>
                </c:pt>
                <c:pt idx="335">
                  <c:v>0.67</c:v>
                </c:pt>
                <c:pt idx="336">
                  <c:v>0.66</c:v>
                </c:pt>
                <c:pt idx="337">
                  <c:v>0.69</c:v>
                </c:pt>
                <c:pt idx="338">
                  <c:v>0.68</c:v>
                </c:pt>
                <c:pt idx="339">
                  <c:v>0.7</c:v>
                </c:pt>
                <c:pt idx="340">
                  <c:v>0.78</c:v>
                </c:pt>
                <c:pt idx="341">
                  <c:v>0.76</c:v>
                </c:pt>
                <c:pt idx="342">
                  <c:v>0.81</c:v>
                </c:pt>
                <c:pt idx="343">
                  <c:v>0.78</c:v>
                </c:pt>
                <c:pt idx="344">
                  <c:v>0.79</c:v>
                </c:pt>
                <c:pt idx="345">
                  <c:v>0.76500000000000001</c:v>
                </c:pt>
                <c:pt idx="346">
                  <c:v>0.74</c:v>
                </c:pt>
                <c:pt idx="347">
                  <c:v>0.73</c:v>
                </c:pt>
                <c:pt idx="348">
                  <c:v>0.74</c:v>
                </c:pt>
                <c:pt idx="349">
                  <c:v>0.76</c:v>
                </c:pt>
                <c:pt idx="350">
                  <c:v>0.78</c:v>
                </c:pt>
                <c:pt idx="351">
                  <c:v>0.81</c:v>
                </c:pt>
                <c:pt idx="352">
                  <c:v>0.83</c:v>
                </c:pt>
                <c:pt idx="353">
                  <c:v>0.87</c:v>
                </c:pt>
                <c:pt idx="354">
                  <c:v>0.85</c:v>
                </c:pt>
                <c:pt idx="355">
                  <c:v>0.81</c:v>
                </c:pt>
                <c:pt idx="356">
                  <c:v>0.79</c:v>
                </c:pt>
                <c:pt idx="357">
                  <c:v>0.79</c:v>
                </c:pt>
                <c:pt idx="358">
                  <c:v>0.85</c:v>
                </c:pt>
                <c:pt idx="359">
                  <c:v>0.88</c:v>
                </c:pt>
                <c:pt idx="360">
                  <c:v>0.87</c:v>
                </c:pt>
                <c:pt idx="361">
                  <c:v>0.9</c:v>
                </c:pt>
                <c:pt idx="362">
                  <c:v>0.78</c:v>
                </c:pt>
                <c:pt idx="363">
                  <c:v>0.79</c:v>
                </c:pt>
                <c:pt idx="364">
                  <c:v>0.83</c:v>
                </c:pt>
                <c:pt idx="365">
                  <c:v>0.96</c:v>
                </c:pt>
                <c:pt idx="366">
                  <c:v>0.98</c:v>
                </c:pt>
                <c:pt idx="367">
                  <c:v>0.92999999999999994</c:v>
                </c:pt>
                <c:pt idx="368">
                  <c:v>0.88</c:v>
                </c:pt>
                <c:pt idx="369">
                  <c:v>0.89</c:v>
                </c:pt>
                <c:pt idx="370">
                  <c:v>0.91</c:v>
                </c:pt>
                <c:pt idx="371">
                  <c:v>0.87</c:v>
                </c:pt>
                <c:pt idx="372">
                  <c:v>0.88</c:v>
                </c:pt>
                <c:pt idx="373">
                  <c:v>0.86</c:v>
                </c:pt>
                <c:pt idx="374">
                  <c:v>0.83</c:v>
                </c:pt>
                <c:pt idx="375">
                  <c:v>0.86</c:v>
                </c:pt>
                <c:pt idx="376">
                  <c:v>0.88</c:v>
                </c:pt>
                <c:pt idx="377">
                  <c:v>0.88</c:v>
                </c:pt>
                <c:pt idx="378">
                  <c:v>0.86</c:v>
                </c:pt>
                <c:pt idx="379">
                  <c:v>0.84</c:v>
                </c:pt>
                <c:pt idx="380">
                  <c:v>0.84</c:v>
                </c:pt>
                <c:pt idx="381">
                  <c:v>0.92</c:v>
                </c:pt>
                <c:pt idx="382">
                  <c:v>0.95</c:v>
                </c:pt>
                <c:pt idx="383">
                  <c:v>0.92</c:v>
                </c:pt>
                <c:pt idx="384">
                  <c:v>0.97</c:v>
                </c:pt>
                <c:pt idx="385">
                  <c:v>0.94</c:v>
                </c:pt>
                <c:pt idx="386">
                  <c:v>0.92</c:v>
                </c:pt>
                <c:pt idx="387">
                  <c:v>0.95</c:v>
                </c:pt>
                <c:pt idx="388">
                  <c:v>0.92</c:v>
                </c:pt>
                <c:pt idx="389">
                  <c:v>0.9</c:v>
                </c:pt>
                <c:pt idx="390">
                  <c:v>0.9</c:v>
                </c:pt>
                <c:pt idx="391">
                  <c:v>0.92</c:v>
                </c:pt>
                <c:pt idx="392">
                  <c:v>0.92</c:v>
                </c:pt>
                <c:pt idx="393">
                  <c:v>0.94</c:v>
                </c:pt>
                <c:pt idx="394">
                  <c:v>0.95</c:v>
                </c:pt>
                <c:pt idx="395">
                  <c:v>0.95</c:v>
                </c:pt>
                <c:pt idx="396">
                  <c:v>0.93</c:v>
                </c:pt>
                <c:pt idx="397">
                  <c:v>0.96</c:v>
                </c:pt>
                <c:pt idx="398">
                  <c:v>0.94</c:v>
                </c:pt>
                <c:pt idx="399">
                  <c:v>0.94</c:v>
                </c:pt>
                <c:pt idx="400">
                  <c:v>0.94</c:v>
                </c:pt>
                <c:pt idx="401">
                  <c:v>0.94</c:v>
                </c:pt>
                <c:pt idx="402">
                  <c:v>0.93</c:v>
                </c:pt>
                <c:pt idx="403">
                  <c:v>0.93</c:v>
                </c:pt>
                <c:pt idx="404">
                  <c:v>0.93</c:v>
                </c:pt>
                <c:pt idx="405">
                  <c:v>0.93</c:v>
                </c:pt>
                <c:pt idx="406">
                  <c:v>0.96</c:v>
                </c:pt>
                <c:pt idx="407">
                  <c:v>1.04</c:v>
                </c:pt>
                <c:pt idx="408">
                  <c:v>1.08</c:v>
                </c:pt>
                <c:pt idx="409">
                  <c:v>1.1299999999999999</c:v>
                </c:pt>
                <c:pt idx="410">
                  <c:v>1.1499999999999999</c:v>
                </c:pt>
                <c:pt idx="411">
                  <c:v>1.1499999999999999</c:v>
                </c:pt>
                <c:pt idx="412">
                  <c:v>1.1000000000000001</c:v>
                </c:pt>
                <c:pt idx="413">
                  <c:v>1.1499999999999999</c:v>
                </c:pt>
                <c:pt idx="414">
                  <c:v>1.1100000000000001</c:v>
                </c:pt>
                <c:pt idx="415">
                  <c:v>1.105</c:v>
                </c:pt>
                <c:pt idx="416">
                  <c:v>1.1000000000000001</c:v>
                </c:pt>
                <c:pt idx="417">
                  <c:v>1.1000000000000001</c:v>
                </c:pt>
                <c:pt idx="418">
                  <c:v>1.1200000000000001</c:v>
                </c:pt>
                <c:pt idx="419">
                  <c:v>1.1000000000000001</c:v>
                </c:pt>
                <c:pt idx="420">
                  <c:v>1.05</c:v>
                </c:pt>
                <c:pt idx="421">
                  <c:v>1.05</c:v>
                </c:pt>
                <c:pt idx="422">
                  <c:v>1.04</c:v>
                </c:pt>
                <c:pt idx="423">
                  <c:v>1.07</c:v>
                </c:pt>
                <c:pt idx="424">
                  <c:v>1.1100000000000001</c:v>
                </c:pt>
                <c:pt idx="425">
                  <c:v>1.0900000000000001</c:v>
                </c:pt>
                <c:pt idx="426">
                  <c:v>1.1200000000000001</c:v>
                </c:pt>
                <c:pt idx="427">
                  <c:v>1.1499999999999999</c:v>
                </c:pt>
                <c:pt idx="428">
                  <c:v>1.1499999999999999</c:v>
                </c:pt>
                <c:pt idx="429">
                  <c:v>1.19</c:v>
                </c:pt>
                <c:pt idx="430">
                  <c:v>1.19</c:v>
                </c:pt>
                <c:pt idx="431">
                  <c:v>1.18</c:v>
                </c:pt>
                <c:pt idx="432">
                  <c:v>1.1499999999999999</c:v>
                </c:pt>
                <c:pt idx="433">
                  <c:v>1.1599999999999999</c:v>
                </c:pt>
                <c:pt idx="434">
                  <c:v>1.2</c:v>
                </c:pt>
                <c:pt idx="435">
                  <c:v>1.25</c:v>
                </c:pt>
                <c:pt idx="436">
                  <c:v>1.3</c:v>
                </c:pt>
                <c:pt idx="437">
                  <c:v>1.29</c:v>
                </c:pt>
                <c:pt idx="438">
                  <c:v>1.29</c:v>
                </c:pt>
                <c:pt idx="439">
                  <c:v>1.34</c:v>
                </c:pt>
                <c:pt idx="440">
                  <c:v>1.37</c:v>
                </c:pt>
                <c:pt idx="441">
                  <c:v>1.37</c:v>
                </c:pt>
                <c:pt idx="442">
                  <c:v>1.38</c:v>
                </c:pt>
                <c:pt idx="443">
                  <c:v>1.54</c:v>
                </c:pt>
                <c:pt idx="444">
                  <c:v>1.44</c:v>
                </c:pt>
                <c:pt idx="445">
                  <c:v>1.45</c:v>
                </c:pt>
                <c:pt idx="446">
                  <c:v>1.42</c:v>
                </c:pt>
                <c:pt idx="447">
                  <c:v>1.47</c:v>
                </c:pt>
                <c:pt idx="448">
                  <c:v>1.54</c:v>
                </c:pt>
                <c:pt idx="449">
                  <c:v>1.56</c:v>
                </c:pt>
                <c:pt idx="450">
                  <c:v>1.59</c:v>
                </c:pt>
                <c:pt idx="451">
                  <c:v>1.55</c:v>
                </c:pt>
                <c:pt idx="452">
                  <c:v>1.53</c:v>
                </c:pt>
                <c:pt idx="453">
                  <c:v>1.54</c:v>
                </c:pt>
                <c:pt idx="454">
                  <c:v>1.64</c:v>
                </c:pt>
                <c:pt idx="455">
                  <c:v>1.62</c:v>
                </c:pt>
                <c:pt idx="456">
                  <c:v>1.62</c:v>
                </c:pt>
                <c:pt idx="457">
                  <c:v>1.63</c:v>
                </c:pt>
                <c:pt idx="458">
                  <c:v>1.71</c:v>
                </c:pt>
                <c:pt idx="459">
                  <c:v>1.74</c:v>
                </c:pt>
                <c:pt idx="460">
                  <c:v>1.69</c:v>
                </c:pt>
                <c:pt idx="461">
                  <c:v>1.63</c:v>
                </c:pt>
                <c:pt idx="462">
                  <c:v>1.62</c:v>
                </c:pt>
                <c:pt idx="463">
                  <c:v>1.63</c:v>
                </c:pt>
                <c:pt idx="464">
                  <c:v>1.67</c:v>
                </c:pt>
                <c:pt idx="465">
                  <c:v>1.73</c:v>
                </c:pt>
                <c:pt idx="466">
                  <c:v>1.73</c:v>
                </c:pt>
                <c:pt idx="467">
                  <c:v>1.74</c:v>
                </c:pt>
                <c:pt idx="468">
                  <c:v>1.69</c:v>
                </c:pt>
                <c:pt idx="469">
                  <c:v>1.72</c:v>
                </c:pt>
                <c:pt idx="470">
                  <c:v>1.73</c:v>
                </c:pt>
                <c:pt idx="471">
                  <c:v>1.67</c:v>
                </c:pt>
                <c:pt idx="472">
                  <c:v>1.68</c:v>
                </c:pt>
                <c:pt idx="473">
                  <c:v>1.64</c:v>
                </c:pt>
                <c:pt idx="474">
                  <c:v>1.67</c:v>
                </c:pt>
                <c:pt idx="475">
                  <c:v>1.69</c:v>
                </c:pt>
                <c:pt idx="476">
                  <c:v>1.64</c:v>
                </c:pt>
                <c:pt idx="477">
                  <c:v>1.64</c:v>
                </c:pt>
                <c:pt idx="478">
                  <c:v>1.56</c:v>
                </c:pt>
                <c:pt idx="479">
                  <c:v>1.59</c:v>
                </c:pt>
                <c:pt idx="480">
                  <c:v>1.61</c:v>
                </c:pt>
                <c:pt idx="481">
                  <c:v>1.58</c:v>
                </c:pt>
                <c:pt idx="482">
                  <c:v>1.57</c:v>
                </c:pt>
                <c:pt idx="483">
                  <c:v>1.57</c:v>
                </c:pt>
                <c:pt idx="484">
                  <c:v>1.58</c:v>
                </c:pt>
                <c:pt idx="485">
                  <c:v>1.58</c:v>
                </c:pt>
                <c:pt idx="486">
                  <c:v>1.63</c:v>
                </c:pt>
                <c:pt idx="487">
                  <c:v>1.63</c:v>
                </c:pt>
                <c:pt idx="488">
                  <c:v>1.65</c:v>
                </c:pt>
                <c:pt idx="489">
                  <c:v>1.65</c:v>
                </c:pt>
                <c:pt idx="490">
                  <c:v>1.63</c:v>
                </c:pt>
                <c:pt idx="491">
                  <c:v>1.61</c:v>
                </c:pt>
                <c:pt idx="492">
                  <c:v>1.59</c:v>
                </c:pt>
                <c:pt idx="493">
                  <c:v>1.58</c:v>
                </c:pt>
                <c:pt idx="494">
                  <c:v>1.6</c:v>
                </c:pt>
                <c:pt idx="495">
                  <c:v>1.63</c:v>
                </c:pt>
                <c:pt idx="496">
                  <c:v>1.64</c:v>
                </c:pt>
                <c:pt idx="497">
                  <c:v>1.69</c:v>
                </c:pt>
                <c:pt idx="498">
                  <c:v>1.66</c:v>
                </c:pt>
                <c:pt idx="499">
                  <c:v>1.63</c:v>
                </c:pt>
                <c:pt idx="500">
                  <c:v>1.64</c:v>
                </c:pt>
                <c:pt idx="501">
                  <c:v>1.64</c:v>
                </c:pt>
                <c:pt idx="502">
                  <c:v>1.68</c:v>
                </c:pt>
                <c:pt idx="503">
                  <c:v>1.63</c:v>
                </c:pt>
                <c:pt idx="504">
                  <c:v>1.63</c:v>
                </c:pt>
                <c:pt idx="505">
                  <c:v>1.61</c:v>
                </c:pt>
                <c:pt idx="506">
                  <c:v>1.56</c:v>
                </c:pt>
                <c:pt idx="507">
                  <c:v>1.58</c:v>
                </c:pt>
                <c:pt idx="508">
                  <c:v>1.61</c:v>
                </c:pt>
                <c:pt idx="509">
                  <c:v>1.58</c:v>
                </c:pt>
                <c:pt idx="510">
                  <c:v>1.6</c:v>
                </c:pt>
                <c:pt idx="511">
                  <c:v>1.62</c:v>
                </c:pt>
                <c:pt idx="512">
                  <c:v>1.59</c:v>
                </c:pt>
                <c:pt idx="513">
                  <c:v>1.63</c:v>
                </c:pt>
                <c:pt idx="514">
                  <c:v>1.56</c:v>
                </c:pt>
                <c:pt idx="515">
                  <c:v>1.57</c:v>
                </c:pt>
                <c:pt idx="516">
                  <c:v>1.53</c:v>
                </c:pt>
                <c:pt idx="517">
                  <c:v>1.5</c:v>
                </c:pt>
                <c:pt idx="518">
                  <c:v>1.45</c:v>
                </c:pt>
                <c:pt idx="519">
                  <c:v>1.47</c:v>
                </c:pt>
                <c:pt idx="520">
                  <c:v>1.51</c:v>
                </c:pt>
                <c:pt idx="521">
                  <c:v>1.51</c:v>
                </c:pt>
                <c:pt idx="522">
                  <c:v>1.57</c:v>
                </c:pt>
                <c:pt idx="523">
                  <c:v>1.52</c:v>
                </c:pt>
                <c:pt idx="524">
                  <c:v>1.45</c:v>
                </c:pt>
                <c:pt idx="525">
                  <c:v>1.5</c:v>
                </c:pt>
                <c:pt idx="526">
                  <c:v>1.48</c:v>
                </c:pt>
                <c:pt idx="527">
                  <c:v>1.5</c:v>
                </c:pt>
                <c:pt idx="528">
                  <c:v>1.49</c:v>
                </c:pt>
                <c:pt idx="529">
                  <c:v>1.54</c:v>
                </c:pt>
                <c:pt idx="530">
                  <c:v>1.49</c:v>
                </c:pt>
                <c:pt idx="531">
                  <c:v>1.49</c:v>
                </c:pt>
                <c:pt idx="532">
                  <c:v>1.45</c:v>
                </c:pt>
                <c:pt idx="533">
                  <c:v>1.48</c:v>
                </c:pt>
                <c:pt idx="534">
                  <c:v>1.44</c:v>
                </c:pt>
                <c:pt idx="535">
                  <c:v>1.405</c:v>
                </c:pt>
                <c:pt idx="536">
                  <c:v>1.37</c:v>
                </c:pt>
                <c:pt idx="537">
                  <c:v>1.33</c:v>
                </c:pt>
                <c:pt idx="538">
                  <c:v>1.3</c:v>
                </c:pt>
                <c:pt idx="539">
                  <c:v>1.37</c:v>
                </c:pt>
                <c:pt idx="540">
                  <c:v>1.38</c:v>
                </c:pt>
                <c:pt idx="541">
                  <c:v>1.42</c:v>
                </c:pt>
                <c:pt idx="542">
                  <c:v>1.37</c:v>
                </c:pt>
                <c:pt idx="543">
                  <c:v>1.31</c:v>
                </c:pt>
                <c:pt idx="544">
                  <c:v>1.31</c:v>
                </c:pt>
                <c:pt idx="545">
                  <c:v>1.19</c:v>
                </c:pt>
                <c:pt idx="546">
                  <c:v>1.23</c:v>
                </c:pt>
                <c:pt idx="547">
                  <c:v>1.3</c:v>
                </c:pt>
                <c:pt idx="548">
                  <c:v>1.27</c:v>
                </c:pt>
                <c:pt idx="549">
                  <c:v>1.3</c:v>
                </c:pt>
                <c:pt idx="550">
                  <c:v>1.29</c:v>
                </c:pt>
                <c:pt idx="551">
                  <c:v>1.25</c:v>
                </c:pt>
                <c:pt idx="552">
                  <c:v>1.26</c:v>
                </c:pt>
                <c:pt idx="553">
                  <c:v>1.28</c:v>
                </c:pt>
                <c:pt idx="554">
                  <c:v>1.24</c:v>
                </c:pt>
                <c:pt idx="555">
                  <c:v>1.2</c:v>
                </c:pt>
                <c:pt idx="556">
                  <c:v>1.19</c:v>
                </c:pt>
                <c:pt idx="557">
                  <c:v>1.19</c:v>
                </c:pt>
                <c:pt idx="558">
                  <c:v>1.23</c:v>
                </c:pt>
                <c:pt idx="559">
                  <c:v>1.31</c:v>
                </c:pt>
                <c:pt idx="560">
                  <c:v>1.33</c:v>
                </c:pt>
                <c:pt idx="561">
                  <c:v>1.36</c:v>
                </c:pt>
                <c:pt idx="562">
                  <c:v>1.35</c:v>
                </c:pt>
                <c:pt idx="563">
                  <c:v>1.36</c:v>
                </c:pt>
                <c:pt idx="564">
                  <c:v>1.29</c:v>
                </c:pt>
                <c:pt idx="565">
                  <c:v>1.26</c:v>
                </c:pt>
                <c:pt idx="566">
                  <c:v>1.26</c:v>
                </c:pt>
                <c:pt idx="567">
                  <c:v>1.27</c:v>
                </c:pt>
                <c:pt idx="568">
                  <c:v>1.24</c:v>
                </c:pt>
                <c:pt idx="569">
                  <c:v>1.26</c:v>
                </c:pt>
                <c:pt idx="570">
                  <c:v>1.25</c:v>
                </c:pt>
                <c:pt idx="571">
                  <c:v>1.29</c:v>
                </c:pt>
                <c:pt idx="572">
                  <c:v>1.35</c:v>
                </c:pt>
                <c:pt idx="573">
                  <c:v>1.34</c:v>
                </c:pt>
                <c:pt idx="574">
                  <c:v>1.31</c:v>
                </c:pt>
                <c:pt idx="575">
                  <c:v>1.29</c:v>
                </c:pt>
                <c:pt idx="576">
                  <c:v>1.3</c:v>
                </c:pt>
                <c:pt idx="577">
                  <c:v>1.31</c:v>
                </c:pt>
                <c:pt idx="578">
                  <c:v>1.29</c:v>
                </c:pt>
                <c:pt idx="579">
                  <c:v>1.33</c:v>
                </c:pt>
                <c:pt idx="580">
                  <c:v>1.355</c:v>
                </c:pt>
                <c:pt idx="581">
                  <c:v>1.38</c:v>
                </c:pt>
                <c:pt idx="582">
                  <c:v>1.35</c:v>
                </c:pt>
                <c:pt idx="583">
                  <c:v>1.3</c:v>
                </c:pt>
                <c:pt idx="584">
                  <c:v>1.35</c:v>
                </c:pt>
                <c:pt idx="585">
                  <c:v>1.33</c:v>
                </c:pt>
                <c:pt idx="586">
                  <c:v>1.28</c:v>
                </c:pt>
                <c:pt idx="587">
                  <c:v>1.31</c:v>
                </c:pt>
                <c:pt idx="588">
                  <c:v>1.34</c:v>
                </c:pt>
                <c:pt idx="589">
                  <c:v>1.37</c:v>
                </c:pt>
                <c:pt idx="590">
                  <c:v>1.31</c:v>
                </c:pt>
                <c:pt idx="591">
                  <c:v>1.33</c:v>
                </c:pt>
                <c:pt idx="592">
                  <c:v>1.32</c:v>
                </c:pt>
                <c:pt idx="593">
                  <c:v>1.41</c:v>
                </c:pt>
                <c:pt idx="594">
                  <c:v>1.47</c:v>
                </c:pt>
                <c:pt idx="595">
                  <c:v>1.48</c:v>
                </c:pt>
                <c:pt idx="596">
                  <c:v>1.54</c:v>
                </c:pt>
                <c:pt idx="597">
                  <c:v>1.55</c:v>
                </c:pt>
                <c:pt idx="598">
                  <c:v>1.52</c:v>
                </c:pt>
                <c:pt idx="599">
                  <c:v>1.48</c:v>
                </c:pt>
                <c:pt idx="600">
                  <c:v>1.49</c:v>
                </c:pt>
                <c:pt idx="601">
                  <c:v>1.54</c:v>
                </c:pt>
                <c:pt idx="602">
                  <c:v>1.53</c:v>
                </c:pt>
                <c:pt idx="603">
                  <c:v>1.58</c:v>
                </c:pt>
                <c:pt idx="604">
                  <c:v>1.61</c:v>
                </c:pt>
                <c:pt idx="605">
                  <c:v>1.6</c:v>
                </c:pt>
                <c:pt idx="606">
                  <c:v>1.59</c:v>
                </c:pt>
                <c:pt idx="607">
                  <c:v>1.56</c:v>
                </c:pt>
                <c:pt idx="608">
                  <c:v>1.52</c:v>
                </c:pt>
                <c:pt idx="609">
                  <c:v>1.59</c:v>
                </c:pt>
                <c:pt idx="610">
                  <c:v>1.59</c:v>
                </c:pt>
                <c:pt idx="611">
                  <c:v>1.65</c:v>
                </c:pt>
                <c:pt idx="612">
                  <c:v>1.65</c:v>
                </c:pt>
                <c:pt idx="613">
                  <c:v>1.68</c:v>
                </c:pt>
                <c:pt idx="614">
                  <c:v>1.66</c:v>
                </c:pt>
                <c:pt idx="615">
                  <c:v>1.64</c:v>
                </c:pt>
                <c:pt idx="616">
                  <c:v>1.63</c:v>
                </c:pt>
                <c:pt idx="617">
                  <c:v>1.54</c:v>
                </c:pt>
                <c:pt idx="618">
                  <c:v>1.57</c:v>
                </c:pt>
                <c:pt idx="619">
                  <c:v>1.55</c:v>
                </c:pt>
                <c:pt idx="620">
                  <c:v>1.58</c:v>
                </c:pt>
                <c:pt idx="621">
                  <c:v>1.56</c:v>
                </c:pt>
                <c:pt idx="622">
                  <c:v>1.6</c:v>
                </c:pt>
                <c:pt idx="623">
                  <c:v>1.53</c:v>
                </c:pt>
                <c:pt idx="624">
                  <c:v>1.45</c:v>
                </c:pt>
                <c:pt idx="625">
                  <c:v>1.51</c:v>
                </c:pt>
                <c:pt idx="626">
                  <c:v>1.46</c:v>
                </c:pt>
                <c:pt idx="627">
                  <c:v>1.56</c:v>
                </c:pt>
                <c:pt idx="628">
                  <c:v>1.57</c:v>
                </c:pt>
                <c:pt idx="629">
                  <c:v>1.58</c:v>
                </c:pt>
                <c:pt idx="630">
                  <c:v>1.63</c:v>
                </c:pt>
                <c:pt idx="631">
                  <c:v>1.63</c:v>
                </c:pt>
                <c:pt idx="632">
                  <c:v>1.6</c:v>
                </c:pt>
                <c:pt idx="633">
                  <c:v>1.59</c:v>
                </c:pt>
                <c:pt idx="634">
                  <c:v>1.54</c:v>
                </c:pt>
                <c:pt idx="635">
                  <c:v>1.63</c:v>
                </c:pt>
                <c:pt idx="636">
                  <c:v>1.67</c:v>
                </c:pt>
                <c:pt idx="637">
                  <c:v>1.64</c:v>
                </c:pt>
                <c:pt idx="638">
                  <c:v>1.56</c:v>
                </c:pt>
                <c:pt idx="639">
                  <c:v>1.48</c:v>
                </c:pt>
                <c:pt idx="640">
                  <c:v>1.52</c:v>
                </c:pt>
                <c:pt idx="641">
                  <c:v>1.43</c:v>
                </c:pt>
                <c:pt idx="642">
                  <c:v>1.43</c:v>
                </c:pt>
                <c:pt idx="643">
                  <c:v>1.44</c:v>
                </c:pt>
                <c:pt idx="644">
                  <c:v>1.35</c:v>
                </c:pt>
                <c:pt idx="645">
                  <c:v>1.43</c:v>
                </c:pt>
                <c:pt idx="646">
                  <c:v>1.48</c:v>
                </c:pt>
                <c:pt idx="647">
                  <c:v>1.52</c:v>
                </c:pt>
                <c:pt idx="648">
                  <c:v>1.49</c:v>
                </c:pt>
                <c:pt idx="649">
                  <c:v>1.48</c:v>
                </c:pt>
                <c:pt idx="650">
                  <c:v>1.42</c:v>
                </c:pt>
                <c:pt idx="651">
                  <c:v>1.44</c:v>
                </c:pt>
                <c:pt idx="652">
                  <c:v>1.47</c:v>
                </c:pt>
                <c:pt idx="653">
                  <c:v>1.44</c:v>
                </c:pt>
                <c:pt idx="654">
                  <c:v>1.41</c:v>
                </c:pt>
                <c:pt idx="655">
                  <c:v>1.43</c:v>
                </c:pt>
                <c:pt idx="656">
                  <c:v>1.48</c:v>
                </c:pt>
                <c:pt idx="657">
                  <c:v>1.46</c:v>
                </c:pt>
                <c:pt idx="658">
                  <c:v>1.5</c:v>
                </c:pt>
                <c:pt idx="659">
                  <c:v>1.49</c:v>
                </c:pt>
                <c:pt idx="660">
                  <c:v>1.48</c:v>
                </c:pt>
                <c:pt idx="661">
                  <c:v>1.49</c:v>
                </c:pt>
                <c:pt idx="662">
                  <c:v>1.55</c:v>
                </c:pt>
                <c:pt idx="663">
                  <c:v>1.52</c:v>
                </c:pt>
                <c:pt idx="664">
                  <c:v>1.52</c:v>
                </c:pt>
                <c:pt idx="665">
                  <c:v>1.63</c:v>
                </c:pt>
                <c:pt idx="666">
                  <c:v>1.66</c:v>
                </c:pt>
                <c:pt idx="667">
                  <c:v>1.71</c:v>
                </c:pt>
                <c:pt idx="668">
                  <c:v>1.73</c:v>
                </c:pt>
                <c:pt idx="669">
                  <c:v>1.76</c:v>
                </c:pt>
                <c:pt idx="670">
                  <c:v>1.78</c:v>
                </c:pt>
                <c:pt idx="671">
                  <c:v>1.75</c:v>
                </c:pt>
                <c:pt idx="672">
                  <c:v>1.74</c:v>
                </c:pt>
                <c:pt idx="673">
                  <c:v>1.7</c:v>
                </c:pt>
                <c:pt idx="674">
                  <c:v>1.78</c:v>
                </c:pt>
                <c:pt idx="675">
                  <c:v>1.8250000000000002</c:v>
                </c:pt>
                <c:pt idx="676">
                  <c:v>1.87</c:v>
                </c:pt>
                <c:pt idx="677">
                  <c:v>1.83</c:v>
                </c:pt>
                <c:pt idx="678">
                  <c:v>1.83</c:v>
                </c:pt>
                <c:pt idx="679">
                  <c:v>1.75</c:v>
                </c:pt>
                <c:pt idx="680">
                  <c:v>1.75</c:v>
                </c:pt>
                <c:pt idx="681">
                  <c:v>1.78</c:v>
                </c:pt>
                <c:pt idx="682">
                  <c:v>1.85</c:v>
                </c:pt>
                <c:pt idx="683">
                  <c:v>1.81</c:v>
                </c:pt>
                <c:pt idx="684">
                  <c:v>1.78</c:v>
                </c:pt>
                <c:pt idx="685">
                  <c:v>1.79</c:v>
                </c:pt>
                <c:pt idx="686">
                  <c:v>1.81</c:v>
                </c:pt>
                <c:pt idx="687">
                  <c:v>1.78</c:v>
                </c:pt>
                <c:pt idx="688">
                  <c:v>1.82</c:v>
                </c:pt>
                <c:pt idx="689">
                  <c:v>1.93</c:v>
                </c:pt>
                <c:pt idx="690">
                  <c:v>1.92</c:v>
                </c:pt>
                <c:pt idx="691">
                  <c:v>1.96</c:v>
                </c:pt>
                <c:pt idx="692">
                  <c:v>1.94</c:v>
                </c:pt>
                <c:pt idx="693">
                  <c:v>2.0299999999999998</c:v>
                </c:pt>
                <c:pt idx="694">
                  <c:v>1.92</c:v>
                </c:pt>
                <c:pt idx="695">
                  <c:v>1.98</c:v>
                </c:pt>
                <c:pt idx="696">
                  <c:v>2.0499999999999998</c:v>
                </c:pt>
                <c:pt idx="697">
                  <c:v>2.0299999999999998</c:v>
                </c:pt>
                <c:pt idx="698">
                  <c:v>1.97</c:v>
                </c:pt>
                <c:pt idx="699">
                  <c:v>1.92</c:v>
                </c:pt>
                <c:pt idx="700">
                  <c:v>1.93</c:v>
                </c:pt>
                <c:pt idx="701">
                  <c:v>1.94</c:v>
                </c:pt>
                <c:pt idx="702">
                  <c:v>1.99</c:v>
                </c:pt>
                <c:pt idx="703">
                  <c:v>1.96</c:v>
                </c:pt>
                <c:pt idx="704">
                  <c:v>1.97</c:v>
                </c:pt>
                <c:pt idx="705">
                  <c:v>1.83</c:v>
                </c:pt>
                <c:pt idx="706">
                  <c:v>1.72</c:v>
                </c:pt>
                <c:pt idx="707">
                  <c:v>1.86</c:v>
                </c:pt>
                <c:pt idx="708">
                  <c:v>1.86</c:v>
                </c:pt>
                <c:pt idx="709">
                  <c:v>1.74</c:v>
                </c:pt>
                <c:pt idx="710">
                  <c:v>1.78</c:v>
                </c:pt>
                <c:pt idx="711">
                  <c:v>1.86</c:v>
                </c:pt>
                <c:pt idx="712">
                  <c:v>1.94</c:v>
                </c:pt>
                <c:pt idx="713">
                  <c:v>1.98</c:v>
                </c:pt>
                <c:pt idx="714">
                  <c:v>2</c:v>
                </c:pt>
                <c:pt idx="715">
                  <c:v>2.14</c:v>
                </c:pt>
                <c:pt idx="716">
                  <c:v>2.15</c:v>
                </c:pt>
                <c:pt idx="717">
                  <c:v>2.19</c:v>
                </c:pt>
                <c:pt idx="718">
                  <c:v>2.2000000000000002</c:v>
                </c:pt>
                <c:pt idx="719">
                  <c:v>2.14</c:v>
                </c:pt>
                <c:pt idx="720">
                  <c:v>2.3199999999999998</c:v>
                </c:pt>
                <c:pt idx="721">
                  <c:v>2.38</c:v>
                </c:pt>
                <c:pt idx="722">
                  <c:v>2.3199999999999998</c:v>
                </c:pt>
                <c:pt idx="723">
                  <c:v>2.34</c:v>
                </c:pt>
                <c:pt idx="724">
                  <c:v>2.48</c:v>
                </c:pt>
                <c:pt idx="725">
                  <c:v>2.46</c:v>
                </c:pt>
                <c:pt idx="726">
                  <c:v>2.41</c:v>
                </c:pt>
                <c:pt idx="727">
                  <c:v>2.35</c:v>
                </c:pt>
                <c:pt idx="728">
                  <c:v>2.3199999999999998</c:v>
                </c:pt>
                <c:pt idx="729">
                  <c:v>2.39</c:v>
                </c:pt>
                <c:pt idx="730">
                  <c:v>2.42</c:v>
                </c:pt>
                <c:pt idx="731">
                  <c:v>2.54</c:v>
                </c:pt>
                <c:pt idx="732">
                  <c:v>2.61</c:v>
                </c:pt>
                <c:pt idx="733">
                  <c:v>2.66</c:v>
                </c:pt>
                <c:pt idx="734">
                  <c:v>2.72</c:v>
                </c:pt>
                <c:pt idx="735">
                  <c:v>2.79</c:v>
                </c:pt>
                <c:pt idx="736">
                  <c:v>2.72</c:v>
                </c:pt>
                <c:pt idx="737">
                  <c:v>2.7</c:v>
                </c:pt>
                <c:pt idx="738">
                  <c:v>2.83</c:v>
                </c:pt>
                <c:pt idx="739">
                  <c:v>2.84</c:v>
                </c:pt>
                <c:pt idx="740">
                  <c:v>2.85</c:v>
                </c:pt>
                <c:pt idx="741">
                  <c:v>2.93</c:v>
                </c:pt>
                <c:pt idx="742">
                  <c:v>2.85</c:v>
                </c:pt>
                <c:pt idx="743">
                  <c:v>2.9</c:v>
                </c:pt>
                <c:pt idx="744">
                  <c:v>2.9</c:v>
                </c:pt>
                <c:pt idx="745">
                  <c:v>2.81</c:v>
                </c:pt>
                <c:pt idx="746">
                  <c:v>2.77</c:v>
                </c:pt>
                <c:pt idx="747">
                  <c:v>2.82</c:v>
                </c:pt>
                <c:pt idx="748">
                  <c:v>2.85</c:v>
                </c:pt>
                <c:pt idx="749">
                  <c:v>2.89</c:v>
                </c:pt>
                <c:pt idx="750">
                  <c:v>2.99</c:v>
                </c:pt>
                <c:pt idx="751">
                  <c:v>2.97</c:v>
                </c:pt>
                <c:pt idx="752">
                  <c:v>2.93</c:v>
                </c:pt>
                <c:pt idx="753">
                  <c:v>3.05</c:v>
                </c:pt>
                <c:pt idx="754">
                  <c:v>3.12</c:v>
                </c:pt>
                <c:pt idx="755">
                  <c:v>3.05</c:v>
                </c:pt>
                <c:pt idx="756">
                  <c:v>2.99</c:v>
                </c:pt>
                <c:pt idx="757">
                  <c:v>2.91</c:v>
                </c:pt>
                <c:pt idx="758">
                  <c:v>2.84</c:v>
                </c:pt>
                <c:pt idx="759">
                  <c:v>2.93</c:v>
                </c:pt>
                <c:pt idx="760">
                  <c:v>2.88</c:v>
                </c:pt>
                <c:pt idx="761">
                  <c:v>2.98</c:v>
                </c:pt>
                <c:pt idx="762">
                  <c:v>2.89</c:v>
                </c:pt>
                <c:pt idx="763">
                  <c:v>2.84</c:v>
                </c:pt>
                <c:pt idx="764">
                  <c:v>2.78</c:v>
                </c:pt>
                <c:pt idx="765">
                  <c:v>2.86</c:v>
                </c:pt>
                <c:pt idx="766">
                  <c:v>2.76</c:v>
                </c:pt>
                <c:pt idx="767">
                  <c:v>2.75</c:v>
                </c:pt>
                <c:pt idx="768">
                  <c:v>2.75</c:v>
                </c:pt>
                <c:pt idx="769">
                  <c:v>2.74</c:v>
                </c:pt>
                <c:pt idx="770">
                  <c:v>2.7949999999999999</c:v>
                </c:pt>
                <c:pt idx="771">
                  <c:v>2.85</c:v>
                </c:pt>
                <c:pt idx="772">
                  <c:v>2.94</c:v>
                </c:pt>
                <c:pt idx="773">
                  <c:v>2.92</c:v>
                </c:pt>
                <c:pt idx="774">
                  <c:v>2.96</c:v>
                </c:pt>
                <c:pt idx="775">
                  <c:v>3.04</c:v>
                </c:pt>
                <c:pt idx="776">
                  <c:v>2.98</c:v>
                </c:pt>
                <c:pt idx="777">
                  <c:v>3.03</c:v>
                </c:pt>
                <c:pt idx="778">
                  <c:v>3.04</c:v>
                </c:pt>
                <c:pt idx="779">
                  <c:v>3.15</c:v>
                </c:pt>
                <c:pt idx="780">
                  <c:v>3.43</c:v>
                </c:pt>
                <c:pt idx="781">
                  <c:v>3.49</c:v>
                </c:pt>
                <c:pt idx="782">
                  <c:v>3.33</c:v>
                </c:pt>
                <c:pt idx="783">
                  <c:v>3.28</c:v>
                </c:pt>
                <c:pt idx="784">
                  <c:v>3.25</c:v>
                </c:pt>
                <c:pt idx="785">
                  <c:v>3.2800000000000002</c:v>
                </c:pt>
                <c:pt idx="786">
                  <c:v>3.31</c:v>
                </c:pt>
                <c:pt idx="787">
                  <c:v>3.16</c:v>
                </c:pt>
                <c:pt idx="788">
                  <c:v>3.09</c:v>
                </c:pt>
                <c:pt idx="789">
                  <c:v>3.13</c:v>
                </c:pt>
                <c:pt idx="790">
                  <c:v>3.2</c:v>
                </c:pt>
                <c:pt idx="791">
                  <c:v>3.2</c:v>
                </c:pt>
                <c:pt idx="792">
                  <c:v>3.1</c:v>
                </c:pt>
                <c:pt idx="793">
                  <c:v>2.98</c:v>
                </c:pt>
                <c:pt idx="794">
                  <c:v>2.88</c:v>
                </c:pt>
                <c:pt idx="795">
                  <c:v>2.8499999999999996</c:v>
                </c:pt>
                <c:pt idx="796">
                  <c:v>2.82</c:v>
                </c:pt>
                <c:pt idx="797">
                  <c:v>2.93</c:v>
                </c:pt>
                <c:pt idx="798">
                  <c:v>3.01</c:v>
                </c:pt>
                <c:pt idx="799">
                  <c:v>3.09</c:v>
                </c:pt>
                <c:pt idx="800">
                  <c:v>2.99</c:v>
                </c:pt>
                <c:pt idx="801">
                  <c:v>2.96</c:v>
                </c:pt>
                <c:pt idx="802">
                  <c:v>2.91</c:v>
                </c:pt>
                <c:pt idx="803">
                  <c:v>2.96</c:v>
                </c:pt>
                <c:pt idx="804">
                  <c:v>2.93</c:v>
                </c:pt>
                <c:pt idx="805">
                  <c:v>2.96</c:v>
                </c:pt>
                <c:pt idx="806">
                  <c:v>3.01</c:v>
                </c:pt>
                <c:pt idx="807">
                  <c:v>3.04</c:v>
                </c:pt>
                <c:pt idx="808">
                  <c:v>2.91</c:v>
                </c:pt>
                <c:pt idx="809">
                  <c:v>2.77</c:v>
                </c:pt>
                <c:pt idx="810">
                  <c:v>2.81</c:v>
                </c:pt>
                <c:pt idx="811">
                  <c:v>2.81</c:v>
                </c:pt>
                <c:pt idx="812">
                  <c:v>2.78</c:v>
                </c:pt>
                <c:pt idx="813">
                  <c:v>2.68</c:v>
                </c:pt>
                <c:pt idx="814">
                  <c:v>2.67</c:v>
                </c:pt>
                <c:pt idx="815">
                  <c:v>2.6</c:v>
                </c:pt>
                <c:pt idx="816">
                  <c:v>2.75</c:v>
                </c:pt>
                <c:pt idx="817">
                  <c:v>2.73</c:v>
                </c:pt>
                <c:pt idx="818">
                  <c:v>2.68</c:v>
                </c:pt>
                <c:pt idx="819">
                  <c:v>2.83</c:v>
                </c:pt>
                <c:pt idx="820">
                  <c:v>2.77</c:v>
                </c:pt>
                <c:pt idx="821">
                  <c:v>2.8</c:v>
                </c:pt>
                <c:pt idx="822">
                  <c:v>2.78</c:v>
                </c:pt>
                <c:pt idx="823">
                  <c:v>2.87</c:v>
                </c:pt>
                <c:pt idx="824">
                  <c:v>2.84</c:v>
                </c:pt>
                <c:pt idx="825">
                  <c:v>2.79</c:v>
                </c:pt>
                <c:pt idx="826">
                  <c:v>2.82</c:v>
                </c:pt>
                <c:pt idx="827">
                  <c:v>2.89</c:v>
                </c:pt>
                <c:pt idx="828">
                  <c:v>2.88</c:v>
                </c:pt>
                <c:pt idx="829">
                  <c:v>2.98</c:v>
                </c:pt>
                <c:pt idx="830">
                  <c:v>3.03</c:v>
                </c:pt>
                <c:pt idx="831">
                  <c:v>3.05</c:v>
                </c:pt>
                <c:pt idx="832">
                  <c:v>3.11</c:v>
                </c:pt>
                <c:pt idx="833">
                  <c:v>3.03</c:v>
                </c:pt>
                <c:pt idx="834">
                  <c:v>3.04</c:v>
                </c:pt>
                <c:pt idx="835">
                  <c:v>3.12</c:v>
                </c:pt>
                <c:pt idx="836">
                  <c:v>3.11</c:v>
                </c:pt>
                <c:pt idx="837">
                  <c:v>3.15</c:v>
                </c:pt>
                <c:pt idx="838">
                  <c:v>3.26</c:v>
                </c:pt>
                <c:pt idx="839">
                  <c:v>3.2</c:v>
                </c:pt>
                <c:pt idx="840">
                  <c:v>3.2650000000000001</c:v>
                </c:pt>
                <c:pt idx="841">
                  <c:v>3.33</c:v>
                </c:pt>
                <c:pt idx="842">
                  <c:v>3.27</c:v>
                </c:pt>
                <c:pt idx="843">
                  <c:v>3.29</c:v>
                </c:pt>
                <c:pt idx="844">
                  <c:v>3.33</c:v>
                </c:pt>
                <c:pt idx="845">
                  <c:v>3.37</c:v>
                </c:pt>
                <c:pt idx="846">
                  <c:v>3.42</c:v>
                </c:pt>
                <c:pt idx="847">
                  <c:v>3.41</c:v>
                </c:pt>
                <c:pt idx="848">
                  <c:v>3.45</c:v>
                </c:pt>
                <c:pt idx="849">
                  <c:v>3.45</c:v>
                </c:pt>
                <c:pt idx="850">
                  <c:v>3.49</c:v>
                </c:pt>
                <c:pt idx="851">
                  <c:v>3.57</c:v>
                </c:pt>
                <c:pt idx="852">
                  <c:v>3.51</c:v>
                </c:pt>
                <c:pt idx="853">
                  <c:v>3.7</c:v>
                </c:pt>
                <c:pt idx="854">
                  <c:v>3.69</c:v>
                </c:pt>
                <c:pt idx="855">
                  <c:v>3.88</c:v>
                </c:pt>
                <c:pt idx="856">
                  <c:v>3.97</c:v>
                </c:pt>
                <c:pt idx="857">
                  <c:v>3.72</c:v>
                </c:pt>
                <c:pt idx="858">
                  <c:v>3.76</c:v>
                </c:pt>
                <c:pt idx="859">
                  <c:v>3.83</c:v>
                </c:pt>
                <c:pt idx="860">
                  <c:v>3.67</c:v>
                </c:pt>
                <c:pt idx="861">
                  <c:v>3.62</c:v>
                </c:pt>
                <c:pt idx="862">
                  <c:v>3.76</c:v>
                </c:pt>
                <c:pt idx="863">
                  <c:v>3.83</c:v>
                </c:pt>
                <c:pt idx="864">
                  <c:v>3.89</c:v>
                </c:pt>
                <c:pt idx="865">
                  <c:v>3.91</c:v>
                </c:pt>
                <c:pt idx="866">
                  <c:v>3.93</c:v>
                </c:pt>
                <c:pt idx="867">
                  <c:v>3.91</c:v>
                </c:pt>
                <c:pt idx="868">
                  <c:v>3.97</c:v>
                </c:pt>
                <c:pt idx="869">
                  <c:v>4</c:v>
                </c:pt>
                <c:pt idx="870">
                  <c:v>4.0199999999999996</c:v>
                </c:pt>
                <c:pt idx="871">
                  <c:v>4.01</c:v>
                </c:pt>
                <c:pt idx="872">
                  <c:v>4.1399999999999997</c:v>
                </c:pt>
                <c:pt idx="873">
                  <c:v>4.24</c:v>
                </c:pt>
                <c:pt idx="874">
                  <c:v>4.21</c:v>
                </c:pt>
                <c:pt idx="875">
                  <c:v>4.25</c:v>
                </c:pt>
                <c:pt idx="876">
                  <c:v>4.0999999999999996</c:v>
                </c:pt>
                <c:pt idx="877">
                  <c:v>4.04</c:v>
                </c:pt>
                <c:pt idx="878">
                  <c:v>3.96</c:v>
                </c:pt>
                <c:pt idx="879">
                  <c:v>4.0199999999999996</c:v>
                </c:pt>
                <c:pt idx="880">
                  <c:v>4.0999999999999996</c:v>
                </c:pt>
                <c:pt idx="881">
                  <c:v>4.07</c:v>
                </c:pt>
                <c:pt idx="882">
                  <c:v>4.0999999999999996</c:v>
                </c:pt>
                <c:pt idx="883">
                  <c:v>4.1399999999999997</c:v>
                </c:pt>
                <c:pt idx="884">
                  <c:v>4.17</c:v>
                </c:pt>
                <c:pt idx="885">
                  <c:v>4.22</c:v>
                </c:pt>
                <c:pt idx="886">
                  <c:v>4.1399999999999997</c:v>
                </c:pt>
                <c:pt idx="887">
                  <c:v>4.12</c:v>
                </c:pt>
                <c:pt idx="888">
                  <c:v>3.82</c:v>
                </c:pt>
                <c:pt idx="889">
                  <c:v>3.8499999999999996</c:v>
                </c:pt>
                <c:pt idx="890">
                  <c:v>3.88</c:v>
                </c:pt>
                <c:pt idx="891">
                  <c:v>3.8</c:v>
                </c:pt>
                <c:pt idx="892">
                  <c:v>3.67</c:v>
                </c:pt>
                <c:pt idx="893">
                  <c:v>3.77</c:v>
                </c:pt>
                <c:pt idx="894">
                  <c:v>3.82</c:v>
                </c:pt>
                <c:pt idx="895">
                  <c:v>3.83</c:v>
                </c:pt>
                <c:pt idx="896">
                  <c:v>3.76</c:v>
                </c:pt>
                <c:pt idx="897">
                  <c:v>3.71</c:v>
                </c:pt>
                <c:pt idx="898">
                  <c:v>3.6950000000000003</c:v>
                </c:pt>
                <c:pt idx="899">
                  <c:v>3.68</c:v>
                </c:pt>
                <c:pt idx="900">
                  <c:v>3.69</c:v>
                </c:pt>
                <c:pt idx="901">
                  <c:v>3.75</c:v>
                </c:pt>
                <c:pt idx="902">
                  <c:v>3.68</c:v>
                </c:pt>
                <c:pt idx="903">
                  <c:v>3.53</c:v>
                </c:pt>
                <c:pt idx="904">
                  <c:v>3.51</c:v>
                </c:pt>
                <c:pt idx="905">
                  <c:v>3.6</c:v>
                </c:pt>
                <c:pt idx="906">
                  <c:v>3.51</c:v>
                </c:pt>
                <c:pt idx="907">
                  <c:v>3.42</c:v>
                </c:pt>
                <c:pt idx="908">
                  <c:v>3.48</c:v>
                </c:pt>
                <c:pt idx="909">
                  <c:v>3.57</c:v>
                </c:pt>
                <c:pt idx="910">
                  <c:v>3.61</c:v>
                </c:pt>
                <c:pt idx="911">
                  <c:v>3.51</c:v>
                </c:pt>
                <c:pt idx="912">
                  <c:v>3.49</c:v>
                </c:pt>
                <c:pt idx="913">
                  <c:v>3.44</c:v>
                </c:pt>
                <c:pt idx="914">
                  <c:v>3.48</c:v>
                </c:pt>
                <c:pt idx="915">
                  <c:v>3.57</c:v>
                </c:pt>
                <c:pt idx="916">
                  <c:v>3.69</c:v>
                </c:pt>
                <c:pt idx="917">
                  <c:v>3.68</c:v>
                </c:pt>
                <c:pt idx="918">
                  <c:v>3.67</c:v>
                </c:pt>
                <c:pt idx="919">
                  <c:v>3.75</c:v>
                </c:pt>
                <c:pt idx="920">
                  <c:v>3.7949999999999999</c:v>
                </c:pt>
                <c:pt idx="921">
                  <c:v>3.84</c:v>
                </c:pt>
                <c:pt idx="922">
                  <c:v>3.88</c:v>
                </c:pt>
                <c:pt idx="923">
                  <c:v>3.83</c:v>
                </c:pt>
                <c:pt idx="924">
                  <c:v>3.88</c:v>
                </c:pt>
                <c:pt idx="925">
                  <c:v>3.835</c:v>
                </c:pt>
                <c:pt idx="926">
                  <c:v>3.79</c:v>
                </c:pt>
                <c:pt idx="927">
                  <c:v>3.69</c:v>
                </c:pt>
                <c:pt idx="928">
                  <c:v>3.71</c:v>
                </c:pt>
                <c:pt idx="929">
                  <c:v>3.55</c:v>
                </c:pt>
                <c:pt idx="930">
                  <c:v>3.53</c:v>
                </c:pt>
                <c:pt idx="931">
                  <c:v>3.61</c:v>
                </c:pt>
                <c:pt idx="932">
                  <c:v>3.54</c:v>
                </c:pt>
                <c:pt idx="933">
                  <c:v>3.43</c:v>
                </c:pt>
                <c:pt idx="934">
                  <c:v>3.49</c:v>
                </c:pt>
                <c:pt idx="935">
                  <c:v>3.51</c:v>
                </c:pt>
                <c:pt idx="936">
                  <c:v>3.53</c:v>
                </c:pt>
                <c:pt idx="937">
                  <c:v>3.37</c:v>
                </c:pt>
                <c:pt idx="938">
                  <c:v>3.39</c:v>
                </c:pt>
                <c:pt idx="939">
                  <c:v>3.48</c:v>
                </c:pt>
                <c:pt idx="940">
                  <c:v>3.52</c:v>
                </c:pt>
                <c:pt idx="941">
                  <c:v>3.46</c:v>
                </c:pt>
                <c:pt idx="942">
                  <c:v>3.46</c:v>
                </c:pt>
                <c:pt idx="943">
                  <c:v>3.49</c:v>
                </c:pt>
                <c:pt idx="944">
                  <c:v>3.52</c:v>
                </c:pt>
                <c:pt idx="945">
                  <c:v>3.55</c:v>
                </c:pt>
                <c:pt idx="946">
                  <c:v>3.52</c:v>
                </c:pt>
                <c:pt idx="947">
                  <c:v>3.39</c:v>
                </c:pt>
                <c:pt idx="948">
                  <c:v>3.4</c:v>
                </c:pt>
                <c:pt idx="949">
                  <c:v>3.53</c:v>
                </c:pt>
                <c:pt idx="950">
                  <c:v>3.63</c:v>
                </c:pt>
                <c:pt idx="951">
                  <c:v>3.67</c:v>
                </c:pt>
                <c:pt idx="952">
                  <c:v>3.63</c:v>
                </c:pt>
                <c:pt idx="953">
                  <c:v>3.67</c:v>
                </c:pt>
                <c:pt idx="954">
                  <c:v>3.74</c:v>
                </c:pt>
                <c:pt idx="955">
                  <c:v>3.72</c:v>
                </c:pt>
                <c:pt idx="956">
                  <c:v>3.77</c:v>
                </c:pt>
                <c:pt idx="957">
                  <c:v>3.81</c:v>
                </c:pt>
                <c:pt idx="958">
                  <c:v>3.86</c:v>
                </c:pt>
                <c:pt idx="959">
                  <c:v>3.82</c:v>
                </c:pt>
                <c:pt idx="960">
                  <c:v>3.8849999999999998</c:v>
                </c:pt>
                <c:pt idx="961">
                  <c:v>3.95</c:v>
                </c:pt>
                <c:pt idx="962">
                  <c:v>3.93</c:v>
                </c:pt>
                <c:pt idx="963">
                  <c:v>3.88</c:v>
                </c:pt>
                <c:pt idx="964">
                  <c:v>3.95</c:v>
                </c:pt>
                <c:pt idx="965">
                  <c:v>3.92</c:v>
                </c:pt>
                <c:pt idx="966">
                  <c:v>3.92</c:v>
                </c:pt>
                <c:pt idx="967">
                  <c:v>4.01</c:v>
                </c:pt>
                <c:pt idx="968">
                  <c:v>4.08</c:v>
                </c:pt>
                <c:pt idx="969">
                  <c:v>3.97</c:v>
                </c:pt>
                <c:pt idx="970">
                  <c:v>3.98</c:v>
                </c:pt>
                <c:pt idx="971">
                  <c:v>3.97</c:v>
                </c:pt>
                <c:pt idx="972">
                  <c:v>3.98</c:v>
                </c:pt>
                <c:pt idx="973">
                  <c:v>3.93</c:v>
                </c:pt>
                <c:pt idx="974">
                  <c:v>3.7</c:v>
                </c:pt>
                <c:pt idx="975">
                  <c:v>3.55</c:v>
                </c:pt>
                <c:pt idx="976">
                  <c:v>3.64</c:v>
                </c:pt>
                <c:pt idx="977">
                  <c:v>3.51</c:v>
                </c:pt>
                <c:pt idx="978">
                  <c:v>3.56</c:v>
                </c:pt>
                <c:pt idx="979">
                  <c:v>3.39</c:v>
                </c:pt>
                <c:pt idx="980">
                  <c:v>3.47</c:v>
                </c:pt>
                <c:pt idx="981">
                  <c:v>3.59</c:v>
                </c:pt>
                <c:pt idx="982">
                  <c:v>3.48</c:v>
                </c:pt>
                <c:pt idx="983">
                  <c:v>3.38</c:v>
                </c:pt>
                <c:pt idx="984">
                  <c:v>3.38</c:v>
                </c:pt>
                <c:pt idx="985">
                  <c:v>3.53</c:v>
                </c:pt>
                <c:pt idx="986">
                  <c:v>3.55</c:v>
                </c:pt>
                <c:pt idx="987">
                  <c:v>3.57</c:v>
                </c:pt>
                <c:pt idx="988">
                  <c:v>3.55</c:v>
                </c:pt>
                <c:pt idx="989">
                  <c:v>3.48</c:v>
                </c:pt>
                <c:pt idx="990">
                  <c:v>3.43</c:v>
                </c:pt>
                <c:pt idx="991">
                  <c:v>3.35</c:v>
                </c:pt>
                <c:pt idx="992">
                  <c:v>3.3</c:v>
                </c:pt>
                <c:pt idx="993">
                  <c:v>3.3</c:v>
                </c:pt>
                <c:pt idx="994">
                  <c:v>3.39</c:v>
                </c:pt>
                <c:pt idx="995">
                  <c:v>3.41</c:v>
                </c:pt>
                <c:pt idx="996">
                  <c:v>3.43</c:v>
                </c:pt>
                <c:pt idx="997">
                  <c:v>3.41</c:v>
                </c:pt>
                <c:pt idx="998">
                  <c:v>3.45</c:v>
                </c:pt>
                <c:pt idx="999">
                  <c:v>3.52</c:v>
                </c:pt>
                <c:pt idx="1000">
                  <c:v>3.6</c:v>
                </c:pt>
                <c:pt idx="1001">
                  <c:v>3.58</c:v>
                </c:pt>
                <c:pt idx="1002">
                  <c:v>3.6</c:v>
                </c:pt>
                <c:pt idx="1003">
                  <c:v>3.54</c:v>
                </c:pt>
                <c:pt idx="1004">
                  <c:v>3.57</c:v>
                </c:pt>
                <c:pt idx="1005">
                  <c:v>3.52</c:v>
                </c:pt>
                <c:pt idx="1006">
                  <c:v>3.4</c:v>
                </c:pt>
                <c:pt idx="1007">
                  <c:v>3.43</c:v>
                </c:pt>
                <c:pt idx="1008">
                  <c:v>3.53</c:v>
                </c:pt>
                <c:pt idx="1009">
                  <c:v>3.44</c:v>
                </c:pt>
                <c:pt idx="1010">
                  <c:v>3.59</c:v>
                </c:pt>
                <c:pt idx="1011">
                  <c:v>3.44</c:v>
                </c:pt>
                <c:pt idx="1012">
                  <c:v>3.38</c:v>
                </c:pt>
                <c:pt idx="1013">
                  <c:v>3.37</c:v>
                </c:pt>
                <c:pt idx="1014">
                  <c:v>3.44</c:v>
                </c:pt>
                <c:pt idx="1015">
                  <c:v>3.52</c:v>
                </c:pt>
                <c:pt idx="1016">
                  <c:v>3.53</c:v>
                </c:pt>
                <c:pt idx="1017">
                  <c:v>3.43</c:v>
                </c:pt>
                <c:pt idx="1018">
                  <c:v>3.39</c:v>
                </c:pt>
                <c:pt idx="1019">
                  <c:v>3.46</c:v>
                </c:pt>
                <c:pt idx="1020">
                  <c:v>3.5</c:v>
                </c:pt>
                <c:pt idx="1021">
                  <c:v>3.54</c:v>
                </c:pt>
                <c:pt idx="1022">
                  <c:v>3.57</c:v>
                </c:pt>
                <c:pt idx="1023">
                  <c:v>3.65</c:v>
                </c:pt>
                <c:pt idx="1024">
                  <c:v>3.7</c:v>
                </c:pt>
                <c:pt idx="1025">
                  <c:v>3.72</c:v>
                </c:pt>
                <c:pt idx="1026">
                  <c:v>3.7</c:v>
                </c:pt>
                <c:pt idx="1027">
                  <c:v>3.73</c:v>
                </c:pt>
                <c:pt idx="1028">
                  <c:v>3.83</c:v>
                </c:pt>
                <c:pt idx="1029">
                  <c:v>3.8</c:v>
                </c:pt>
                <c:pt idx="1030">
                  <c:v>3.7450000000000001</c:v>
                </c:pt>
                <c:pt idx="1031">
                  <c:v>3.69</c:v>
                </c:pt>
                <c:pt idx="1032">
                  <c:v>3.64</c:v>
                </c:pt>
                <c:pt idx="1033">
                  <c:v>3.61</c:v>
                </c:pt>
                <c:pt idx="1034">
                  <c:v>3.69</c:v>
                </c:pt>
                <c:pt idx="1035">
                  <c:v>3.69</c:v>
                </c:pt>
                <c:pt idx="1036">
                  <c:v>3.7</c:v>
                </c:pt>
                <c:pt idx="1037">
                  <c:v>3.79</c:v>
                </c:pt>
                <c:pt idx="1038">
                  <c:v>3.73</c:v>
                </c:pt>
                <c:pt idx="1039">
                  <c:v>3.75</c:v>
                </c:pt>
                <c:pt idx="1040">
                  <c:v>3.73</c:v>
                </c:pt>
                <c:pt idx="1041">
                  <c:v>3.84</c:v>
                </c:pt>
                <c:pt idx="1042">
                  <c:v>3.83</c:v>
                </c:pt>
                <c:pt idx="1043">
                  <c:v>3.72</c:v>
                </c:pt>
                <c:pt idx="1044">
                  <c:v>3.77</c:v>
                </c:pt>
                <c:pt idx="1045">
                  <c:v>3.7549999999999999</c:v>
                </c:pt>
                <c:pt idx="1046">
                  <c:v>3.74</c:v>
                </c:pt>
                <c:pt idx="1047">
                  <c:v>3.72</c:v>
                </c:pt>
                <c:pt idx="1048">
                  <c:v>3.8</c:v>
                </c:pt>
                <c:pt idx="1049">
                  <c:v>3.74</c:v>
                </c:pt>
                <c:pt idx="1050">
                  <c:v>3.72</c:v>
                </c:pt>
                <c:pt idx="1051">
                  <c:v>3.77</c:v>
                </c:pt>
                <c:pt idx="1052">
                  <c:v>3.71</c:v>
                </c:pt>
                <c:pt idx="1053">
                  <c:v>3.85</c:v>
                </c:pt>
                <c:pt idx="1054">
                  <c:v>3.81</c:v>
                </c:pt>
                <c:pt idx="1055">
                  <c:v>3.86</c:v>
                </c:pt>
                <c:pt idx="1056">
                  <c:v>3.9050000000000002</c:v>
                </c:pt>
                <c:pt idx="1057">
                  <c:v>3.95</c:v>
                </c:pt>
                <c:pt idx="1058">
                  <c:v>4.05</c:v>
                </c:pt>
                <c:pt idx="1059">
                  <c:v>4.0599999999999996</c:v>
                </c:pt>
                <c:pt idx="1060">
                  <c:v>4.01</c:v>
                </c:pt>
                <c:pt idx="1061">
                  <c:v>3.99</c:v>
                </c:pt>
                <c:pt idx="1062">
                  <c:v>3.86</c:v>
                </c:pt>
                <c:pt idx="1063">
                  <c:v>3.76</c:v>
                </c:pt>
                <c:pt idx="1064">
                  <c:v>3.83</c:v>
                </c:pt>
                <c:pt idx="1065">
                  <c:v>3.81</c:v>
                </c:pt>
                <c:pt idx="1066">
                  <c:v>3.8</c:v>
                </c:pt>
                <c:pt idx="1067">
                  <c:v>3.75</c:v>
                </c:pt>
                <c:pt idx="1068">
                  <c:v>3.85</c:v>
                </c:pt>
                <c:pt idx="1069">
                  <c:v>3.84</c:v>
                </c:pt>
                <c:pt idx="1070">
                  <c:v>3.86</c:v>
                </c:pt>
                <c:pt idx="1071">
                  <c:v>3.91</c:v>
                </c:pt>
                <c:pt idx="1072">
                  <c:v>3.86</c:v>
                </c:pt>
                <c:pt idx="1073">
                  <c:v>4.01</c:v>
                </c:pt>
                <c:pt idx="1074">
                  <c:v>3.96</c:v>
                </c:pt>
                <c:pt idx="1075">
                  <c:v>3.97</c:v>
                </c:pt>
                <c:pt idx="1076">
                  <c:v>4.05</c:v>
                </c:pt>
                <c:pt idx="1077">
                  <c:v>4.08</c:v>
                </c:pt>
                <c:pt idx="1078">
                  <c:v>4.2</c:v>
                </c:pt>
                <c:pt idx="1079">
                  <c:v>4.05</c:v>
                </c:pt>
                <c:pt idx="1080">
                  <c:v>4.09</c:v>
                </c:pt>
                <c:pt idx="1081">
                  <c:v>4.0199999999999996</c:v>
                </c:pt>
                <c:pt idx="1082">
                  <c:v>4</c:v>
                </c:pt>
                <c:pt idx="1083">
                  <c:v>4.09</c:v>
                </c:pt>
                <c:pt idx="1084">
                  <c:v>4.16</c:v>
                </c:pt>
                <c:pt idx="1085">
                  <c:v>4.1900000000000004</c:v>
                </c:pt>
                <c:pt idx="1086">
                  <c:v>4.21</c:v>
                </c:pt>
                <c:pt idx="1087">
                  <c:v>4.28</c:v>
                </c:pt>
                <c:pt idx="1088">
                  <c:v>4.3</c:v>
                </c:pt>
                <c:pt idx="1089">
                  <c:v>4.26</c:v>
                </c:pt>
                <c:pt idx="1090">
                  <c:v>4.34</c:v>
                </c:pt>
                <c:pt idx="1091">
                  <c:v>4.34</c:v>
                </c:pt>
                <c:pt idx="1092">
                  <c:v>4.1900000000000004</c:v>
                </c:pt>
                <c:pt idx="1093">
                  <c:v>4.2300000000000004</c:v>
                </c:pt>
                <c:pt idx="1094">
                  <c:v>4.25</c:v>
                </c:pt>
                <c:pt idx="1095">
                  <c:v>4.2</c:v>
                </c:pt>
                <c:pt idx="1096">
                  <c:v>4.12</c:v>
                </c:pt>
                <c:pt idx="1097">
                  <c:v>4.12</c:v>
                </c:pt>
                <c:pt idx="1098">
                  <c:v>4.09</c:v>
                </c:pt>
                <c:pt idx="1099">
                  <c:v>4.18</c:v>
                </c:pt>
                <c:pt idx="1100">
                  <c:v>4.2249999999999996</c:v>
                </c:pt>
                <c:pt idx="1101">
                  <c:v>4.2699999999999996</c:v>
                </c:pt>
                <c:pt idx="1102">
                  <c:v>4.3</c:v>
                </c:pt>
                <c:pt idx="1103">
                  <c:v>4.2699999999999996</c:v>
                </c:pt>
                <c:pt idx="1104">
                  <c:v>4.26</c:v>
                </c:pt>
                <c:pt idx="1105">
                  <c:v>4.29</c:v>
                </c:pt>
                <c:pt idx="1106">
                  <c:v>4.2699999999999996</c:v>
                </c:pt>
                <c:pt idx="1107">
                  <c:v>4.25</c:v>
                </c:pt>
                <c:pt idx="1108">
                  <c:v>4.29</c:v>
                </c:pt>
                <c:pt idx="1109">
                  <c:v>4.33</c:v>
                </c:pt>
                <c:pt idx="1110">
                  <c:v>4.32</c:v>
                </c:pt>
                <c:pt idx="1111">
                  <c:v>4.37</c:v>
                </c:pt>
                <c:pt idx="1112">
                  <c:v>4.3499999999999996</c:v>
                </c:pt>
                <c:pt idx="1113">
                  <c:v>4.49</c:v>
                </c:pt>
                <c:pt idx="1114">
                  <c:v>4.4400000000000004</c:v>
                </c:pt>
                <c:pt idx="1115">
                  <c:v>4.55</c:v>
                </c:pt>
                <c:pt idx="1116">
                  <c:v>4.5599999999999996</c:v>
                </c:pt>
                <c:pt idx="1117">
                  <c:v>4.6100000000000003</c:v>
                </c:pt>
                <c:pt idx="1118">
                  <c:v>4.59</c:v>
                </c:pt>
                <c:pt idx="1119">
                  <c:v>4.59</c:v>
                </c:pt>
                <c:pt idx="1120">
                  <c:v>4.6900000000000004</c:v>
                </c:pt>
                <c:pt idx="1121">
                  <c:v>4.8099999999999996</c:v>
                </c:pt>
                <c:pt idx="1122">
                  <c:v>4.7300000000000004</c:v>
                </c:pt>
                <c:pt idx="1123">
                  <c:v>4.72</c:v>
                </c:pt>
                <c:pt idx="1124">
                  <c:v>4.78</c:v>
                </c:pt>
                <c:pt idx="1125">
                  <c:v>4.7200000000000006</c:v>
                </c:pt>
                <c:pt idx="1126">
                  <c:v>4.66</c:v>
                </c:pt>
                <c:pt idx="1127">
                  <c:v>4.58</c:v>
                </c:pt>
                <c:pt idx="1128">
                  <c:v>4.7</c:v>
                </c:pt>
                <c:pt idx="1129">
                  <c:v>4.63</c:v>
                </c:pt>
                <c:pt idx="1130">
                  <c:v>4.71</c:v>
                </c:pt>
                <c:pt idx="1131">
                  <c:v>4.83</c:v>
                </c:pt>
                <c:pt idx="1132">
                  <c:v>4.91</c:v>
                </c:pt>
                <c:pt idx="1133">
                  <c:v>4.9800000000000004</c:v>
                </c:pt>
                <c:pt idx="1134">
                  <c:v>4.93</c:v>
                </c:pt>
                <c:pt idx="1135">
                  <c:v>4.8600000000000003</c:v>
                </c:pt>
                <c:pt idx="1136">
                  <c:v>4.83</c:v>
                </c:pt>
                <c:pt idx="1137">
                  <c:v>4.95</c:v>
                </c:pt>
                <c:pt idx="1138">
                  <c:v>4.8600000000000003</c:v>
                </c:pt>
                <c:pt idx="1139">
                  <c:v>4.84</c:v>
                </c:pt>
                <c:pt idx="1140">
                  <c:v>4.88</c:v>
                </c:pt>
                <c:pt idx="1141">
                  <c:v>4.88</c:v>
                </c:pt>
                <c:pt idx="1142">
                  <c:v>4.7699999999999996</c:v>
                </c:pt>
                <c:pt idx="1143">
                  <c:v>4.67</c:v>
                </c:pt>
                <c:pt idx="1144">
                  <c:v>4.57</c:v>
                </c:pt>
                <c:pt idx="1145">
                  <c:v>4.67</c:v>
                </c:pt>
                <c:pt idx="1146">
                  <c:v>4.58</c:v>
                </c:pt>
                <c:pt idx="1147">
                  <c:v>4.49</c:v>
                </c:pt>
                <c:pt idx="1148">
                  <c:v>4.62</c:v>
                </c:pt>
                <c:pt idx="1149">
                  <c:v>4.6100000000000003</c:v>
                </c:pt>
                <c:pt idx="1150">
                  <c:v>4.63</c:v>
                </c:pt>
                <c:pt idx="1151">
                  <c:v>4.4400000000000004</c:v>
                </c:pt>
                <c:pt idx="1152">
                  <c:v>4.53</c:v>
                </c:pt>
                <c:pt idx="1153">
                  <c:v>4.45</c:v>
                </c:pt>
                <c:pt idx="1154">
                  <c:v>4.4400000000000004</c:v>
                </c:pt>
                <c:pt idx="1155">
                  <c:v>4.42</c:v>
                </c:pt>
                <c:pt idx="1156">
                  <c:v>4.41</c:v>
                </c:pt>
                <c:pt idx="1157">
                  <c:v>4.42</c:v>
                </c:pt>
                <c:pt idx="1158">
                  <c:v>4.4450000000000003</c:v>
                </c:pt>
                <c:pt idx="1159">
                  <c:v>4.47</c:v>
                </c:pt>
                <c:pt idx="1160">
                  <c:v>4.3899999999999997</c:v>
                </c:pt>
                <c:pt idx="1161">
                  <c:v>4.34</c:v>
                </c:pt>
                <c:pt idx="1162">
                  <c:v>4.2699999999999996</c:v>
                </c:pt>
                <c:pt idx="1163">
                  <c:v>4.37</c:v>
                </c:pt>
                <c:pt idx="1164">
                  <c:v>4.22</c:v>
                </c:pt>
                <c:pt idx="1165">
                  <c:v>4.28</c:v>
                </c:pt>
                <c:pt idx="1166">
                  <c:v>4.18</c:v>
                </c:pt>
                <c:pt idx="1167">
                  <c:v>4.12</c:v>
                </c:pt>
                <c:pt idx="1168">
                  <c:v>4.1399999999999997</c:v>
                </c:pt>
                <c:pt idx="1169">
                  <c:v>4.2300000000000004</c:v>
                </c:pt>
                <c:pt idx="1170">
                  <c:v>4.2300000000000004</c:v>
                </c:pt>
                <c:pt idx="1171">
                  <c:v>4.2</c:v>
                </c:pt>
                <c:pt idx="1172">
                  <c:v>4.04</c:v>
                </c:pt>
                <c:pt idx="1173">
                  <c:v>3.92</c:v>
                </c:pt>
                <c:pt idx="1174">
                  <c:v>3.91</c:v>
                </c:pt>
                <c:pt idx="1175">
                  <c:v>3.95</c:v>
                </c:pt>
                <c:pt idx="1176">
                  <c:v>3.93</c:v>
                </c:pt>
                <c:pt idx="1177">
                  <c:v>3.86</c:v>
                </c:pt>
                <c:pt idx="1178">
                  <c:v>3.89</c:v>
                </c:pt>
                <c:pt idx="1179">
                  <c:v>3.9</c:v>
                </c:pt>
                <c:pt idx="1180">
                  <c:v>3.895</c:v>
                </c:pt>
                <c:pt idx="1181">
                  <c:v>3.89</c:v>
                </c:pt>
                <c:pt idx="1182">
                  <c:v>3.79</c:v>
                </c:pt>
                <c:pt idx="1183">
                  <c:v>3.84</c:v>
                </c:pt>
                <c:pt idx="1184">
                  <c:v>3.88</c:v>
                </c:pt>
                <c:pt idx="1185">
                  <c:v>3.915</c:v>
                </c:pt>
                <c:pt idx="1186">
                  <c:v>3.95</c:v>
                </c:pt>
                <c:pt idx="1187">
                  <c:v>3.91</c:v>
                </c:pt>
                <c:pt idx="1188">
                  <c:v>3.99</c:v>
                </c:pt>
                <c:pt idx="1189">
                  <c:v>4.05</c:v>
                </c:pt>
                <c:pt idx="1190">
                  <c:v>4.01</c:v>
                </c:pt>
                <c:pt idx="1191">
                  <c:v>4.0199999999999996</c:v>
                </c:pt>
                <c:pt idx="1192">
                  <c:v>4.04</c:v>
                </c:pt>
                <c:pt idx="1193">
                  <c:v>3.98</c:v>
                </c:pt>
                <c:pt idx="1194">
                  <c:v>3.96</c:v>
                </c:pt>
                <c:pt idx="1195">
                  <c:v>4.0150000000000006</c:v>
                </c:pt>
                <c:pt idx="1196">
                  <c:v>4.07</c:v>
                </c:pt>
              </c:numCache>
            </c:numRef>
          </c:val>
          <c:smooth val="0"/>
          <c:extLst>
            <c:ext xmlns:c16="http://schemas.microsoft.com/office/drawing/2014/chart" uri="{C3380CC4-5D6E-409C-BE32-E72D297353CC}">
              <c16:uniqueId val="{00000000-0955-4E42-AFB2-857C6802A520}"/>
            </c:ext>
          </c:extLst>
        </c:ser>
        <c:ser>
          <c:idx val="1"/>
          <c:order val="1"/>
          <c:tx>
            <c:v>EMA</c:v>
          </c:tx>
          <c:spPr>
            <a:ln w="28575" cap="rnd">
              <a:solidFill>
                <a:schemeClr val="accent2"/>
              </a:solidFill>
              <a:round/>
            </a:ln>
            <a:effectLst/>
          </c:spPr>
          <c:marker>
            <c:symbol val="none"/>
          </c:marker>
          <c:cat>
            <c:numRef>
              <c:f>'Question 5ii'!$A$3:$A$1199</c:f>
              <c:numCache>
                <c:formatCode>m/d/yyyy</c:formatCode>
                <c:ptCount val="1197"/>
                <c:pt idx="0">
                  <c:v>43633</c:v>
                </c:pt>
                <c:pt idx="1">
                  <c:v>43634</c:v>
                </c:pt>
                <c:pt idx="2">
                  <c:v>43635</c:v>
                </c:pt>
                <c:pt idx="3">
                  <c:v>43636</c:v>
                </c:pt>
                <c:pt idx="4">
                  <c:v>43637</c:v>
                </c:pt>
                <c:pt idx="5">
                  <c:v>43640</c:v>
                </c:pt>
                <c:pt idx="6">
                  <c:v>43641</c:v>
                </c:pt>
                <c:pt idx="7">
                  <c:v>43642</c:v>
                </c:pt>
                <c:pt idx="8">
                  <c:v>43643</c:v>
                </c:pt>
                <c:pt idx="9">
                  <c:v>43644</c:v>
                </c:pt>
                <c:pt idx="10">
                  <c:v>43647</c:v>
                </c:pt>
                <c:pt idx="11">
                  <c:v>43648</c:v>
                </c:pt>
                <c:pt idx="12">
                  <c:v>43649</c:v>
                </c:pt>
                <c:pt idx="13">
                  <c:v>43650</c:v>
                </c:pt>
                <c:pt idx="14">
                  <c:v>43651</c:v>
                </c:pt>
                <c:pt idx="15">
                  <c:v>43654</c:v>
                </c:pt>
                <c:pt idx="16">
                  <c:v>43655</c:v>
                </c:pt>
                <c:pt idx="17">
                  <c:v>43656</c:v>
                </c:pt>
                <c:pt idx="18">
                  <c:v>43657</c:v>
                </c:pt>
                <c:pt idx="19">
                  <c:v>43658</c:v>
                </c:pt>
                <c:pt idx="20">
                  <c:v>43661</c:v>
                </c:pt>
                <c:pt idx="21">
                  <c:v>43662</c:v>
                </c:pt>
                <c:pt idx="22">
                  <c:v>43663</c:v>
                </c:pt>
                <c:pt idx="23">
                  <c:v>43664</c:v>
                </c:pt>
                <c:pt idx="24">
                  <c:v>43665</c:v>
                </c:pt>
                <c:pt idx="25">
                  <c:v>43668</c:v>
                </c:pt>
                <c:pt idx="26">
                  <c:v>43669</c:v>
                </c:pt>
                <c:pt idx="27">
                  <c:v>43670</c:v>
                </c:pt>
                <c:pt idx="28">
                  <c:v>43671</c:v>
                </c:pt>
                <c:pt idx="29">
                  <c:v>43672</c:v>
                </c:pt>
                <c:pt idx="30">
                  <c:v>43675</c:v>
                </c:pt>
                <c:pt idx="31">
                  <c:v>43676</c:v>
                </c:pt>
                <c:pt idx="32">
                  <c:v>43677</c:v>
                </c:pt>
                <c:pt idx="33">
                  <c:v>43678</c:v>
                </c:pt>
                <c:pt idx="34">
                  <c:v>43679</c:v>
                </c:pt>
                <c:pt idx="35">
                  <c:v>43682</c:v>
                </c:pt>
                <c:pt idx="36">
                  <c:v>43683</c:v>
                </c:pt>
                <c:pt idx="37">
                  <c:v>43684</c:v>
                </c:pt>
                <c:pt idx="38">
                  <c:v>43685</c:v>
                </c:pt>
                <c:pt idx="39">
                  <c:v>43686</c:v>
                </c:pt>
                <c:pt idx="40">
                  <c:v>43689</c:v>
                </c:pt>
                <c:pt idx="41">
                  <c:v>43690</c:v>
                </c:pt>
                <c:pt idx="42">
                  <c:v>43691</c:v>
                </c:pt>
                <c:pt idx="43">
                  <c:v>43692</c:v>
                </c:pt>
                <c:pt idx="44">
                  <c:v>43693</c:v>
                </c:pt>
                <c:pt idx="45">
                  <c:v>43696</c:v>
                </c:pt>
                <c:pt idx="46">
                  <c:v>43697</c:v>
                </c:pt>
                <c:pt idx="47">
                  <c:v>43698</c:v>
                </c:pt>
                <c:pt idx="48">
                  <c:v>43699</c:v>
                </c:pt>
                <c:pt idx="49">
                  <c:v>43700</c:v>
                </c:pt>
                <c:pt idx="50">
                  <c:v>43703</c:v>
                </c:pt>
                <c:pt idx="51">
                  <c:v>43704</c:v>
                </c:pt>
                <c:pt idx="52">
                  <c:v>43705</c:v>
                </c:pt>
                <c:pt idx="53">
                  <c:v>43706</c:v>
                </c:pt>
                <c:pt idx="54">
                  <c:v>43707</c:v>
                </c:pt>
                <c:pt idx="55">
                  <c:v>43710</c:v>
                </c:pt>
                <c:pt idx="56">
                  <c:v>43711</c:v>
                </c:pt>
                <c:pt idx="57">
                  <c:v>43712</c:v>
                </c:pt>
                <c:pt idx="58">
                  <c:v>43713</c:v>
                </c:pt>
                <c:pt idx="59">
                  <c:v>43714</c:v>
                </c:pt>
                <c:pt idx="60">
                  <c:v>43717</c:v>
                </c:pt>
                <c:pt idx="61">
                  <c:v>43718</c:v>
                </c:pt>
                <c:pt idx="62">
                  <c:v>43719</c:v>
                </c:pt>
                <c:pt idx="63">
                  <c:v>43720</c:v>
                </c:pt>
                <c:pt idx="64">
                  <c:v>43721</c:v>
                </c:pt>
                <c:pt idx="65">
                  <c:v>43724</c:v>
                </c:pt>
                <c:pt idx="66">
                  <c:v>43725</c:v>
                </c:pt>
                <c:pt idx="67">
                  <c:v>43726</c:v>
                </c:pt>
                <c:pt idx="68">
                  <c:v>43727</c:v>
                </c:pt>
                <c:pt idx="69">
                  <c:v>43728</c:v>
                </c:pt>
                <c:pt idx="70">
                  <c:v>43731</c:v>
                </c:pt>
                <c:pt idx="71">
                  <c:v>43732</c:v>
                </c:pt>
                <c:pt idx="72">
                  <c:v>43733</c:v>
                </c:pt>
                <c:pt idx="73">
                  <c:v>43734</c:v>
                </c:pt>
                <c:pt idx="74">
                  <c:v>43735</c:v>
                </c:pt>
                <c:pt idx="75">
                  <c:v>43738</c:v>
                </c:pt>
                <c:pt idx="76">
                  <c:v>43739</c:v>
                </c:pt>
                <c:pt idx="77">
                  <c:v>43740</c:v>
                </c:pt>
                <c:pt idx="78">
                  <c:v>43741</c:v>
                </c:pt>
                <c:pt idx="79">
                  <c:v>43742</c:v>
                </c:pt>
                <c:pt idx="80">
                  <c:v>43745</c:v>
                </c:pt>
                <c:pt idx="81">
                  <c:v>43746</c:v>
                </c:pt>
                <c:pt idx="82">
                  <c:v>43747</c:v>
                </c:pt>
                <c:pt idx="83">
                  <c:v>43748</c:v>
                </c:pt>
                <c:pt idx="84">
                  <c:v>43749</c:v>
                </c:pt>
                <c:pt idx="85">
                  <c:v>43752</c:v>
                </c:pt>
                <c:pt idx="86">
                  <c:v>43753</c:v>
                </c:pt>
                <c:pt idx="87">
                  <c:v>43754</c:v>
                </c:pt>
                <c:pt idx="88">
                  <c:v>43755</c:v>
                </c:pt>
                <c:pt idx="89">
                  <c:v>43756</c:v>
                </c:pt>
                <c:pt idx="90">
                  <c:v>43759</c:v>
                </c:pt>
                <c:pt idx="91">
                  <c:v>43760</c:v>
                </c:pt>
                <c:pt idx="92">
                  <c:v>43761</c:v>
                </c:pt>
                <c:pt idx="93">
                  <c:v>43762</c:v>
                </c:pt>
                <c:pt idx="94">
                  <c:v>43763</c:v>
                </c:pt>
                <c:pt idx="95">
                  <c:v>43766</c:v>
                </c:pt>
                <c:pt idx="96">
                  <c:v>43767</c:v>
                </c:pt>
                <c:pt idx="97">
                  <c:v>43768</c:v>
                </c:pt>
                <c:pt idx="98">
                  <c:v>43769</c:v>
                </c:pt>
                <c:pt idx="99">
                  <c:v>43770</c:v>
                </c:pt>
                <c:pt idx="100">
                  <c:v>43773</c:v>
                </c:pt>
                <c:pt idx="101">
                  <c:v>43774</c:v>
                </c:pt>
                <c:pt idx="102">
                  <c:v>43775</c:v>
                </c:pt>
                <c:pt idx="103">
                  <c:v>43776</c:v>
                </c:pt>
                <c:pt idx="104">
                  <c:v>43777</c:v>
                </c:pt>
                <c:pt idx="105">
                  <c:v>43780</c:v>
                </c:pt>
                <c:pt idx="106">
                  <c:v>43781</c:v>
                </c:pt>
                <c:pt idx="107">
                  <c:v>43782</c:v>
                </c:pt>
                <c:pt idx="108">
                  <c:v>43783</c:v>
                </c:pt>
                <c:pt idx="109">
                  <c:v>43784</c:v>
                </c:pt>
                <c:pt idx="110">
                  <c:v>43787</c:v>
                </c:pt>
                <c:pt idx="111">
                  <c:v>43788</c:v>
                </c:pt>
                <c:pt idx="112">
                  <c:v>43789</c:v>
                </c:pt>
                <c:pt idx="113">
                  <c:v>43790</c:v>
                </c:pt>
                <c:pt idx="114">
                  <c:v>43791</c:v>
                </c:pt>
                <c:pt idx="115">
                  <c:v>43794</c:v>
                </c:pt>
                <c:pt idx="116">
                  <c:v>43795</c:v>
                </c:pt>
                <c:pt idx="117">
                  <c:v>43796</c:v>
                </c:pt>
                <c:pt idx="118">
                  <c:v>43797</c:v>
                </c:pt>
                <c:pt idx="119">
                  <c:v>43798</c:v>
                </c:pt>
                <c:pt idx="120">
                  <c:v>43801</c:v>
                </c:pt>
                <c:pt idx="121">
                  <c:v>43802</c:v>
                </c:pt>
                <c:pt idx="122">
                  <c:v>43803</c:v>
                </c:pt>
                <c:pt idx="123">
                  <c:v>43804</c:v>
                </c:pt>
                <c:pt idx="124">
                  <c:v>43805</c:v>
                </c:pt>
                <c:pt idx="125">
                  <c:v>43808</c:v>
                </c:pt>
                <c:pt idx="126">
                  <c:v>43809</c:v>
                </c:pt>
                <c:pt idx="127">
                  <c:v>43810</c:v>
                </c:pt>
                <c:pt idx="128">
                  <c:v>43811</c:v>
                </c:pt>
                <c:pt idx="129">
                  <c:v>43812</c:v>
                </c:pt>
                <c:pt idx="130">
                  <c:v>43815</c:v>
                </c:pt>
                <c:pt idx="131">
                  <c:v>43816</c:v>
                </c:pt>
                <c:pt idx="132">
                  <c:v>43817</c:v>
                </c:pt>
                <c:pt idx="133">
                  <c:v>43818</c:v>
                </c:pt>
                <c:pt idx="134">
                  <c:v>43819</c:v>
                </c:pt>
                <c:pt idx="135">
                  <c:v>43822</c:v>
                </c:pt>
                <c:pt idx="136">
                  <c:v>43823</c:v>
                </c:pt>
                <c:pt idx="137">
                  <c:v>43824</c:v>
                </c:pt>
                <c:pt idx="138">
                  <c:v>43825</c:v>
                </c:pt>
                <c:pt idx="139">
                  <c:v>43826</c:v>
                </c:pt>
                <c:pt idx="140">
                  <c:v>43829</c:v>
                </c:pt>
                <c:pt idx="141">
                  <c:v>43830</c:v>
                </c:pt>
                <c:pt idx="142">
                  <c:v>43831</c:v>
                </c:pt>
                <c:pt idx="143">
                  <c:v>43832</c:v>
                </c:pt>
                <c:pt idx="144">
                  <c:v>43833</c:v>
                </c:pt>
                <c:pt idx="145">
                  <c:v>43836</c:v>
                </c:pt>
                <c:pt idx="146">
                  <c:v>43837</c:v>
                </c:pt>
                <c:pt idx="147">
                  <c:v>43838</c:v>
                </c:pt>
                <c:pt idx="148">
                  <c:v>43839</c:v>
                </c:pt>
                <c:pt idx="149">
                  <c:v>43840</c:v>
                </c:pt>
                <c:pt idx="150">
                  <c:v>43843</c:v>
                </c:pt>
                <c:pt idx="151">
                  <c:v>43844</c:v>
                </c:pt>
                <c:pt idx="152">
                  <c:v>43845</c:v>
                </c:pt>
                <c:pt idx="153">
                  <c:v>43846</c:v>
                </c:pt>
                <c:pt idx="154">
                  <c:v>43847</c:v>
                </c:pt>
                <c:pt idx="155">
                  <c:v>43850</c:v>
                </c:pt>
                <c:pt idx="156">
                  <c:v>43851</c:v>
                </c:pt>
                <c:pt idx="157">
                  <c:v>43852</c:v>
                </c:pt>
                <c:pt idx="158">
                  <c:v>43853</c:v>
                </c:pt>
                <c:pt idx="159">
                  <c:v>43854</c:v>
                </c:pt>
                <c:pt idx="160">
                  <c:v>43857</c:v>
                </c:pt>
                <c:pt idx="161">
                  <c:v>43858</c:v>
                </c:pt>
                <c:pt idx="162">
                  <c:v>43859</c:v>
                </c:pt>
                <c:pt idx="163">
                  <c:v>43860</c:v>
                </c:pt>
                <c:pt idx="164">
                  <c:v>43861</c:v>
                </c:pt>
                <c:pt idx="165">
                  <c:v>43864</c:v>
                </c:pt>
                <c:pt idx="166">
                  <c:v>43865</c:v>
                </c:pt>
                <c:pt idx="167">
                  <c:v>43866</c:v>
                </c:pt>
                <c:pt idx="168">
                  <c:v>43867</c:v>
                </c:pt>
                <c:pt idx="169">
                  <c:v>43868</c:v>
                </c:pt>
                <c:pt idx="170">
                  <c:v>43871</c:v>
                </c:pt>
                <c:pt idx="171">
                  <c:v>43872</c:v>
                </c:pt>
                <c:pt idx="172">
                  <c:v>43873</c:v>
                </c:pt>
                <c:pt idx="173">
                  <c:v>43874</c:v>
                </c:pt>
                <c:pt idx="174">
                  <c:v>43875</c:v>
                </c:pt>
                <c:pt idx="175">
                  <c:v>43878</c:v>
                </c:pt>
                <c:pt idx="176">
                  <c:v>43879</c:v>
                </c:pt>
                <c:pt idx="177">
                  <c:v>43880</c:v>
                </c:pt>
                <c:pt idx="178">
                  <c:v>43881</c:v>
                </c:pt>
                <c:pt idx="179">
                  <c:v>43882</c:v>
                </c:pt>
                <c:pt idx="180">
                  <c:v>43885</c:v>
                </c:pt>
                <c:pt idx="181">
                  <c:v>43886</c:v>
                </c:pt>
                <c:pt idx="182">
                  <c:v>43887</c:v>
                </c:pt>
                <c:pt idx="183">
                  <c:v>43888</c:v>
                </c:pt>
                <c:pt idx="184">
                  <c:v>43889</c:v>
                </c:pt>
                <c:pt idx="185">
                  <c:v>43892</c:v>
                </c:pt>
                <c:pt idx="186">
                  <c:v>43893</c:v>
                </c:pt>
                <c:pt idx="187">
                  <c:v>43894</c:v>
                </c:pt>
                <c:pt idx="188">
                  <c:v>43895</c:v>
                </c:pt>
                <c:pt idx="189">
                  <c:v>43896</c:v>
                </c:pt>
                <c:pt idx="190">
                  <c:v>43899</c:v>
                </c:pt>
                <c:pt idx="191">
                  <c:v>43900</c:v>
                </c:pt>
                <c:pt idx="192">
                  <c:v>43901</c:v>
                </c:pt>
                <c:pt idx="193">
                  <c:v>43902</c:v>
                </c:pt>
                <c:pt idx="194">
                  <c:v>43903</c:v>
                </c:pt>
                <c:pt idx="195">
                  <c:v>43906</c:v>
                </c:pt>
                <c:pt idx="196">
                  <c:v>43907</c:v>
                </c:pt>
                <c:pt idx="197">
                  <c:v>43908</c:v>
                </c:pt>
                <c:pt idx="198">
                  <c:v>43909</c:v>
                </c:pt>
                <c:pt idx="199">
                  <c:v>43910</c:v>
                </c:pt>
                <c:pt idx="200">
                  <c:v>43913</c:v>
                </c:pt>
                <c:pt idx="201">
                  <c:v>43914</c:v>
                </c:pt>
                <c:pt idx="202">
                  <c:v>43915</c:v>
                </c:pt>
                <c:pt idx="203">
                  <c:v>43916</c:v>
                </c:pt>
                <c:pt idx="204">
                  <c:v>43917</c:v>
                </c:pt>
                <c:pt idx="205">
                  <c:v>43920</c:v>
                </c:pt>
                <c:pt idx="206">
                  <c:v>43921</c:v>
                </c:pt>
                <c:pt idx="207">
                  <c:v>43922</c:v>
                </c:pt>
                <c:pt idx="208">
                  <c:v>43923</c:v>
                </c:pt>
                <c:pt idx="209">
                  <c:v>43924</c:v>
                </c:pt>
                <c:pt idx="210">
                  <c:v>43927</c:v>
                </c:pt>
                <c:pt idx="211">
                  <c:v>43928</c:v>
                </c:pt>
                <c:pt idx="212">
                  <c:v>43929</c:v>
                </c:pt>
                <c:pt idx="213">
                  <c:v>43930</c:v>
                </c:pt>
                <c:pt idx="214">
                  <c:v>43931</c:v>
                </c:pt>
                <c:pt idx="215">
                  <c:v>43934</c:v>
                </c:pt>
                <c:pt idx="216">
                  <c:v>43935</c:v>
                </c:pt>
                <c:pt idx="217">
                  <c:v>43936</c:v>
                </c:pt>
                <c:pt idx="218">
                  <c:v>43937</c:v>
                </c:pt>
                <c:pt idx="219">
                  <c:v>43938</c:v>
                </c:pt>
                <c:pt idx="220">
                  <c:v>43941</c:v>
                </c:pt>
                <c:pt idx="221">
                  <c:v>43942</c:v>
                </c:pt>
                <c:pt idx="222">
                  <c:v>43943</c:v>
                </c:pt>
                <c:pt idx="223">
                  <c:v>43944</c:v>
                </c:pt>
                <c:pt idx="224">
                  <c:v>43945</c:v>
                </c:pt>
                <c:pt idx="225">
                  <c:v>43948</c:v>
                </c:pt>
                <c:pt idx="226">
                  <c:v>43949</c:v>
                </c:pt>
                <c:pt idx="227">
                  <c:v>43950</c:v>
                </c:pt>
                <c:pt idx="228">
                  <c:v>43951</c:v>
                </c:pt>
                <c:pt idx="229">
                  <c:v>43952</c:v>
                </c:pt>
                <c:pt idx="230">
                  <c:v>43955</c:v>
                </c:pt>
                <c:pt idx="231">
                  <c:v>43956</c:v>
                </c:pt>
                <c:pt idx="232">
                  <c:v>43957</c:v>
                </c:pt>
                <c:pt idx="233">
                  <c:v>43958</c:v>
                </c:pt>
                <c:pt idx="234">
                  <c:v>43959</c:v>
                </c:pt>
                <c:pt idx="235">
                  <c:v>43962</c:v>
                </c:pt>
                <c:pt idx="236">
                  <c:v>43963</c:v>
                </c:pt>
                <c:pt idx="237">
                  <c:v>43964</c:v>
                </c:pt>
                <c:pt idx="238">
                  <c:v>43965</c:v>
                </c:pt>
                <c:pt idx="239">
                  <c:v>43966</c:v>
                </c:pt>
                <c:pt idx="240">
                  <c:v>43969</c:v>
                </c:pt>
                <c:pt idx="241">
                  <c:v>43970</c:v>
                </c:pt>
                <c:pt idx="242">
                  <c:v>43971</c:v>
                </c:pt>
                <c:pt idx="243">
                  <c:v>43972</c:v>
                </c:pt>
                <c:pt idx="244">
                  <c:v>43973</c:v>
                </c:pt>
                <c:pt idx="245">
                  <c:v>43976</c:v>
                </c:pt>
                <c:pt idx="246">
                  <c:v>43977</c:v>
                </c:pt>
                <c:pt idx="247">
                  <c:v>43978</c:v>
                </c:pt>
                <c:pt idx="248">
                  <c:v>43979</c:v>
                </c:pt>
                <c:pt idx="249">
                  <c:v>43980</c:v>
                </c:pt>
                <c:pt idx="250">
                  <c:v>43983</c:v>
                </c:pt>
                <c:pt idx="251">
                  <c:v>43984</c:v>
                </c:pt>
                <c:pt idx="252">
                  <c:v>43985</c:v>
                </c:pt>
                <c:pt idx="253">
                  <c:v>43986</c:v>
                </c:pt>
                <c:pt idx="254">
                  <c:v>43987</c:v>
                </c:pt>
                <c:pt idx="255">
                  <c:v>43990</c:v>
                </c:pt>
                <c:pt idx="256">
                  <c:v>43991</c:v>
                </c:pt>
                <c:pt idx="257">
                  <c:v>43992</c:v>
                </c:pt>
                <c:pt idx="258">
                  <c:v>43993</c:v>
                </c:pt>
                <c:pt idx="259">
                  <c:v>43994</c:v>
                </c:pt>
                <c:pt idx="260">
                  <c:v>43997</c:v>
                </c:pt>
                <c:pt idx="261">
                  <c:v>43998</c:v>
                </c:pt>
                <c:pt idx="262">
                  <c:v>43999</c:v>
                </c:pt>
                <c:pt idx="263">
                  <c:v>44000</c:v>
                </c:pt>
                <c:pt idx="264">
                  <c:v>44001</c:v>
                </c:pt>
                <c:pt idx="265">
                  <c:v>44004</c:v>
                </c:pt>
                <c:pt idx="266">
                  <c:v>44005</c:v>
                </c:pt>
                <c:pt idx="267">
                  <c:v>44006</c:v>
                </c:pt>
                <c:pt idx="268">
                  <c:v>44007</c:v>
                </c:pt>
                <c:pt idx="269">
                  <c:v>44008</c:v>
                </c:pt>
                <c:pt idx="270">
                  <c:v>44011</c:v>
                </c:pt>
                <c:pt idx="271">
                  <c:v>44012</c:v>
                </c:pt>
                <c:pt idx="272">
                  <c:v>44013</c:v>
                </c:pt>
                <c:pt idx="273">
                  <c:v>44014</c:v>
                </c:pt>
                <c:pt idx="274">
                  <c:v>44015</c:v>
                </c:pt>
                <c:pt idx="275">
                  <c:v>44018</c:v>
                </c:pt>
                <c:pt idx="276">
                  <c:v>44019</c:v>
                </c:pt>
                <c:pt idx="277">
                  <c:v>44020</c:v>
                </c:pt>
                <c:pt idx="278">
                  <c:v>44021</c:v>
                </c:pt>
                <c:pt idx="279">
                  <c:v>44022</c:v>
                </c:pt>
                <c:pt idx="280">
                  <c:v>44025</c:v>
                </c:pt>
                <c:pt idx="281">
                  <c:v>44026</c:v>
                </c:pt>
                <c:pt idx="282">
                  <c:v>44027</c:v>
                </c:pt>
                <c:pt idx="283">
                  <c:v>44028</c:v>
                </c:pt>
                <c:pt idx="284">
                  <c:v>44029</c:v>
                </c:pt>
                <c:pt idx="285">
                  <c:v>44032</c:v>
                </c:pt>
                <c:pt idx="286">
                  <c:v>44033</c:v>
                </c:pt>
                <c:pt idx="287">
                  <c:v>44034</c:v>
                </c:pt>
                <c:pt idx="288">
                  <c:v>44035</c:v>
                </c:pt>
                <c:pt idx="289">
                  <c:v>44036</c:v>
                </c:pt>
                <c:pt idx="290">
                  <c:v>44039</c:v>
                </c:pt>
                <c:pt idx="291">
                  <c:v>44040</c:v>
                </c:pt>
                <c:pt idx="292">
                  <c:v>44041</c:v>
                </c:pt>
                <c:pt idx="293">
                  <c:v>44042</c:v>
                </c:pt>
                <c:pt idx="294">
                  <c:v>44043</c:v>
                </c:pt>
                <c:pt idx="295">
                  <c:v>44046</c:v>
                </c:pt>
                <c:pt idx="296">
                  <c:v>44047</c:v>
                </c:pt>
                <c:pt idx="297">
                  <c:v>44048</c:v>
                </c:pt>
                <c:pt idx="298">
                  <c:v>44049</c:v>
                </c:pt>
                <c:pt idx="299">
                  <c:v>44050</c:v>
                </c:pt>
                <c:pt idx="300">
                  <c:v>44053</c:v>
                </c:pt>
                <c:pt idx="301">
                  <c:v>44054</c:v>
                </c:pt>
                <c:pt idx="302">
                  <c:v>44055</c:v>
                </c:pt>
                <c:pt idx="303">
                  <c:v>44056</c:v>
                </c:pt>
                <c:pt idx="304">
                  <c:v>44057</c:v>
                </c:pt>
                <c:pt idx="305">
                  <c:v>44060</c:v>
                </c:pt>
                <c:pt idx="306">
                  <c:v>44061</c:v>
                </c:pt>
                <c:pt idx="307">
                  <c:v>44062</c:v>
                </c:pt>
                <c:pt idx="308">
                  <c:v>44063</c:v>
                </c:pt>
                <c:pt idx="309">
                  <c:v>44064</c:v>
                </c:pt>
                <c:pt idx="310">
                  <c:v>44067</c:v>
                </c:pt>
                <c:pt idx="311">
                  <c:v>44068</c:v>
                </c:pt>
                <c:pt idx="312">
                  <c:v>44069</c:v>
                </c:pt>
                <c:pt idx="313">
                  <c:v>44070</c:v>
                </c:pt>
                <c:pt idx="314">
                  <c:v>44071</c:v>
                </c:pt>
                <c:pt idx="315">
                  <c:v>44074</c:v>
                </c:pt>
                <c:pt idx="316">
                  <c:v>44075</c:v>
                </c:pt>
                <c:pt idx="317">
                  <c:v>44076</c:v>
                </c:pt>
                <c:pt idx="318">
                  <c:v>44077</c:v>
                </c:pt>
                <c:pt idx="319">
                  <c:v>44078</c:v>
                </c:pt>
                <c:pt idx="320">
                  <c:v>44081</c:v>
                </c:pt>
                <c:pt idx="321">
                  <c:v>44082</c:v>
                </c:pt>
                <c:pt idx="322">
                  <c:v>44083</c:v>
                </c:pt>
                <c:pt idx="323">
                  <c:v>44084</c:v>
                </c:pt>
                <c:pt idx="324">
                  <c:v>44085</c:v>
                </c:pt>
                <c:pt idx="325">
                  <c:v>44088</c:v>
                </c:pt>
                <c:pt idx="326">
                  <c:v>44089</c:v>
                </c:pt>
                <c:pt idx="327">
                  <c:v>44090</c:v>
                </c:pt>
                <c:pt idx="328">
                  <c:v>44091</c:v>
                </c:pt>
                <c:pt idx="329">
                  <c:v>44092</c:v>
                </c:pt>
                <c:pt idx="330">
                  <c:v>44095</c:v>
                </c:pt>
                <c:pt idx="331">
                  <c:v>44096</c:v>
                </c:pt>
                <c:pt idx="332">
                  <c:v>44097</c:v>
                </c:pt>
                <c:pt idx="333">
                  <c:v>44098</c:v>
                </c:pt>
                <c:pt idx="334">
                  <c:v>44099</c:v>
                </c:pt>
                <c:pt idx="335">
                  <c:v>44102</c:v>
                </c:pt>
                <c:pt idx="336">
                  <c:v>44103</c:v>
                </c:pt>
                <c:pt idx="337">
                  <c:v>44104</c:v>
                </c:pt>
                <c:pt idx="338">
                  <c:v>44105</c:v>
                </c:pt>
                <c:pt idx="339">
                  <c:v>44106</c:v>
                </c:pt>
                <c:pt idx="340">
                  <c:v>44109</c:v>
                </c:pt>
                <c:pt idx="341">
                  <c:v>44110</c:v>
                </c:pt>
                <c:pt idx="342">
                  <c:v>44111</c:v>
                </c:pt>
                <c:pt idx="343">
                  <c:v>44112</c:v>
                </c:pt>
                <c:pt idx="344">
                  <c:v>44113</c:v>
                </c:pt>
                <c:pt idx="345">
                  <c:v>44116</c:v>
                </c:pt>
                <c:pt idx="346">
                  <c:v>44117</c:v>
                </c:pt>
                <c:pt idx="347">
                  <c:v>44118</c:v>
                </c:pt>
                <c:pt idx="348">
                  <c:v>44119</c:v>
                </c:pt>
                <c:pt idx="349">
                  <c:v>44120</c:v>
                </c:pt>
                <c:pt idx="350">
                  <c:v>44123</c:v>
                </c:pt>
                <c:pt idx="351">
                  <c:v>44124</c:v>
                </c:pt>
                <c:pt idx="352">
                  <c:v>44125</c:v>
                </c:pt>
                <c:pt idx="353">
                  <c:v>44126</c:v>
                </c:pt>
                <c:pt idx="354">
                  <c:v>44127</c:v>
                </c:pt>
                <c:pt idx="355">
                  <c:v>44130</c:v>
                </c:pt>
                <c:pt idx="356">
                  <c:v>44131</c:v>
                </c:pt>
                <c:pt idx="357">
                  <c:v>44132</c:v>
                </c:pt>
                <c:pt idx="358">
                  <c:v>44133</c:v>
                </c:pt>
                <c:pt idx="359">
                  <c:v>44134</c:v>
                </c:pt>
                <c:pt idx="360">
                  <c:v>44137</c:v>
                </c:pt>
                <c:pt idx="361">
                  <c:v>44138</c:v>
                </c:pt>
                <c:pt idx="362">
                  <c:v>44139</c:v>
                </c:pt>
                <c:pt idx="363">
                  <c:v>44140</c:v>
                </c:pt>
                <c:pt idx="364">
                  <c:v>44141</c:v>
                </c:pt>
                <c:pt idx="365">
                  <c:v>44144</c:v>
                </c:pt>
                <c:pt idx="366">
                  <c:v>44145</c:v>
                </c:pt>
                <c:pt idx="367">
                  <c:v>44146</c:v>
                </c:pt>
                <c:pt idx="368">
                  <c:v>44147</c:v>
                </c:pt>
                <c:pt idx="369">
                  <c:v>44148</c:v>
                </c:pt>
                <c:pt idx="370">
                  <c:v>44151</c:v>
                </c:pt>
                <c:pt idx="371">
                  <c:v>44152</c:v>
                </c:pt>
                <c:pt idx="372">
                  <c:v>44153</c:v>
                </c:pt>
                <c:pt idx="373">
                  <c:v>44154</c:v>
                </c:pt>
                <c:pt idx="374">
                  <c:v>44155</c:v>
                </c:pt>
                <c:pt idx="375">
                  <c:v>44158</c:v>
                </c:pt>
                <c:pt idx="376">
                  <c:v>44159</c:v>
                </c:pt>
                <c:pt idx="377">
                  <c:v>44160</c:v>
                </c:pt>
                <c:pt idx="378">
                  <c:v>44161</c:v>
                </c:pt>
                <c:pt idx="379">
                  <c:v>44162</c:v>
                </c:pt>
                <c:pt idx="380">
                  <c:v>44165</c:v>
                </c:pt>
                <c:pt idx="381">
                  <c:v>44166</c:v>
                </c:pt>
                <c:pt idx="382">
                  <c:v>44167</c:v>
                </c:pt>
                <c:pt idx="383">
                  <c:v>44168</c:v>
                </c:pt>
                <c:pt idx="384">
                  <c:v>44169</c:v>
                </c:pt>
                <c:pt idx="385">
                  <c:v>44172</c:v>
                </c:pt>
                <c:pt idx="386">
                  <c:v>44173</c:v>
                </c:pt>
                <c:pt idx="387">
                  <c:v>44174</c:v>
                </c:pt>
                <c:pt idx="388">
                  <c:v>44175</c:v>
                </c:pt>
                <c:pt idx="389">
                  <c:v>44176</c:v>
                </c:pt>
                <c:pt idx="390">
                  <c:v>44179</c:v>
                </c:pt>
                <c:pt idx="391">
                  <c:v>44180</c:v>
                </c:pt>
                <c:pt idx="392">
                  <c:v>44181</c:v>
                </c:pt>
                <c:pt idx="393">
                  <c:v>44182</c:v>
                </c:pt>
                <c:pt idx="394">
                  <c:v>44183</c:v>
                </c:pt>
                <c:pt idx="395">
                  <c:v>44186</c:v>
                </c:pt>
                <c:pt idx="396">
                  <c:v>44187</c:v>
                </c:pt>
                <c:pt idx="397">
                  <c:v>44188</c:v>
                </c:pt>
                <c:pt idx="398">
                  <c:v>44189</c:v>
                </c:pt>
                <c:pt idx="399">
                  <c:v>44190</c:v>
                </c:pt>
                <c:pt idx="400">
                  <c:v>44193</c:v>
                </c:pt>
                <c:pt idx="401">
                  <c:v>44194</c:v>
                </c:pt>
                <c:pt idx="402">
                  <c:v>44195</c:v>
                </c:pt>
                <c:pt idx="403">
                  <c:v>44196</c:v>
                </c:pt>
                <c:pt idx="404">
                  <c:v>44197</c:v>
                </c:pt>
                <c:pt idx="405">
                  <c:v>44200</c:v>
                </c:pt>
                <c:pt idx="406">
                  <c:v>44201</c:v>
                </c:pt>
                <c:pt idx="407">
                  <c:v>44202</c:v>
                </c:pt>
                <c:pt idx="408">
                  <c:v>44203</c:v>
                </c:pt>
                <c:pt idx="409">
                  <c:v>44204</c:v>
                </c:pt>
                <c:pt idx="410">
                  <c:v>44207</c:v>
                </c:pt>
                <c:pt idx="411">
                  <c:v>44208</c:v>
                </c:pt>
                <c:pt idx="412">
                  <c:v>44209</c:v>
                </c:pt>
                <c:pt idx="413">
                  <c:v>44210</c:v>
                </c:pt>
                <c:pt idx="414">
                  <c:v>44211</c:v>
                </c:pt>
                <c:pt idx="415">
                  <c:v>44214</c:v>
                </c:pt>
                <c:pt idx="416">
                  <c:v>44215</c:v>
                </c:pt>
                <c:pt idx="417">
                  <c:v>44216</c:v>
                </c:pt>
                <c:pt idx="418">
                  <c:v>44217</c:v>
                </c:pt>
                <c:pt idx="419">
                  <c:v>44218</c:v>
                </c:pt>
                <c:pt idx="420">
                  <c:v>44221</c:v>
                </c:pt>
                <c:pt idx="421">
                  <c:v>44222</c:v>
                </c:pt>
                <c:pt idx="422">
                  <c:v>44223</c:v>
                </c:pt>
                <c:pt idx="423">
                  <c:v>44224</c:v>
                </c:pt>
                <c:pt idx="424">
                  <c:v>44225</c:v>
                </c:pt>
                <c:pt idx="425">
                  <c:v>44228</c:v>
                </c:pt>
                <c:pt idx="426">
                  <c:v>44229</c:v>
                </c:pt>
                <c:pt idx="427">
                  <c:v>44230</c:v>
                </c:pt>
                <c:pt idx="428">
                  <c:v>44231</c:v>
                </c:pt>
                <c:pt idx="429">
                  <c:v>44232</c:v>
                </c:pt>
                <c:pt idx="430">
                  <c:v>44235</c:v>
                </c:pt>
                <c:pt idx="431">
                  <c:v>44236</c:v>
                </c:pt>
                <c:pt idx="432">
                  <c:v>44237</c:v>
                </c:pt>
                <c:pt idx="433">
                  <c:v>44238</c:v>
                </c:pt>
                <c:pt idx="434">
                  <c:v>44239</c:v>
                </c:pt>
                <c:pt idx="435">
                  <c:v>44242</c:v>
                </c:pt>
                <c:pt idx="436">
                  <c:v>44243</c:v>
                </c:pt>
                <c:pt idx="437">
                  <c:v>44244</c:v>
                </c:pt>
                <c:pt idx="438">
                  <c:v>44245</c:v>
                </c:pt>
                <c:pt idx="439">
                  <c:v>44246</c:v>
                </c:pt>
                <c:pt idx="440">
                  <c:v>44249</c:v>
                </c:pt>
                <c:pt idx="441">
                  <c:v>44250</c:v>
                </c:pt>
                <c:pt idx="442">
                  <c:v>44251</c:v>
                </c:pt>
                <c:pt idx="443">
                  <c:v>44252</c:v>
                </c:pt>
                <c:pt idx="444">
                  <c:v>44253</c:v>
                </c:pt>
                <c:pt idx="445">
                  <c:v>44256</c:v>
                </c:pt>
                <c:pt idx="446">
                  <c:v>44257</c:v>
                </c:pt>
                <c:pt idx="447">
                  <c:v>44258</c:v>
                </c:pt>
                <c:pt idx="448">
                  <c:v>44259</c:v>
                </c:pt>
                <c:pt idx="449">
                  <c:v>44260</c:v>
                </c:pt>
                <c:pt idx="450">
                  <c:v>44263</c:v>
                </c:pt>
                <c:pt idx="451">
                  <c:v>44264</c:v>
                </c:pt>
                <c:pt idx="452">
                  <c:v>44265</c:v>
                </c:pt>
                <c:pt idx="453">
                  <c:v>44266</c:v>
                </c:pt>
                <c:pt idx="454">
                  <c:v>44267</c:v>
                </c:pt>
                <c:pt idx="455">
                  <c:v>44270</c:v>
                </c:pt>
                <c:pt idx="456">
                  <c:v>44271</c:v>
                </c:pt>
                <c:pt idx="457">
                  <c:v>44272</c:v>
                </c:pt>
                <c:pt idx="458">
                  <c:v>44273</c:v>
                </c:pt>
                <c:pt idx="459">
                  <c:v>44274</c:v>
                </c:pt>
                <c:pt idx="460">
                  <c:v>44277</c:v>
                </c:pt>
                <c:pt idx="461">
                  <c:v>44278</c:v>
                </c:pt>
                <c:pt idx="462">
                  <c:v>44279</c:v>
                </c:pt>
                <c:pt idx="463">
                  <c:v>44280</c:v>
                </c:pt>
                <c:pt idx="464">
                  <c:v>44281</c:v>
                </c:pt>
                <c:pt idx="465">
                  <c:v>44284</c:v>
                </c:pt>
                <c:pt idx="466">
                  <c:v>44285</c:v>
                </c:pt>
                <c:pt idx="467">
                  <c:v>44286</c:v>
                </c:pt>
                <c:pt idx="468">
                  <c:v>44287</c:v>
                </c:pt>
                <c:pt idx="469">
                  <c:v>44288</c:v>
                </c:pt>
                <c:pt idx="470">
                  <c:v>44291</c:v>
                </c:pt>
                <c:pt idx="471">
                  <c:v>44292</c:v>
                </c:pt>
                <c:pt idx="472">
                  <c:v>44293</c:v>
                </c:pt>
                <c:pt idx="473">
                  <c:v>44294</c:v>
                </c:pt>
                <c:pt idx="474">
                  <c:v>44295</c:v>
                </c:pt>
                <c:pt idx="475">
                  <c:v>44298</c:v>
                </c:pt>
                <c:pt idx="476">
                  <c:v>44299</c:v>
                </c:pt>
                <c:pt idx="477">
                  <c:v>44300</c:v>
                </c:pt>
                <c:pt idx="478">
                  <c:v>44301</c:v>
                </c:pt>
                <c:pt idx="479">
                  <c:v>44302</c:v>
                </c:pt>
                <c:pt idx="480">
                  <c:v>44305</c:v>
                </c:pt>
                <c:pt idx="481">
                  <c:v>44306</c:v>
                </c:pt>
                <c:pt idx="482">
                  <c:v>44307</c:v>
                </c:pt>
                <c:pt idx="483">
                  <c:v>44308</c:v>
                </c:pt>
                <c:pt idx="484">
                  <c:v>44309</c:v>
                </c:pt>
                <c:pt idx="485">
                  <c:v>44312</c:v>
                </c:pt>
                <c:pt idx="486">
                  <c:v>44313</c:v>
                </c:pt>
                <c:pt idx="487">
                  <c:v>44314</c:v>
                </c:pt>
                <c:pt idx="488">
                  <c:v>44315</c:v>
                </c:pt>
                <c:pt idx="489">
                  <c:v>44316</c:v>
                </c:pt>
                <c:pt idx="490">
                  <c:v>44319</c:v>
                </c:pt>
                <c:pt idx="491">
                  <c:v>44320</c:v>
                </c:pt>
                <c:pt idx="492">
                  <c:v>44321</c:v>
                </c:pt>
                <c:pt idx="493">
                  <c:v>44322</c:v>
                </c:pt>
                <c:pt idx="494">
                  <c:v>44323</c:v>
                </c:pt>
                <c:pt idx="495">
                  <c:v>44326</c:v>
                </c:pt>
                <c:pt idx="496">
                  <c:v>44327</c:v>
                </c:pt>
                <c:pt idx="497">
                  <c:v>44328</c:v>
                </c:pt>
                <c:pt idx="498">
                  <c:v>44329</c:v>
                </c:pt>
                <c:pt idx="499">
                  <c:v>44330</c:v>
                </c:pt>
                <c:pt idx="500">
                  <c:v>44333</c:v>
                </c:pt>
                <c:pt idx="501">
                  <c:v>44334</c:v>
                </c:pt>
                <c:pt idx="502">
                  <c:v>44335</c:v>
                </c:pt>
                <c:pt idx="503">
                  <c:v>44336</c:v>
                </c:pt>
                <c:pt idx="504">
                  <c:v>44337</c:v>
                </c:pt>
                <c:pt idx="505">
                  <c:v>44340</c:v>
                </c:pt>
                <c:pt idx="506">
                  <c:v>44341</c:v>
                </c:pt>
                <c:pt idx="507">
                  <c:v>44342</c:v>
                </c:pt>
                <c:pt idx="508">
                  <c:v>44343</c:v>
                </c:pt>
                <c:pt idx="509">
                  <c:v>44344</c:v>
                </c:pt>
                <c:pt idx="510">
                  <c:v>44347</c:v>
                </c:pt>
                <c:pt idx="511">
                  <c:v>44348</c:v>
                </c:pt>
                <c:pt idx="512">
                  <c:v>44349</c:v>
                </c:pt>
                <c:pt idx="513">
                  <c:v>44350</c:v>
                </c:pt>
                <c:pt idx="514">
                  <c:v>44351</c:v>
                </c:pt>
                <c:pt idx="515">
                  <c:v>44354</c:v>
                </c:pt>
                <c:pt idx="516">
                  <c:v>44355</c:v>
                </c:pt>
                <c:pt idx="517">
                  <c:v>44356</c:v>
                </c:pt>
                <c:pt idx="518">
                  <c:v>44357</c:v>
                </c:pt>
                <c:pt idx="519">
                  <c:v>44358</c:v>
                </c:pt>
                <c:pt idx="520">
                  <c:v>44361</c:v>
                </c:pt>
                <c:pt idx="521">
                  <c:v>44362</c:v>
                </c:pt>
                <c:pt idx="522">
                  <c:v>44363</c:v>
                </c:pt>
                <c:pt idx="523">
                  <c:v>44364</c:v>
                </c:pt>
                <c:pt idx="524">
                  <c:v>44365</c:v>
                </c:pt>
                <c:pt idx="525">
                  <c:v>44368</c:v>
                </c:pt>
                <c:pt idx="526">
                  <c:v>44369</c:v>
                </c:pt>
                <c:pt idx="527">
                  <c:v>44370</c:v>
                </c:pt>
                <c:pt idx="528">
                  <c:v>44371</c:v>
                </c:pt>
                <c:pt idx="529">
                  <c:v>44372</c:v>
                </c:pt>
                <c:pt idx="530">
                  <c:v>44375</c:v>
                </c:pt>
                <c:pt idx="531">
                  <c:v>44376</c:v>
                </c:pt>
                <c:pt idx="532">
                  <c:v>44377</c:v>
                </c:pt>
                <c:pt idx="533">
                  <c:v>44378</c:v>
                </c:pt>
                <c:pt idx="534">
                  <c:v>44379</c:v>
                </c:pt>
                <c:pt idx="535">
                  <c:v>44382</c:v>
                </c:pt>
                <c:pt idx="536">
                  <c:v>44383</c:v>
                </c:pt>
                <c:pt idx="537">
                  <c:v>44384</c:v>
                </c:pt>
                <c:pt idx="538">
                  <c:v>44385</c:v>
                </c:pt>
                <c:pt idx="539">
                  <c:v>44386</c:v>
                </c:pt>
                <c:pt idx="540">
                  <c:v>44389</c:v>
                </c:pt>
                <c:pt idx="541">
                  <c:v>44390</c:v>
                </c:pt>
                <c:pt idx="542">
                  <c:v>44391</c:v>
                </c:pt>
                <c:pt idx="543">
                  <c:v>44392</c:v>
                </c:pt>
                <c:pt idx="544">
                  <c:v>44393</c:v>
                </c:pt>
                <c:pt idx="545">
                  <c:v>44396</c:v>
                </c:pt>
                <c:pt idx="546">
                  <c:v>44397</c:v>
                </c:pt>
                <c:pt idx="547">
                  <c:v>44398</c:v>
                </c:pt>
                <c:pt idx="548">
                  <c:v>44399</c:v>
                </c:pt>
                <c:pt idx="549">
                  <c:v>44400</c:v>
                </c:pt>
                <c:pt idx="550">
                  <c:v>44403</c:v>
                </c:pt>
                <c:pt idx="551">
                  <c:v>44404</c:v>
                </c:pt>
                <c:pt idx="552">
                  <c:v>44405</c:v>
                </c:pt>
                <c:pt idx="553">
                  <c:v>44406</c:v>
                </c:pt>
                <c:pt idx="554">
                  <c:v>44407</c:v>
                </c:pt>
                <c:pt idx="555">
                  <c:v>44410</c:v>
                </c:pt>
                <c:pt idx="556">
                  <c:v>44411</c:v>
                </c:pt>
                <c:pt idx="557">
                  <c:v>44412</c:v>
                </c:pt>
                <c:pt idx="558">
                  <c:v>44413</c:v>
                </c:pt>
                <c:pt idx="559">
                  <c:v>44414</c:v>
                </c:pt>
                <c:pt idx="560">
                  <c:v>44417</c:v>
                </c:pt>
                <c:pt idx="561">
                  <c:v>44418</c:v>
                </c:pt>
                <c:pt idx="562">
                  <c:v>44419</c:v>
                </c:pt>
                <c:pt idx="563">
                  <c:v>44420</c:v>
                </c:pt>
                <c:pt idx="564">
                  <c:v>44421</c:v>
                </c:pt>
                <c:pt idx="565">
                  <c:v>44424</c:v>
                </c:pt>
                <c:pt idx="566">
                  <c:v>44425</c:v>
                </c:pt>
                <c:pt idx="567">
                  <c:v>44426</c:v>
                </c:pt>
                <c:pt idx="568">
                  <c:v>44427</c:v>
                </c:pt>
                <c:pt idx="569">
                  <c:v>44428</c:v>
                </c:pt>
                <c:pt idx="570">
                  <c:v>44431</c:v>
                </c:pt>
                <c:pt idx="571">
                  <c:v>44432</c:v>
                </c:pt>
                <c:pt idx="572">
                  <c:v>44433</c:v>
                </c:pt>
                <c:pt idx="573">
                  <c:v>44434</c:v>
                </c:pt>
                <c:pt idx="574">
                  <c:v>44435</c:v>
                </c:pt>
                <c:pt idx="575">
                  <c:v>44438</c:v>
                </c:pt>
                <c:pt idx="576">
                  <c:v>44439</c:v>
                </c:pt>
                <c:pt idx="577">
                  <c:v>44440</c:v>
                </c:pt>
                <c:pt idx="578">
                  <c:v>44441</c:v>
                </c:pt>
                <c:pt idx="579">
                  <c:v>44442</c:v>
                </c:pt>
                <c:pt idx="580">
                  <c:v>44445</c:v>
                </c:pt>
                <c:pt idx="581">
                  <c:v>44446</c:v>
                </c:pt>
                <c:pt idx="582">
                  <c:v>44447</c:v>
                </c:pt>
                <c:pt idx="583">
                  <c:v>44448</c:v>
                </c:pt>
                <c:pt idx="584">
                  <c:v>44449</c:v>
                </c:pt>
                <c:pt idx="585">
                  <c:v>44452</c:v>
                </c:pt>
                <c:pt idx="586">
                  <c:v>44453</c:v>
                </c:pt>
                <c:pt idx="587">
                  <c:v>44454</c:v>
                </c:pt>
                <c:pt idx="588">
                  <c:v>44455</c:v>
                </c:pt>
                <c:pt idx="589">
                  <c:v>44456</c:v>
                </c:pt>
                <c:pt idx="590">
                  <c:v>44459</c:v>
                </c:pt>
                <c:pt idx="591">
                  <c:v>44460</c:v>
                </c:pt>
                <c:pt idx="592">
                  <c:v>44461</c:v>
                </c:pt>
                <c:pt idx="593">
                  <c:v>44462</c:v>
                </c:pt>
                <c:pt idx="594">
                  <c:v>44463</c:v>
                </c:pt>
                <c:pt idx="595">
                  <c:v>44466</c:v>
                </c:pt>
                <c:pt idx="596">
                  <c:v>44467</c:v>
                </c:pt>
                <c:pt idx="597">
                  <c:v>44468</c:v>
                </c:pt>
                <c:pt idx="598">
                  <c:v>44469</c:v>
                </c:pt>
                <c:pt idx="599">
                  <c:v>44470</c:v>
                </c:pt>
                <c:pt idx="600">
                  <c:v>44473</c:v>
                </c:pt>
                <c:pt idx="601">
                  <c:v>44474</c:v>
                </c:pt>
                <c:pt idx="602">
                  <c:v>44475</c:v>
                </c:pt>
                <c:pt idx="603">
                  <c:v>44476</c:v>
                </c:pt>
                <c:pt idx="604">
                  <c:v>44477</c:v>
                </c:pt>
                <c:pt idx="605">
                  <c:v>44480</c:v>
                </c:pt>
                <c:pt idx="606">
                  <c:v>44481</c:v>
                </c:pt>
                <c:pt idx="607">
                  <c:v>44482</c:v>
                </c:pt>
                <c:pt idx="608">
                  <c:v>44483</c:v>
                </c:pt>
                <c:pt idx="609">
                  <c:v>44484</c:v>
                </c:pt>
                <c:pt idx="610">
                  <c:v>44487</c:v>
                </c:pt>
                <c:pt idx="611">
                  <c:v>44488</c:v>
                </c:pt>
                <c:pt idx="612">
                  <c:v>44489</c:v>
                </c:pt>
                <c:pt idx="613">
                  <c:v>44490</c:v>
                </c:pt>
                <c:pt idx="614">
                  <c:v>44491</c:v>
                </c:pt>
                <c:pt idx="615">
                  <c:v>44494</c:v>
                </c:pt>
                <c:pt idx="616">
                  <c:v>44495</c:v>
                </c:pt>
                <c:pt idx="617">
                  <c:v>44496</c:v>
                </c:pt>
                <c:pt idx="618">
                  <c:v>44497</c:v>
                </c:pt>
                <c:pt idx="619">
                  <c:v>44498</c:v>
                </c:pt>
                <c:pt idx="620">
                  <c:v>44501</c:v>
                </c:pt>
                <c:pt idx="621">
                  <c:v>44502</c:v>
                </c:pt>
                <c:pt idx="622">
                  <c:v>44503</c:v>
                </c:pt>
                <c:pt idx="623">
                  <c:v>44504</c:v>
                </c:pt>
                <c:pt idx="624">
                  <c:v>44505</c:v>
                </c:pt>
                <c:pt idx="625">
                  <c:v>44508</c:v>
                </c:pt>
                <c:pt idx="626">
                  <c:v>44509</c:v>
                </c:pt>
                <c:pt idx="627">
                  <c:v>44510</c:v>
                </c:pt>
                <c:pt idx="628">
                  <c:v>44511</c:v>
                </c:pt>
                <c:pt idx="629">
                  <c:v>44512</c:v>
                </c:pt>
                <c:pt idx="630">
                  <c:v>44515</c:v>
                </c:pt>
                <c:pt idx="631">
                  <c:v>44516</c:v>
                </c:pt>
                <c:pt idx="632">
                  <c:v>44517</c:v>
                </c:pt>
                <c:pt idx="633">
                  <c:v>44518</c:v>
                </c:pt>
                <c:pt idx="634">
                  <c:v>44519</c:v>
                </c:pt>
                <c:pt idx="635">
                  <c:v>44522</c:v>
                </c:pt>
                <c:pt idx="636">
                  <c:v>44523</c:v>
                </c:pt>
                <c:pt idx="637">
                  <c:v>44524</c:v>
                </c:pt>
                <c:pt idx="638">
                  <c:v>44525</c:v>
                </c:pt>
                <c:pt idx="639">
                  <c:v>44526</c:v>
                </c:pt>
                <c:pt idx="640">
                  <c:v>44529</c:v>
                </c:pt>
                <c:pt idx="641">
                  <c:v>44530</c:v>
                </c:pt>
                <c:pt idx="642">
                  <c:v>44531</c:v>
                </c:pt>
                <c:pt idx="643">
                  <c:v>44532</c:v>
                </c:pt>
                <c:pt idx="644">
                  <c:v>44533</c:v>
                </c:pt>
                <c:pt idx="645">
                  <c:v>44536</c:v>
                </c:pt>
                <c:pt idx="646">
                  <c:v>44537</c:v>
                </c:pt>
                <c:pt idx="647">
                  <c:v>44538</c:v>
                </c:pt>
                <c:pt idx="648">
                  <c:v>44539</c:v>
                </c:pt>
                <c:pt idx="649">
                  <c:v>44540</c:v>
                </c:pt>
                <c:pt idx="650">
                  <c:v>44543</c:v>
                </c:pt>
                <c:pt idx="651">
                  <c:v>44544</c:v>
                </c:pt>
                <c:pt idx="652">
                  <c:v>44545</c:v>
                </c:pt>
                <c:pt idx="653">
                  <c:v>44546</c:v>
                </c:pt>
                <c:pt idx="654">
                  <c:v>44547</c:v>
                </c:pt>
                <c:pt idx="655">
                  <c:v>44550</c:v>
                </c:pt>
                <c:pt idx="656">
                  <c:v>44551</c:v>
                </c:pt>
                <c:pt idx="657">
                  <c:v>44552</c:v>
                </c:pt>
                <c:pt idx="658">
                  <c:v>44553</c:v>
                </c:pt>
                <c:pt idx="659">
                  <c:v>44554</c:v>
                </c:pt>
                <c:pt idx="660">
                  <c:v>44557</c:v>
                </c:pt>
                <c:pt idx="661">
                  <c:v>44558</c:v>
                </c:pt>
                <c:pt idx="662">
                  <c:v>44559</c:v>
                </c:pt>
                <c:pt idx="663">
                  <c:v>44560</c:v>
                </c:pt>
                <c:pt idx="664">
                  <c:v>44561</c:v>
                </c:pt>
                <c:pt idx="665">
                  <c:v>44564</c:v>
                </c:pt>
                <c:pt idx="666">
                  <c:v>44565</c:v>
                </c:pt>
                <c:pt idx="667">
                  <c:v>44566</c:v>
                </c:pt>
                <c:pt idx="668">
                  <c:v>44567</c:v>
                </c:pt>
                <c:pt idx="669">
                  <c:v>44568</c:v>
                </c:pt>
                <c:pt idx="670">
                  <c:v>44571</c:v>
                </c:pt>
                <c:pt idx="671">
                  <c:v>44572</c:v>
                </c:pt>
                <c:pt idx="672">
                  <c:v>44573</c:v>
                </c:pt>
                <c:pt idx="673">
                  <c:v>44574</c:v>
                </c:pt>
                <c:pt idx="674">
                  <c:v>44575</c:v>
                </c:pt>
                <c:pt idx="675">
                  <c:v>44578</c:v>
                </c:pt>
                <c:pt idx="676">
                  <c:v>44579</c:v>
                </c:pt>
                <c:pt idx="677">
                  <c:v>44580</c:v>
                </c:pt>
                <c:pt idx="678">
                  <c:v>44581</c:v>
                </c:pt>
                <c:pt idx="679">
                  <c:v>44582</c:v>
                </c:pt>
                <c:pt idx="680">
                  <c:v>44585</c:v>
                </c:pt>
                <c:pt idx="681">
                  <c:v>44586</c:v>
                </c:pt>
                <c:pt idx="682">
                  <c:v>44587</c:v>
                </c:pt>
                <c:pt idx="683">
                  <c:v>44588</c:v>
                </c:pt>
                <c:pt idx="684">
                  <c:v>44589</c:v>
                </c:pt>
                <c:pt idx="685">
                  <c:v>44592</c:v>
                </c:pt>
                <c:pt idx="686">
                  <c:v>44593</c:v>
                </c:pt>
                <c:pt idx="687">
                  <c:v>44594</c:v>
                </c:pt>
                <c:pt idx="688">
                  <c:v>44595</c:v>
                </c:pt>
                <c:pt idx="689">
                  <c:v>44596</c:v>
                </c:pt>
                <c:pt idx="690">
                  <c:v>44599</c:v>
                </c:pt>
                <c:pt idx="691">
                  <c:v>44600</c:v>
                </c:pt>
                <c:pt idx="692">
                  <c:v>44601</c:v>
                </c:pt>
                <c:pt idx="693">
                  <c:v>44602</c:v>
                </c:pt>
                <c:pt idx="694">
                  <c:v>44603</c:v>
                </c:pt>
                <c:pt idx="695">
                  <c:v>44606</c:v>
                </c:pt>
                <c:pt idx="696">
                  <c:v>44607</c:v>
                </c:pt>
                <c:pt idx="697">
                  <c:v>44608</c:v>
                </c:pt>
                <c:pt idx="698">
                  <c:v>44609</c:v>
                </c:pt>
                <c:pt idx="699">
                  <c:v>44610</c:v>
                </c:pt>
                <c:pt idx="700">
                  <c:v>44613</c:v>
                </c:pt>
                <c:pt idx="701">
                  <c:v>44614</c:v>
                </c:pt>
                <c:pt idx="702">
                  <c:v>44615</c:v>
                </c:pt>
                <c:pt idx="703">
                  <c:v>44616</c:v>
                </c:pt>
                <c:pt idx="704">
                  <c:v>44617</c:v>
                </c:pt>
                <c:pt idx="705">
                  <c:v>44620</c:v>
                </c:pt>
                <c:pt idx="706">
                  <c:v>44621</c:v>
                </c:pt>
                <c:pt idx="707">
                  <c:v>44622</c:v>
                </c:pt>
                <c:pt idx="708">
                  <c:v>44623</c:v>
                </c:pt>
                <c:pt idx="709">
                  <c:v>44624</c:v>
                </c:pt>
                <c:pt idx="710">
                  <c:v>44627</c:v>
                </c:pt>
                <c:pt idx="711">
                  <c:v>44628</c:v>
                </c:pt>
                <c:pt idx="712">
                  <c:v>44629</c:v>
                </c:pt>
                <c:pt idx="713">
                  <c:v>44630</c:v>
                </c:pt>
                <c:pt idx="714">
                  <c:v>44631</c:v>
                </c:pt>
                <c:pt idx="715">
                  <c:v>44634</c:v>
                </c:pt>
                <c:pt idx="716">
                  <c:v>44635</c:v>
                </c:pt>
                <c:pt idx="717">
                  <c:v>44636</c:v>
                </c:pt>
                <c:pt idx="718">
                  <c:v>44637</c:v>
                </c:pt>
                <c:pt idx="719">
                  <c:v>44638</c:v>
                </c:pt>
                <c:pt idx="720">
                  <c:v>44641</c:v>
                </c:pt>
                <c:pt idx="721">
                  <c:v>44642</c:v>
                </c:pt>
                <c:pt idx="722">
                  <c:v>44643</c:v>
                </c:pt>
                <c:pt idx="723">
                  <c:v>44644</c:v>
                </c:pt>
                <c:pt idx="724">
                  <c:v>44645</c:v>
                </c:pt>
                <c:pt idx="725">
                  <c:v>44648</c:v>
                </c:pt>
                <c:pt idx="726">
                  <c:v>44649</c:v>
                </c:pt>
                <c:pt idx="727">
                  <c:v>44650</c:v>
                </c:pt>
                <c:pt idx="728">
                  <c:v>44651</c:v>
                </c:pt>
                <c:pt idx="729">
                  <c:v>44652</c:v>
                </c:pt>
                <c:pt idx="730">
                  <c:v>44655</c:v>
                </c:pt>
                <c:pt idx="731">
                  <c:v>44656</c:v>
                </c:pt>
                <c:pt idx="732">
                  <c:v>44657</c:v>
                </c:pt>
                <c:pt idx="733">
                  <c:v>44658</c:v>
                </c:pt>
                <c:pt idx="734">
                  <c:v>44659</c:v>
                </c:pt>
                <c:pt idx="735">
                  <c:v>44662</c:v>
                </c:pt>
                <c:pt idx="736">
                  <c:v>44663</c:v>
                </c:pt>
                <c:pt idx="737">
                  <c:v>44664</c:v>
                </c:pt>
                <c:pt idx="738">
                  <c:v>44665</c:v>
                </c:pt>
                <c:pt idx="739">
                  <c:v>44666</c:v>
                </c:pt>
                <c:pt idx="740">
                  <c:v>44669</c:v>
                </c:pt>
                <c:pt idx="741">
                  <c:v>44670</c:v>
                </c:pt>
                <c:pt idx="742">
                  <c:v>44671</c:v>
                </c:pt>
                <c:pt idx="743">
                  <c:v>44672</c:v>
                </c:pt>
                <c:pt idx="744">
                  <c:v>44673</c:v>
                </c:pt>
                <c:pt idx="745">
                  <c:v>44676</c:v>
                </c:pt>
                <c:pt idx="746">
                  <c:v>44677</c:v>
                </c:pt>
                <c:pt idx="747">
                  <c:v>44678</c:v>
                </c:pt>
                <c:pt idx="748">
                  <c:v>44679</c:v>
                </c:pt>
                <c:pt idx="749">
                  <c:v>44680</c:v>
                </c:pt>
                <c:pt idx="750">
                  <c:v>44683</c:v>
                </c:pt>
                <c:pt idx="751">
                  <c:v>44684</c:v>
                </c:pt>
                <c:pt idx="752">
                  <c:v>44685</c:v>
                </c:pt>
                <c:pt idx="753">
                  <c:v>44686</c:v>
                </c:pt>
                <c:pt idx="754">
                  <c:v>44687</c:v>
                </c:pt>
                <c:pt idx="755">
                  <c:v>44690</c:v>
                </c:pt>
                <c:pt idx="756">
                  <c:v>44691</c:v>
                </c:pt>
                <c:pt idx="757">
                  <c:v>44692</c:v>
                </c:pt>
                <c:pt idx="758">
                  <c:v>44693</c:v>
                </c:pt>
                <c:pt idx="759">
                  <c:v>44694</c:v>
                </c:pt>
                <c:pt idx="760">
                  <c:v>44697</c:v>
                </c:pt>
                <c:pt idx="761">
                  <c:v>44698</c:v>
                </c:pt>
                <c:pt idx="762">
                  <c:v>44699</c:v>
                </c:pt>
                <c:pt idx="763">
                  <c:v>44700</c:v>
                </c:pt>
                <c:pt idx="764">
                  <c:v>44701</c:v>
                </c:pt>
                <c:pt idx="765">
                  <c:v>44704</c:v>
                </c:pt>
                <c:pt idx="766">
                  <c:v>44705</c:v>
                </c:pt>
                <c:pt idx="767">
                  <c:v>44706</c:v>
                </c:pt>
                <c:pt idx="768">
                  <c:v>44707</c:v>
                </c:pt>
                <c:pt idx="769">
                  <c:v>44708</c:v>
                </c:pt>
                <c:pt idx="770">
                  <c:v>44711</c:v>
                </c:pt>
                <c:pt idx="771">
                  <c:v>44712</c:v>
                </c:pt>
                <c:pt idx="772">
                  <c:v>44713</c:v>
                </c:pt>
                <c:pt idx="773">
                  <c:v>44714</c:v>
                </c:pt>
                <c:pt idx="774">
                  <c:v>44715</c:v>
                </c:pt>
                <c:pt idx="775">
                  <c:v>44718</c:v>
                </c:pt>
                <c:pt idx="776">
                  <c:v>44719</c:v>
                </c:pt>
                <c:pt idx="777">
                  <c:v>44720</c:v>
                </c:pt>
                <c:pt idx="778">
                  <c:v>44721</c:v>
                </c:pt>
                <c:pt idx="779">
                  <c:v>44722</c:v>
                </c:pt>
                <c:pt idx="780">
                  <c:v>44725</c:v>
                </c:pt>
                <c:pt idx="781">
                  <c:v>44726</c:v>
                </c:pt>
                <c:pt idx="782">
                  <c:v>44727</c:v>
                </c:pt>
                <c:pt idx="783">
                  <c:v>44728</c:v>
                </c:pt>
                <c:pt idx="784">
                  <c:v>44729</c:v>
                </c:pt>
                <c:pt idx="785">
                  <c:v>44732</c:v>
                </c:pt>
                <c:pt idx="786">
                  <c:v>44733</c:v>
                </c:pt>
                <c:pt idx="787">
                  <c:v>44734</c:v>
                </c:pt>
                <c:pt idx="788">
                  <c:v>44735</c:v>
                </c:pt>
                <c:pt idx="789">
                  <c:v>44736</c:v>
                </c:pt>
                <c:pt idx="790">
                  <c:v>44739</c:v>
                </c:pt>
                <c:pt idx="791">
                  <c:v>44740</c:v>
                </c:pt>
                <c:pt idx="792">
                  <c:v>44741</c:v>
                </c:pt>
                <c:pt idx="793">
                  <c:v>44742</c:v>
                </c:pt>
                <c:pt idx="794">
                  <c:v>44743</c:v>
                </c:pt>
                <c:pt idx="795">
                  <c:v>44746</c:v>
                </c:pt>
                <c:pt idx="796">
                  <c:v>44747</c:v>
                </c:pt>
                <c:pt idx="797">
                  <c:v>44748</c:v>
                </c:pt>
                <c:pt idx="798">
                  <c:v>44749</c:v>
                </c:pt>
                <c:pt idx="799">
                  <c:v>44750</c:v>
                </c:pt>
                <c:pt idx="800">
                  <c:v>44753</c:v>
                </c:pt>
                <c:pt idx="801">
                  <c:v>44754</c:v>
                </c:pt>
                <c:pt idx="802">
                  <c:v>44755</c:v>
                </c:pt>
                <c:pt idx="803">
                  <c:v>44756</c:v>
                </c:pt>
                <c:pt idx="804">
                  <c:v>44757</c:v>
                </c:pt>
                <c:pt idx="805">
                  <c:v>44760</c:v>
                </c:pt>
                <c:pt idx="806">
                  <c:v>44761</c:v>
                </c:pt>
                <c:pt idx="807">
                  <c:v>44762</c:v>
                </c:pt>
                <c:pt idx="808">
                  <c:v>44763</c:v>
                </c:pt>
                <c:pt idx="809">
                  <c:v>44764</c:v>
                </c:pt>
                <c:pt idx="810">
                  <c:v>44767</c:v>
                </c:pt>
                <c:pt idx="811">
                  <c:v>44768</c:v>
                </c:pt>
                <c:pt idx="812">
                  <c:v>44769</c:v>
                </c:pt>
                <c:pt idx="813">
                  <c:v>44770</c:v>
                </c:pt>
                <c:pt idx="814">
                  <c:v>44771</c:v>
                </c:pt>
                <c:pt idx="815">
                  <c:v>44774</c:v>
                </c:pt>
                <c:pt idx="816">
                  <c:v>44775</c:v>
                </c:pt>
                <c:pt idx="817">
                  <c:v>44776</c:v>
                </c:pt>
                <c:pt idx="818">
                  <c:v>44777</c:v>
                </c:pt>
                <c:pt idx="819">
                  <c:v>44778</c:v>
                </c:pt>
                <c:pt idx="820">
                  <c:v>44781</c:v>
                </c:pt>
                <c:pt idx="821">
                  <c:v>44782</c:v>
                </c:pt>
                <c:pt idx="822">
                  <c:v>44783</c:v>
                </c:pt>
                <c:pt idx="823">
                  <c:v>44784</c:v>
                </c:pt>
                <c:pt idx="824">
                  <c:v>44785</c:v>
                </c:pt>
                <c:pt idx="825">
                  <c:v>44788</c:v>
                </c:pt>
                <c:pt idx="826">
                  <c:v>44789</c:v>
                </c:pt>
                <c:pt idx="827">
                  <c:v>44790</c:v>
                </c:pt>
                <c:pt idx="828">
                  <c:v>44791</c:v>
                </c:pt>
                <c:pt idx="829">
                  <c:v>44792</c:v>
                </c:pt>
                <c:pt idx="830">
                  <c:v>44795</c:v>
                </c:pt>
                <c:pt idx="831">
                  <c:v>44796</c:v>
                </c:pt>
                <c:pt idx="832">
                  <c:v>44797</c:v>
                </c:pt>
                <c:pt idx="833">
                  <c:v>44798</c:v>
                </c:pt>
                <c:pt idx="834">
                  <c:v>44799</c:v>
                </c:pt>
                <c:pt idx="835">
                  <c:v>44802</c:v>
                </c:pt>
                <c:pt idx="836">
                  <c:v>44803</c:v>
                </c:pt>
                <c:pt idx="837">
                  <c:v>44804</c:v>
                </c:pt>
                <c:pt idx="838">
                  <c:v>44805</c:v>
                </c:pt>
                <c:pt idx="839">
                  <c:v>44806</c:v>
                </c:pt>
                <c:pt idx="840">
                  <c:v>44809</c:v>
                </c:pt>
                <c:pt idx="841">
                  <c:v>44810</c:v>
                </c:pt>
                <c:pt idx="842">
                  <c:v>44811</c:v>
                </c:pt>
                <c:pt idx="843">
                  <c:v>44812</c:v>
                </c:pt>
                <c:pt idx="844">
                  <c:v>44813</c:v>
                </c:pt>
                <c:pt idx="845">
                  <c:v>44816</c:v>
                </c:pt>
                <c:pt idx="846">
                  <c:v>44817</c:v>
                </c:pt>
                <c:pt idx="847">
                  <c:v>44818</c:v>
                </c:pt>
                <c:pt idx="848">
                  <c:v>44819</c:v>
                </c:pt>
                <c:pt idx="849">
                  <c:v>44820</c:v>
                </c:pt>
                <c:pt idx="850">
                  <c:v>44823</c:v>
                </c:pt>
                <c:pt idx="851">
                  <c:v>44824</c:v>
                </c:pt>
                <c:pt idx="852">
                  <c:v>44825</c:v>
                </c:pt>
                <c:pt idx="853">
                  <c:v>44826</c:v>
                </c:pt>
                <c:pt idx="854">
                  <c:v>44827</c:v>
                </c:pt>
                <c:pt idx="855">
                  <c:v>44830</c:v>
                </c:pt>
                <c:pt idx="856">
                  <c:v>44831</c:v>
                </c:pt>
                <c:pt idx="857">
                  <c:v>44832</c:v>
                </c:pt>
                <c:pt idx="858">
                  <c:v>44833</c:v>
                </c:pt>
                <c:pt idx="859">
                  <c:v>44834</c:v>
                </c:pt>
                <c:pt idx="860">
                  <c:v>44837</c:v>
                </c:pt>
                <c:pt idx="861">
                  <c:v>44838</c:v>
                </c:pt>
                <c:pt idx="862">
                  <c:v>44839</c:v>
                </c:pt>
                <c:pt idx="863">
                  <c:v>44840</c:v>
                </c:pt>
                <c:pt idx="864">
                  <c:v>44841</c:v>
                </c:pt>
                <c:pt idx="865">
                  <c:v>44844</c:v>
                </c:pt>
                <c:pt idx="866">
                  <c:v>44845</c:v>
                </c:pt>
                <c:pt idx="867">
                  <c:v>44846</c:v>
                </c:pt>
                <c:pt idx="868">
                  <c:v>44847</c:v>
                </c:pt>
                <c:pt idx="869">
                  <c:v>44848</c:v>
                </c:pt>
                <c:pt idx="870">
                  <c:v>44851</c:v>
                </c:pt>
                <c:pt idx="871">
                  <c:v>44852</c:v>
                </c:pt>
                <c:pt idx="872">
                  <c:v>44853</c:v>
                </c:pt>
                <c:pt idx="873">
                  <c:v>44854</c:v>
                </c:pt>
                <c:pt idx="874">
                  <c:v>44855</c:v>
                </c:pt>
                <c:pt idx="875">
                  <c:v>44858</c:v>
                </c:pt>
                <c:pt idx="876">
                  <c:v>44859</c:v>
                </c:pt>
                <c:pt idx="877">
                  <c:v>44860</c:v>
                </c:pt>
                <c:pt idx="878">
                  <c:v>44861</c:v>
                </c:pt>
                <c:pt idx="879">
                  <c:v>44862</c:v>
                </c:pt>
                <c:pt idx="880">
                  <c:v>44865</c:v>
                </c:pt>
                <c:pt idx="881">
                  <c:v>44866</c:v>
                </c:pt>
                <c:pt idx="882">
                  <c:v>44867</c:v>
                </c:pt>
                <c:pt idx="883">
                  <c:v>44868</c:v>
                </c:pt>
                <c:pt idx="884">
                  <c:v>44869</c:v>
                </c:pt>
                <c:pt idx="885">
                  <c:v>44872</c:v>
                </c:pt>
                <c:pt idx="886">
                  <c:v>44873</c:v>
                </c:pt>
                <c:pt idx="887">
                  <c:v>44874</c:v>
                </c:pt>
                <c:pt idx="888">
                  <c:v>44875</c:v>
                </c:pt>
                <c:pt idx="889">
                  <c:v>44876</c:v>
                </c:pt>
                <c:pt idx="890">
                  <c:v>44879</c:v>
                </c:pt>
                <c:pt idx="891">
                  <c:v>44880</c:v>
                </c:pt>
                <c:pt idx="892">
                  <c:v>44881</c:v>
                </c:pt>
                <c:pt idx="893">
                  <c:v>44882</c:v>
                </c:pt>
                <c:pt idx="894">
                  <c:v>44883</c:v>
                </c:pt>
                <c:pt idx="895">
                  <c:v>44886</c:v>
                </c:pt>
                <c:pt idx="896">
                  <c:v>44887</c:v>
                </c:pt>
                <c:pt idx="897">
                  <c:v>44888</c:v>
                </c:pt>
                <c:pt idx="898">
                  <c:v>44889</c:v>
                </c:pt>
                <c:pt idx="899">
                  <c:v>44890</c:v>
                </c:pt>
                <c:pt idx="900">
                  <c:v>44893</c:v>
                </c:pt>
                <c:pt idx="901">
                  <c:v>44894</c:v>
                </c:pt>
                <c:pt idx="902">
                  <c:v>44895</c:v>
                </c:pt>
                <c:pt idx="903">
                  <c:v>44896</c:v>
                </c:pt>
                <c:pt idx="904">
                  <c:v>44897</c:v>
                </c:pt>
                <c:pt idx="905">
                  <c:v>44900</c:v>
                </c:pt>
                <c:pt idx="906">
                  <c:v>44901</c:v>
                </c:pt>
                <c:pt idx="907">
                  <c:v>44902</c:v>
                </c:pt>
                <c:pt idx="908">
                  <c:v>44903</c:v>
                </c:pt>
                <c:pt idx="909">
                  <c:v>44904</c:v>
                </c:pt>
                <c:pt idx="910">
                  <c:v>44907</c:v>
                </c:pt>
                <c:pt idx="911">
                  <c:v>44908</c:v>
                </c:pt>
                <c:pt idx="912">
                  <c:v>44909</c:v>
                </c:pt>
                <c:pt idx="913">
                  <c:v>44910</c:v>
                </c:pt>
                <c:pt idx="914">
                  <c:v>44911</c:v>
                </c:pt>
                <c:pt idx="915">
                  <c:v>44914</c:v>
                </c:pt>
                <c:pt idx="916">
                  <c:v>44915</c:v>
                </c:pt>
                <c:pt idx="917">
                  <c:v>44916</c:v>
                </c:pt>
                <c:pt idx="918">
                  <c:v>44917</c:v>
                </c:pt>
                <c:pt idx="919">
                  <c:v>44918</c:v>
                </c:pt>
                <c:pt idx="920">
                  <c:v>44921</c:v>
                </c:pt>
                <c:pt idx="921">
                  <c:v>44922</c:v>
                </c:pt>
                <c:pt idx="922">
                  <c:v>44923</c:v>
                </c:pt>
                <c:pt idx="923">
                  <c:v>44924</c:v>
                </c:pt>
                <c:pt idx="924">
                  <c:v>44925</c:v>
                </c:pt>
                <c:pt idx="925">
                  <c:v>44928</c:v>
                </c:pt>
                <c:pt idx="926">
                  <c:v>44929</c:v>
                </c:pt>
                <c:pt idx="927">
                  <c:v>44930</c:v>
                </c:pt>
                <c:pt idx="928">
                  <c:v>44931</c:v>
                </c:pt>
                <c:pt idx="929">
                  <c:v>44932</c:v>
                </c:pt>
                <c:pt idx="930">
                  <c:v>44935</c:v>
                </c:pt>
                <c:pt idx="931">
                  <c:v>44936</c:v>
                </c:pt>
                <c:pt idx="932">
                  <c:v>44937</c:v>
                </c:pt>
                <c:pt idx="933">
                  <c:v>44938</c:v>
                </c:pt>
                <c:pt idx="934">
                  <c:v>44939</c:v>
                </c:pt>
                <c:pt idx="935">
                  <c:v>44942</c:v>
                </c:pt>
                <c:pt idx="936">
                  <c:v>44943</c:v>
                </c:pt>
                <c:pt idx="937">
                  <c:v>44944</c:v>
                </c:pt>
                <c:pt idx="938">
                  <c:v>44945</c:v>
                </c:pt>
                <c:pt idx="939">
                  <c:v>44946</c:v>
                </c:pt>
                <c:pt idx="940">
                  <c:v>44949</c:v>
                </c:pt>
                <c:pt idx="941">
                  <c:v>44950</c:v>
                </c:pt>
                <c:pt idx="942">
                  <c:v>44951</c:v>
                </c:pt>
                <c:pt idx="943">
                  <c:v>44952</c:v>
                </c:pt>
                <c:pt idx="944">
                  <c:v>44953</c:v>
                </c:pt>
                <c:pt idx="945">
                  <c:v>44956</c:v>
                </c:pt>
                <c:pt idx="946">
                  <c:v>44957</c:v>
                </c:pt>
                <c:pt idx="947">
                  <c:v>44958</c:v>
                </c:pt>
                <c:pt idx="948">
                  <c:v>44959</c:v>
                </c:pt>
                <c:pt idx="949">
                  <c:v>44960</c:v>
                </c:pt>
                <c:pt idx="950">
                  <c:v>44963</c:v>
                </c:pt>
                <c:pt idx="951">
                  <c:v>44964</c:v>
                </c:pt>
                <c:pt idx="952">
                  <c:v>44965</c:v>
                </c:pt>
                <c:pt idx="953">
                  <c:v>44966</c:v>
                </c:pt>
                <c:pt idx="954">
                  <c:v>44967</c:v>
                </c:pt>
                <c:pt idx="955">
                  <c:v>44970</c:v>
                </c:pt>
                <c:pt idx="956">
                  <c:v>44971</c:v>
                </c:pt>
                <c:pt idx="957">
                  <c:v>44972</c:v>
                </c:pt>
                <c:pt idx="958">
                  <c:v>44973</c:v>
                </c:pt>
                <c:pt idx="959">
                  <c:v>44974</c:v>
                </c:pt>
                <c:pt idx="960">
                  <c:v>44977</c:v>
                </c:pt>
                <c:pt idx="961">
                  <c:v>44978</c:v>
                </c:pt>
                <c:pt idx="962">
                  <c:v>44979</c:v>
                </c:pt>
                <c:pt idx="963">
                  <c:v>44980</c:v>
                </c:pt>
                <c:pt idx="964">
                  <c:v>44981</c:v>
                </c:pt>
                <c:pt idx="965">
                  <c:v>44984</c:v>
                </c:pt>
                <c:pt idx="966">
                  <c:v>44985</c:v>
                </c:pt>
                <c:pt idx="967">
                  <c:v>44986</c:v>
                </c:pt>
                <c:pt idx="968">
                  <c:v>44987</c:v>
                </c:pt>
                <c:pt idx="969">
                  <c:v>44988</c:v>
                </c:pt>
                <c:pt idx="970">
                  <c:v>44991</c:v>
                </c:pt>
                <c:pt idx="971">
                  <c:v>44992</c:v>
                </c:pt>
                <c:pt idx="972">
                  <c:v>44993</c:v>
                </c:pt>
                <c:pt idx="973">
                  <c:v>44994</c:v>
                </c:pt>
                <c:pt idx="974">
                  <c:v>44995</c:v>
                </c:pt>
                <c:pt idx="975">
                  <c:v>44998</c:v>
                </c:pt>
                <c:pt idx="976">
                  <c:v>44999</c:v>
                </c:pt>
                <c:pt idx="977">
                  <c:v>45000</c:v>
                </c:pt>
                <c:pt idx="978">
                  <c:v>45001</c:v>
                </c:pt>
                <c:pt idx="979">
                  <c:v>45002</c:v>
                </c:pt>
                <c:pt idx="980">
                  <c:v>45005</c:v>
                </c:pt>
                <c:pt idx="981">
                  <c:v>45006</c:v>
                </c:pt>
                <c:pt idx="982">
                  <c:v>45007</c:v>
                </c:pt>
                <c:pt idx="983">
                  <c:v>45008</c:v>
                </c:pt>
                <c:pt idx="984">
                  <c:v>45009</c:v>
                </c:pt>
                <c:pt idx="985">
                  <c:v>45012</c:v>
                </c:pt>
                <c:pt idx="986">
                  <c:v>45013</c:v>
                </c:pt>
                <c:pt idx="987">
                  <c:v>45014</c:v>
                </c:pt>
                <c:pt idx="988">
                  <c:v>45015</c:v>
                </c:pt>
                <c:pt idx="989">
                  <c:v>45016</c:v>
                </c:pt>
                <c:pt idx="990">
                  <c:v>45019</c:v>
                </c:pt>
                <c:pt idx="991">
                  <c:v>45020</c:v>
                </c:pt>
                <c:pt idx="992">
                  <c:v>45021</c:v>
                </c:pt>
                <c:pt idx="993">
                  <c:v>45022</c:v>
                </c:pt>
                <c:pt idx="994">
                  <c:v>45023</c:v>
                </c:pt>
                <c:pt idx="995">
                  <c:v>45026</c:v>
                </c:pt>
                <c:pt idx="996">
                  <c:v>45027</c:v>
                </c:pt>
                <c:pt idx="997">
                  <c:v>45028</c:v>
                </c:pt>
                <c:pt idx="998">
                  <c:v>45029</c:v>
                </c:pt>
                <c:pt idx="999">
                  <c:v>45030</c:v>
                </c:pt>
                <c:pt idx="1000">
                  <c:v>45033</c:v>
                </c:pt>
                <c:pt idx="1001">
                  <c:v>45034</c:v>
                </c:pt>
                <c:pt idx="1002">
                  <c:v>45035</c:v>
                </c:pt>
                <c:pt idx="1003">
                  <c:v>45036</c:v>
                </c:pt>
                <c:pt idx="1004">
                  <c:v>45037</c:v>
                </c:pt>
                <c:pt idx="1005">
                  <c:v>45040</c:v>
                </c:pt>
                <c:pt idx="1006">
                  <c:v>45041</c:v>
                </c:pt>
                <c:pt idx="1007">
                  <c:v>45042</c:v>
                </c:pt>
                <c:pt idx="1008">
                  <c:v>45043</c:v>
                </c:pt>
                <c:pt idx="1009">
                  <c:v>45044</c:v>
                </c:pt>
                <c:pt idx="1010">
                  <c:v>45047</c:v>
                </c:pt>
                <c:pt idx="1011">
                  <c:v>45048</c:v>
                </c:pt>
                <c:pt idx="1012">
                  <c:v>45049</c:v>
                </c:pt>
                <c:pt idx="1013">
                  <c:v>45050</c:v>
                </c:pt>
                <c:pt idx="1014">
                  <c:v>45051</c:v>
                </c:pt>
                <c:pt idx="1015">
                  <c:v>45054</c:v>
                </c:pt>
                <c:pt idx="1016">
                  <c:v>45055</c:v>
                </c:pt>
                <c:pt idx="1017">
                  <c:v>45056</c:v>
                </c:pt>
                <c:pt idx="1018">
                  <c:v>45057</c:v>
                </c:pt>
                <c:pt idx="1019">
                  <c:v>45058</c:v>
                </c:pt>
                <c:pt idx="1020">
                  <c:v>45061</c:v>
                </c:pt>
                <c:pt idx="1021">
                  <c:v>45062</c:v>
                </c:pt>
                <c:pt idx="1022">
                  <c:v>45063</c:v>
                </c:pt>
                <c:pt idx="1023">
                  <c:v>45064</c:v>
                </c:pt>
                <c:pt idx="1024">
                  <c:v>45065</c:v>
                </c:pt>
                <c:pt idx="1025">
                  <c:v>45068</c:v>
                </c:pt>
                <c:pt idx="1026">
                  <c:v>45069</c:v>
                </c:pt>
                <c:pt idx="1027">
                  <c:v>45070</c:v>
                </c:pt>
                <c:pt idx="1028">
                  <c:v>45071</c:v>
                </c:pt>
                <c:pt idx="1029">
                  <c:v>45072</c:v>
                </c:pt>
                <c:pt idx="1030">
                  <c:v>45075</c:v>
                </c:pt>
                <c:pt idx="1031">
                  <c:v>45076</c:v>
                </c:pt>
                <c:pt idx="1032">
                  <c:v>45077</c:v>
                </c:pt>
                <c:pt idx="1033">
                  <c:v>45078</c:v>
                </c:pt>
                <c:pt idx="1034">
                  <c:v>45079</c:v>
                </c:pt>
                <c:pt idx="1035">
                  <c:v>45082</c:v>
                </c:pt>
                <c:pt idx="1036">
                  <c:v>45083</c:v>
                </c:pt>
                <c:pt idx="1037">
                  <c:v>45084</c:v>
                </c:pt>
                <c:pt idx="1038">
                  <c:v>45085</c:v>
                </c:pt>
                <c:pt idx="1039">
                  <c:v>45086</c:v>
                </c:pt>
                <c:pt idx="1040">
                  <c:v>45089</c:v>
                </c:pt>
                <c:pt idx="1041">
                  <c:v>45090</c:v>
                </c:pt>
                <c:pt idx="1042">
                  <c:v>45091</c:v>
                </c:pt>
                <c:pt idx="1043">
                  <c:v>45092</c:v>
                </c:pt>
                <c:pt idx="1044">
                  <c:v>45093</c:v>
                </c:pt>
                <c:pt idx="1045">
                  <c:v>45096</c:v>
                </c:pt>
                <c:pt idx="1046">
                  <c:v>45097</c:v>
                </c:pt>
                <c:pt idx="1047">
                  <c:v>45098</c:v>
                </c:pt>
                <c:pt idx="1048">
                  <c:v>45099</c:v>
                </c:pt>
                <c:pt idx="1049">
                  <c:v>45100</c:v>
                </c:pt>
                <c:pt idx="1050">
                  <c:v>45103</c:v>
                </c:pt>
                <c:pt idx="1051">
                  <c:v>45104</c:v>
                </c:pt>
                <c:pt idx="1052">
                  <c:v>45105</c:v>
                </c:pt>
                <c:pt idx="1053">
                  <c:v>45106</c:v>
                </c:pt>
                <c:pt idx="1054">
                  <c:v>45107</c:v>
                </c:pt>
                <c:pt idx="1055">
                  <c:v>45110</c:v>
                </c:pt>
                <c:pt idx="1056">
                  <c:v>45111</c:v>
                </c:pt>
                <c:pt idx="1057">
                  <c:v>45112</c:v>
                </c:pt>
                <c:pt idx="1058">
                  <c:v>45113</c:v>
                </c:pt>
                <c:pt idx="1059">
                  <c:v>45114</c:v>
                </c:pt>
                <c:pt idx="1060">
                  <c:v>45117</c:v>
                </c:pt>
                <c:pt idx="1061">
                  <c:v>45118</c:v>
                </c:pt>
                <c:pt idx="1062">
                  <c:v>45119</c:v>
                </c:pt>
                <c:pt idx="1063">
                  <c:v>45120</c:v>
                </c:pt>
                <c:pt idx="1064">
                  <c:v>45121</c:v>
                </c:pt>
                <c:pt idx="1065">
                  <c:v>45124</c:v>
                </c:pt>
                <c:pt idx="1066">
                  <c:v>45125</c:v>
                </c:pt>
                <c:pt idx="1067">
                  <c:v>45126</c:v>
                </c:pt>
                <c:pt idx="1068">
                  <c:v>45127</c:v>
                </c:pt>
                <c:pt idx="1069">
                  <c:v>45128</c:v>
                </c:pt>
                <c:pt idx="1070">
                  <c:v>45131</c:v>
                </c:pt>
                <c:pt idx="1071">
                  <c:v>45132</c:v>
                </c:pt>
                <c:pt idx="1072">
                  <c:v>45133</c:v>
                </c:pt>
                <c:pt idx="1073">
                  <c:v>45134</c:v>
                </c:pt>
                <c:pt idx="1074">
                  <c:v>45135</c:v>
                </c:pt>
                <c:pt idx="1075">
                  <c:v>45138</c:v>
                </c:pt>
                <c:pt idx="1076">
                  <c:v>45139</c:v>
                </c:pt>
                <c:pt idx="1077">
                  <c:v>45140</c:v>
                </c:pt>
                <c:pt idx="1078">
                  <c:v>45141</c:v>
                </c:pt>
                <c:pt idx="1079">
                  <c:v>45142</c:v>
                </c:pt>
                <c:pt idx="1080">
                  <c:v>45145</c:v>
                </c:pt>
                <c:pt idx="1081">
                  <c:v>45146</c:v>
                </c:pt>
                <c:pt idx="1082">
                  <c:v>45147</c:v>
                </c:pt>
                <c:pt idx="1083">
                  <c:v>45148</c:v>
                </c:pt>
                <c:pt idx="1084">
                  <c:v>45149</c:v>
                </c:pt>
                <c:pt idx="1085">
                  <c:v>45152</c:v>
                </c:pt>
                <c:pt idx="1086">
                  <c:v>45153</c:v>
                </c:pt>
                <c:pt idx="1087">
                  <c:v>45154</c:v>
                </c:pt>
                <c:pt idx="1088">
                  <c:v>45155</c:v>
                </c:pt>
                <c:pt idx="1089">
                  <c:v>45156</c:v>
                </c:pt>
                <c:pt idx="1090">
                  <c:v>45159</c:v>
                </c:pt>
                <c:pt idx="1091">
                  <c:v>45160</c:v>
                </c:pt>
                <c:pt idx="1092">
                  <c:v>45161</c:v>
                </c:pt>
                <c:pt idx="1093">
                  <c:v>45162</c:v>
                </c:pt>
                <c:pt idx="1094">
                  <c:v>45163</c:v>
                </c:pt>
                <c:pt idx="1095">
                  <c:v>45166</c:v>
                </c:pt>
                <c:pt idx="1096">
                  <c:v>45167</c:v>
                </c:pt>
                <c:pt idx="1097">
                  <c:v>45168</c:v>
                </c:pt>
                <c:pt idx="1098">
                  <c:v>45169</c:v>
                </c:pt>
                <c:pt idx="1099">
                  <c:v>45170</c:v>
                </c:pt>
                <c:pt idx="1100">
                  <c:v>45173</c:v>
                </c:pt>
                <c:pt idx="1101">
                  <c:v>45174</c:v>
                </c:pt>
                <c:pt idx="1102">
                  <c:v>45175</c:v>
                </c:pt>
                <c:pt idx="1103">
                  <c:v>45176</c:v>
                </c:pt>
                <c:pt idx="1104">
                  <c:v>45177</c:v>
                </c:pt>
                <c:pt idx="1105">
                  <c:v>45180</c:v>
                </c:pt>
                <c:pt idx="1106">
                  <c:v>45181</c:v>
                </c:pt>
                <c:pt idx="1107">
                  <c:v>45182</c:v>
                </c:pt>
                <c:pt idx="1108">
                  <c:v>45183</c:v>
                </c:pt>
                <c:pt idx="1109">
                  <c:v>45184</c:v>
                </c:pt>
                <c:pt idx="1110">
                  <c:v>45187</c:v>
                </c:pt>
                <c:pt idx="1111">
                  <c:v>45188</c:v>
                </c:pt>
                <c:pt idx="1112">
                  <c:v>45189</c:v>
                </c:pt>
                <c:pt idx="1113">
                  <c:v>45190</c:v>
                </c:pt>
                <c:pt idx="1114">
                  <c:v>45191</c:v>
                </c:pt>
                <c:pt idx="1115">
                  <c:v>45194</c:v>
                </c:pt>
                <c:pt idx="1116">
                  <c:v>45195</c:v>
                </c:pt>
                <c:pt idx="1117">
                  <c:v>45196</c:v>
                </c:pt>
                <c:pt idx="1118">
                  <c:v>45197</c:v>
                </c:pt>
                <c:pt idx="1119">
                  <c:v>45198</c:v>
                </c:pt>
                <c:pt idx="1120">
                  <c:v>45201</c:v>
                </c:pt>
                <c:pt idx="1121">
                  <c:v>45202</c:v>
                </c:pt>
                <c:pt idx="1122">
                  <c:v>45203</c:v>
                </c:pt>
                <c:pt idx="1123">
                  <c:v>45204</c:v>
                </c:pt>
                <c:pt idx="1124">
                  <c:v>45205</c:v>
                </c:pt>
                <c:pt idx="1125">
                  <c:v>45208</c:v>
                </c:pt>
                <c:pt idx="1126">
                  <c:v>45209</c:v>
                </c:pt>
                <c:pt idx="1127">
                  <c:v>45210</c:v>
                </c:pt>
                <c:pt idx="1128">
                  <c:v>45211</c:v>
                </c:pt>
                <c:pt idx="1129">
                  <c:v>45212</c:v>
                </c:pt>
                <c:pt idx="1130">
                  <c:v>45215</c:v>
                </c:pt>
                <c:pt idx="1131">
                  <c:v>45216</c:v>
                </c:pt>
                <c:pt idx="1132">
                  <c:v>45217</c:v>
                </c:pt>
                <c:pt idx="1133">
                  <c:v>45218</c:v>
                </c:pt>
                <c:pt idx="1134">
                  <c:v>45219</c:v>
                </c:pt>
                <c:pt idx="1135">
                  <c:v>45222</c:v>
                </c:pt>
                <c:pt idx="1136">
                  <c:v>45223</c:v>
                </c:pt>
                <c:pt idx="1137">
                  <c:v>45224</c:v>
                </c:pt>
                <c:pt idx="1138">
                  <c:v>45225</c:v>
                </c:pt>
                <c:pt idx="1139">
                  <c:v>45226</c:v>
                </c:pt>
                <c:pt idx="1140">
                  <c:v>45229</c:v>
                </c:pt>
                <c:pt idx="1141">
                  <c:v>45230</c:v>
                </c:pt>
                <c:pt idx="1142">
                  <c:v>45231</c:v>
                </c:pt>
                <c:pt idx="1143">
                  <c:v>45232</c:v>
                </c:pt>
                <c:pt idx="1144">
                  <c:v>45233</c:v>
                </c:pt>
                <c:pt idx="1145">
                  <c:v>45236</c:v>
                </c:pt>
                <c:pt idx="1146">
                  <c:v>45237</c:v>
                </c:pt>
                <c:pt idx="1147">
                  <c:v>45238</c:v>
                </c:pt>
                <c:pt idx="1148">
                  <c:v>45239</c:v>
                </c:pt>
                <c:pt idx="1149">
                  <c:v>45240</c:v>
                </c:pt>
                <c:pt idx="1150">
                  <c:v>45243</c:v>
                </c:pt>
                <c:pt idx="1151">
                  <c:v>45244</c:v>
                </c:pt>
                <c:pt idx="1152">
                  <c:v>45245</c:v>
                </c:pt>
                <c:pt idx="1153">
                  <c:v>45246</c:v>
                </c:pt>
                <c:pt idx="1154">
                  <c:v>45247</c:v>
                </c:pt>
                <c:pt idx="1155">
                  <c:v>45250</c:v>
                </c:pt>
                <c:pt idx="1156">
                  <c:v>45251</c:v>
                </c:pt>
                <c:pt idx="1157">
                  <c:v>45252</c:v>
                </c:pt>
                <c:pt idx="1158">
                  <c:v>45253</c:v>
                </c:pt>
                <c:pt idx="1159">
                  <c:v>45254</c:v>
                </c:pt>
                <c:pt idx="1160">
                  <c:v>45257</c:v>
                </c:pt>
                <c:pt idx="1161">
                  <c:v>45258</c:v>
                </c:pt>
                <c:pt idx="1162">
                  <c:v>45259</c:v>
                </c:pt>
                <c:pt idx="1163">
                  <c:v>45260</c:v>
                </c:pt>
                <c:pt idx="1164">
                  <c:v>45261</c:v>
                </c:pt>
                <c:pt idx="1165">
                  <c:v>45264</c:v>
                </c:pt>
                <c:pt idx="1166">
                  <c:v>45265</c:v>
                </c:pt>
                <c:pt idx="1167">
                  <c:v>45266</c:v>
                </c:pt>
                <c:pt idx="1168">
                  <c:v>45267</c:v>
                </c:pt>
                <c:pt idx="1169">
                  <c:v>45268</c:v>
                </c:pt>
                <c:pt idx="1170">
                  <c:v>45271</c:v>
                </c:pt>
                <c:pt idx="1171">
                  <c:v>45272</c:v>
                </c:pt>
                <c:pt idx="1172">
                  <c:v>45273</c:v>
                </c:pt>
                <c:pt idx="1173">
                  <c:v>45274</c:v>
                </c:pt>
                <c:pt idx="1174">
                  <c:v>45275</c:v>
                </c:pt>
                <c:pt idx="1175">
                  <c:v>45278</c:v>
                </c:pt>
                <c:pt idx="1176">
                  <c:v>45279</c:v>
                </c:pt>
                <c:pt idx="1177">
                  <c:v>45280</c:v>
                </c:pt>
                <c:pt idx="1178">
                  <c:v>45281</c:v>
                </c:pt>
                <c:pt idx="1179">
                  <c:v>45282</c:v>
                </c:pt>
                <c:pt idx="1180">
                  <c:v>45285</c:v>
                </c:pt>
                <c:pt idx="1181">
                  <c:v>45286</c:v>
                </c:pt>
                <c:pt idx="1182">
                  <c:v>45287</c:v>
                </c:pt>
                <c:pt idx="1183">
                  <c:v>45288</c:v>
                </c:pt>
                <c:pt idx="1184">
                  <c:v>45289</c:v>
                </c:pt>
                <c:pt idx="1185">
                  <c:v>45292</c:v>
                </c:pt>
                <c:pt idx="1186">
                  <c:v>45293</c:v>
                </c:pt>
                <c:pt idx="1187">
                  <c:v>45294</c:v>
                </c:pt>
                <c:pt idx="1188">
                  <c:v>45295</c:v>
                </c:pt>
                <c:pt idx="1189">
                  <c:v>45296</c:v>
                </c:pt>
                <c:pt idx="1190">
                  <c:v>45299</c:v>
                </c:pt>
                <c:pt idx="1191">
                  <c:v>45300</c:v>
                </c:pt>
                <c:pt idx="1192">
                  <c:v>45301</c:v>
                </c:pt>
                <c:pt idx="1193">
                  <c:v>45302</c:v>
                </c:pt>
                <c:pt idx="1194">
                  <c:v>45303</c:v>
                </c:pt>
                <c:pt idx="1195">
                  <c:v>45306</c:v>
                </c:pt>
                <c:pt idx="1196">
                  <c:v>45307</c:v>
                </c:pt>
              </c:numCache>
            </c:numRef>
          </c:cat>
          <c:val>
            <c:numRef>
              <c:f>'Question 5ii'!$C$3:$C$1199</c:f>
              <c:numCache>
                <c:formatCode>0.00</c:formatCode>
                <c:ptCount val="1197"/>
                <c:pt idx="0">
                  <c:v>2.09</c:v>
                </c:pt>
                <c:pt idx="1">
                  <c:v>2.0651000000000002</c:v>
                </c:pt>
                <c:pt idx="2">
                  <c:v>2.096368</c:v>
                </c:pt>
                <c:pt idx="3">
                  <c:v>2.0946321199999995</c:v>
                </c:pt>
                <c:pt idx="4">
                  <c:v>2.1466639207999996</c:v>
                </c:pt>
                <c:pt idx="5">
                  <c:v>2.1143887330719999</c:v>
                </c:pt>
                <c:pt idx="6">
                  <c:v>2.0938197217252701</c:v>
                </c:pt>
                <c:pt idx="7">
                  <c:v>2.1311488588928502</c:v>
                </c:pt>
                <c:pt idx="8">
                  <c:v>2.1035850107963192</c:v>
                </c:pt>
                <c:pt idx="9">
                  <c:v>2.0915573443434226</c:v>
                </c:pt>
                <c:pt idx="10">
                  <c:v>2.1137776818282554</c:v>
                </c:pt>
                <c:pt idx="11">
                  <c:v>2.07560037561767</c:v>
                </c:pt>
                <c:pt idx="12">
                  <c:v>2.0530755879920011</c:v>
                </c:pt>
                <c:pt idx="13">
                  <c:v>2.0814382591646496</c:v>
                </c:pt>
                <c:pt idx="14">
                  <c:v>2.1186382326876356</c:v>
                </c:pt>
                <c:pt idx="15">
                  <c:v>2.1339425140040791</c:v>
                </c:pt>
                <c:pt idx="16">
                  <c:v>2.1543344333067416</c:v>
                </c:pt>
                <c:pt idx="17">
                  <c:v>2.1584466073770088</c:v>
                </c:pt>
                <c:pt idx="18">
                  <c:v>2.2096452902545156</c:v>
                </c:pt>
                <c:pt idx="19">
                  <c:v>2.2102861578269359</c:v>
                </c:pt>
                <c:pt idx="20">
                  <c:v>2.1870141548846305</c:v>
                </c:pt>
                <c:pt idx="21">
                  <c:v>2.2165343044761006</c:v>
                </c:pt>
                <c:pt idx="22">
                  <c:v>2.1628266631258413</c:v>
                </c:pt>
                <c:pt idx="23">
                  <c:v>2.1378429658088676</c:v>
                </c:pt>
                <c:pt idx="24">
                  <c:v>2.140469272909356</c:v>
                </c:pt>
                <c:pt idx="25">
                  <c:v>2.1399512018545366</c:v>
                </c:pt>
                <c:pt idx="26">
                  <c:v>2.1646756194254748</c:v>
                </c:pt>
                <c:pt idx="27">
                  <c:v>2.1439482088549457</c:v>
                </c:pt>
                <c:pt idx="28">
                  <c:v>2.1660351856328655</c:v>
                </c:pt>
                <c:pt idx="29">
                  <c:v>2.1693123607830755</c:v>
                </c:pt>
                <c:pt idx="30">
                  <c:v>2.1538265369414784</c:v>
                </c:pt>
                <c:pt idx="31">
                  <c:v>2.1513833693403113</c:v>
                </c:pt>
                <c:pt idx="32">
                  <c:v>2.1173520955685787</c:v>
                </c:pt>
                <c:pt idx="33">
                  <c:v>2.0118259627954935</c:v>
                </c:pt>
                <c:pt idx="34">
                  <c:v>1.9596785445267184</c:v>
                </c:pt>
                <c:pt idx="35">
                  <c:v>1.8562923432122931</c:v>
                </c:pt>
                <c:pt idx="36">
                  <c:v>1.8200624085555301</c:v>
                </c:pt>
                <c:pt idx="37">
                  <c:v>1.7939662897443573</c:v>
                </c:pt>
                <c:pt idx="38">
                  <c:v>1.7962164307807773</c:v>
                </c:pt>
                <c:pt idx="39">
                  <c:v>1.8121730258774713</c:v>
                </c:pt>
                <c:pt idx="40">
                  <c:v>1.7400775269222539</c:v>
                </c:pt>
                <c:pt idx="41">
                  <c:v>1.7531665527690481</c:v>
                </c:pt>
                <c:pt idx="42">
                  <c:v>1.6786846960595059</c:v>
                </c:pt>
                <c:pt idx="43">
                  <c:v>1.6079604946751296</c:v>
                </c:pt>
                <c:pt idx="44">
                  <c:v>1.6186912118915073</c:v>
                </c:pt>
                <c:pt idx="45">
                  <c:v>1.6596062705916605</c:v>
                </c:pt>
                <c:pt idx="46">
                  <c:v>1.6249641307597933</c:v>
                </c:pt>
                <c:pt idx="47">
                  <c:v>1.6534404872796939</c:v>
                </c:pt>
                <c:pt idx="48">
                  <c:v>1.682380246307416</c:v>
                </c:pt>
                <c:pt idx="49">
                  <c:v>1.6049884714871321</c:v>
                </c:pt>
                <c:pt idx="50">
                  <c:v>1.6093850090348083</c:v>
                </c:pt>
                <c:pt idx="51">
                  <c:v>1.5665568442109654</c:v>
                </c:pt>
                <c:pt idx="52">
                  <c:v>1.5424511043478997</c:v>
                </c:pt>
                <c:pt idx="53">
                  <c:v>1.5619764654444366</c:v>
                </c:pt>
                <c:pt idx="54">
                  <c:v>1.564381389681829</c:v>
                </c:pt>
                <c:pt idx="55">
                  <c:v>1.5527509319718469</c:v>
                </c:pt>
                <c:pt idx="56">
                  <c:v>1.5384629702287249</c:v>
                </c:pt>
                <c:pt idx="57">
                  <c:v>1.5357225970038471</c:v>
                </c:pt>
                <c:pt idx="58">
                  <c:v>1.6177914519613477</c:v>
                </c:pt>
                <c:pt idx="59">
                  <c:v>1.6149843913521471</c:v>
                </c:pt>
                <c:pt idx="60">
                  <c:v>1.683251932695994</c:v>
                </c:pt>
                <c:pt idx="61">
                  <c:v>1.7698751774838777</c:v>
                </c:pt>
                <c:pt idx="62">
                  <c:v>1.8115284255884205</c:v>
                </c:pt>
                <c:pt idx="63">
                  <c:v>1.8546575960899128</c:v>
                </c:pt>
                <c:pt idx="64">
                  <c:v>1.9549755331177712</c:v>
                </c:pt>
                <c:pt idx="65">
                  <c:v>1.9237626994628616</c:v>
                </c:pt>
                <c:pt idx="66">
                  <c:v>1.8967146882077033</c:v>
                </c:pt>
                <c:pt idx="67">
                  <c:v>1.883449273506401</c:v>
                </c:pt>
                <c:pt idx="68">
                  <c:v>1.8720490270998082</c:v>
                </c:pt>
                <c:pt idx="69">
                  <c:v>1.8280829022882379</c:v>
                </c:pt>
                <c:pt idx="70">
                  <c:v>1.8035869984211768</c:v>
                </c:pt>
                <c:pt idx="71">
                  <c:v>1.731681144508302</c:v>
                </c:pt>
                <c:pt idx="72">
                  <c:v>1.793221807051163</c:v>
                </c:pt>
                <c:pt idx="73">
                  <c:v>1.7765469525105981</c:v>
                </c:pt>
                <c:pt idx="74">
                  <c:v>1.7668107771410404</c:v>
                </c:pt>
                <c:pt idx="75">
                  <c:v>1.7566125387507621</c:v>
                </c:pt>
                <c:pt idx="76">
                  <c:v>1.7296567289696374</c:v>
                </c:pt>
                <c:pt idx="77">
                  <c:v>1.6832264892765656</c:v>
                </c:pt>
                <c:pt idx="78">
                  <c:v>1.6246937223389326</c:v>
                </c:pt>
                <c:pt idx="79">
                  <c:v>1.5966589840705891</c:v>
                </c:pt>
                <c:pt idx="80">
                  <c:v>1.6231494080669571</c:v>
                </c:pt>
                <c:pt idx="81">
                  <c:v>1.609912398386405</c:v>
                </c:pt>
                <c:pt idx="82">
                  <c:v>1.6497344657427362</c:v>
                </c:pt>
                <c:pt idx="83">
                  <c:v>1.7226200893570027</c:v>
                </c:pt>
                <c:pt idx="84">
                  <c:v>1.810814614224554</c:v>
                </c:pt>
                <c:pt idx="85">
                  <c:v>1.8322524293699511</c:v>
                </c:pt>
                <c:pt idx="86">
                  <c:v>1.8429851471049488</c:v>
                </c:pt>
                <c:pt idx="87">
                  <c:v>1.8293290906440824</c:v>
                </c:pt>
                <c:pt idx="88">
                  <c:v>1.8358070702394895</c:v>
                </c:pt>
                <c:pt idx="89">
                  <c:v>1.8365968240201587</c:v>
                </c:pt>
                <c:pt idx="90">
                  <c:v>1.8700632115041571</c:v>
                </c:pt>
                <c:pt idx="91">
                  <c:v>1.859197265791974</c:v>
                </c:pt>
                <c:pt idx="92">
                  <c:v>1.8500245851881172</c:v>
                </c:pt>
                <c:pt idx="93">
                  <c:v>1.8483172034068107</c:v>
                </c:pt>
                <c:pt idx="94">
                  <c:v>1.8726365372384874</c:v>
                </c:pt>
                <c:pt idx="95">
                  <c:v>1.918172091678521</c:v>
                </c:pt>
                <c:pt idx="96">
                  <c:v>1.9182983723908951</c:v>
                </c:pt>
                <c:pt idx="97">
                  <c:v>1.8699525701106168</c:v>
                </c:pt>
                <c:pt idx="98">
                  <c:v>1.7872812187415328</c:v>
                </c:pt>
                <c:pt idx="99">
                  <c:v>1.80507200048809</c:v>
                </c:pt>
                <c:pt idx="100">
                  <c:v>1.8552762792723212</c:v>
                </c:pt>
                <c:pt idx="101">
                  <c:v>1.9219786349413726</c:v>
                </c:pt>
                <c:pt idx="102">
                  <c:v>1.8932804328207407</c:v>
                </c:pt>
                <c:pt idx="103">
                  <c:v>1.9818792110498642</c:v>
                </c:pt>
                <c:pt idx="104">
                  <c:v>2.013083791133214</c:v>
                </c:pt>
                <c:pt idx="105">
                  <c:v>2.0125709189353311</c:v>
                </c:pt>
                <c:pt idx="106">
                  <c:v>2.0055063305788075</c:v>
                </c:pt>
                <c:pt idx="107">
                  <c:v>1.9713137605048767</c:v>
                </c:pt>
                <c:pt idx="108">
                  <c:v>1.9155329793845743</c:v>
                </c:pt>
                <c:pt idx="109">
                  <c:v>1.9216313752445489</c:v>
                </c:pt>
                <c:pt idx="110">
                  <c:v>1.8959820766342355</c:v>
                </c:pt>
                <c:pt idx="111">
                  <c:v>1.8748943274862169</c:v>
                </c:pt>
                <c:pt idx="112">
                  <c:v>1.8207466632978793</c:v>
                </c:pt>
                <c:pt idx="113">
                  <c:v>1.8440032827993642</c:v>
                </c:pt>
                <c:pt idx="114">
                  <c:v>1.8462678798423218</c:v>
                </c:pt>
                <c:pt idx="115">
                  <c:v>1.8387376956364769</c:v>
                </c:pt>
                <c:pt idx="116">
                  <c:v>1.8209890521182046</c:v>
                </c:pt>
                <c:pt idx="117">
                  <c:v>1.8426770223289921</c:v>
                </c:pt>
                <c:pt idx="118">
                  <c:v>1.8499692391936406</c:v>
                </c:pt>
                <c:pt idx="119">
                  <c:v>1.8558925315693628</c:v>
                </c:pt>
                <c:pt idx="120">
                  <c:v>1.8987008963152414</c:v>
                </c:pt>
                <c:pt idx="121">
                  <c:v>1.814900922089181</c:v>
                </c:pt>
                <c:pt idx="122">
                  <c:v>1.8434303592614276</c:v>
                </c:pt>
                <c:pt idx="123">
                  <c:v>1.8709748444051146</c:v>
                </c:pt>
                <c:pt idx="124">
                  <c:v>1.90930679333758</c:v>
                </c:pt>
                <c:pt idx="125">
                  <c:v>1.90839551300074</c:v>
                </c:pt>
                <c:pt idx="126">
                  <c:v>1.9260956443963564</c:v>
                </c:pt>
                <c:pt idx="127">
                  <c:v>1.879493711798526</c:v>
                </c:pt>
                <c:pt idx="128">
                  <c:v>1.9634143660840055</c:v>
                </c:pt>
                <c:pt idx="129">
                  <c:v>1.9100257236841578</c:v>
                </c:pt>
                <c:pt idx="130">
                  <c:v>1.9612606600281473</c:v>
                </c:pt>
                <c:pt idx="131">
                  <c:v>1.9688035603811955</c:v>
                </c:pt>
                <c:pt idx="132">
                  <c:v>1.9962677192630893</c:v>
                </c:pt>
                <c:pt idx="133">
                  <c:v>2.001373658140297</c:v>
                </c:pt>
                <c:pt idx="134">
                  <c:v>2.003107651717964</c:v>
                </c:pt>
                <c:pt idx="135">
                  <c:v>2.0119984982064105</c:v>
                </c:pt>
                <c:pt idx="136">
                  <c:v>1.988709149325671</c:v>
                </c:pt>
                <c:pt idx="137">
                  <c:v>1.985023588638942</c:v>
                </c:pt>
                <c:pt idx="138">
                  <c:v>1.9837698350874242</c:v>
                </c:pt>
                <c:pt idx="139">
                  <c:v>1.966743435634956</c:v>
                </c:pt>
                <c:pt idx="140">
                  <c:v>1.9803764179667274</c:v>
                </c:pt>
                <c:pt idx="141">
                  <c:v>1.9987894173561089</c:v>
                </c:pt>
                <c:pt idx="142">
                  <c:v>1.9856283992967643</c:v>
                </c:pt>
                <c:pt idx="143">
                  <c:v>1.9673757421170623</c:v>
                </c:pt>
                <c:pt idx="144">
                  <c:v>1.8975918689385265</c:v>
                </c:pt>
                <c:pt idx="145">
                  <c:v>1.893453763033716</c:v>
                </c:pt>
                <c:pt idx="146">
                  <c:v>1.9072354779590286</c:v>
                </c:pt>
                <c:pt idx="147">
                  <c:v>1.9422988165885922</c:v>
                </c:pt>
                <c:pt idx="148">
                  <c:v>1.9319766693976252</c:v>
                </c:pt>
                <c:pt idx="149">
                  <c:v>1.9146895799274684</c:v>
                </c:pt>
                <c:pt idx="150">
                  <c:v>1.9282356539206693</c:v>
                </c:pt>
                <c:pt idx="151">
                  <c:v>1.9051194189621738</c:v>
                </c:pt>
                <c:pt idx="152">
                  <c:v>1.8765925664191903</c:v>
                </c:pt>
                <c:pt idx="153">
                  <c:v>1.887725590210821</c:v>
                </c:pt>
                <c:pt idx="154">
                  <c:v>1.9135890674515152</c:v>
                </c:pt>
                <c:pt idx="155">
                  <c:v>1.8932500669816659</c:v>
                </c:pt>
                <c:pt idx="156">
                  <c:v>1.8656674798526218</c:v>
                </c:pt>
                <c:pt idx="157">
                  <c:v>1.8522229581984628</c:v>
                </c:pt>
                <c:pt idx="158">
                  <c:v>1.8241635094049207</c:v>
                </c:pt>
                <c:pt idx="159">
                  <c:v>1.7856560280909861</c:v>
                </c:pt>
                <c:pt idx="160">
                  <c:v>1.7035068601627821</c:v>
                </c:pt>
                <c:pt idx="161">
                  <c:v>1.7214756340012198</c:v>
                </c:pt>
                <c:pt idx="162">
                  <c:v>1.6804416828828888</c:v>
                </c:pt>
                <c:pt idx="163">
                  <c:v>1.6486454640207253</c:v>
                </c:pt>
                <c:pt idx="164">
                  <c:v>1.5922684268944711</c:v>
                </c:pt>
                <c:pt idx="165">
                  <c:v>1.6064671637485319</c:v>
                </c:pt>
                <c:pt idx="166">
                  <c:v>1.6651637171601219</c:v>
                </c:pt>
                <c:pt idx="167">
                  <c:v>1.7167431115975438</c:v>
                </c:pt>
                <c:pt idx="168">
                  <c:v>1.7189260961660939</c:v>
                </c:pt>
                <c:pt idx="169">
                  <c:v>1.6712800784028277</c:v>
                </c:pt>
                <c:pt idx="170">
                  <c:v>1.6386477931679408</c:v>
                </c:pt>
                <c:pt idx="171">
                  <c:v>1.6566854734650887</c:v>
                </c:pt>
                <c:pt idx="172">
                  <c:v>1.683483867974011</c:v>
                </c:pt>
                <c:pt idx="173">
                  <c:v>1.6800610771058524</c:v>
                </c:pt>
                <c:pt idx="174">
                  <c:v>1.663708275518738</c:v>
                </c:pt>
                <c:pt idx="175">
                  <c:v>1.64437147303816</c:v>
                </c:pt>
                <c:pt idx="176">
                  <c:v>1.6240197478588003</c:v>
                </c:pt>
                <c:pt idx="177">
                  <c:v>1.628221725912065</c:v>
                </c:pt>
                <c:pt idx="178">
                  <c:v>1.5950387516020788</c:v>
                </c:pt>
                <c:pt idx="179">
                  <c:v>1.5396006229545338</c:v>
                </c:pt>
                <c:pt idx="180">
                  <c:v>1.462818053931245</c:v>
                </c:pt>
                <c:pt idx="181">
                  <c:v>1.4065004472067315</c:v>
                </c:pt>
                <c:pt idx="182">
                  <c:v>1.3944079521615678</c:v>
                </c:pt>
                <c:pt idx="183">
                  <c:v>1.3653964024206766</c:v>
                </c:pt>
                <c:pt idx="184">
                  <c:v>1.2186662764651055</c:v>
                </c:pt>
                <c:pt idx="185">
                  <c:v>1.1678663717818671</c:v>
                </c:pt>
                <c:pt idx="186">
                  <c:v>1.0884292575341235</c:v>
                </c:pt>
                <c:pt idx="187">
                  <c:v>1.072709998060009</c:v>
                </c:pt>
                <c:pt idx="188">
                  <c:v>0.98436574172224356</c:v>
                </c:pt>
                <c:pt idx="189">
                  <c:v>0.81903939483568711</c:v>
                </c:pt>
                <c:pt idx="190">
                  <c:v>0.6222299786027975</c:v>
                </c:pt>
                <c:pt idx="191">
                  <c:v>0.76613600326981957</c:v>
                </c:pt>
                <c:pt idx="192">
                  <c:v>0.83382396907543321</c:v>
                </c:pt>
                <c:pt idx="193">
                  <c:v>0.89817225687405211</c:v>
                </c:pt>
                <c:pt idx="194">
                  <c:v>0.96138680714116553</c:v>
                </c:pt>
                <c:pt idx="195">
                  <c:v>0.80011774480808984</c:v>
                </c:pt>
                <c:pt idx="196">
                  <c:v>1.0156220141157082</c:v>
                </c:pt>
                <c:pt idx="197">
                  <c:v>1.1807709921386988</c:v>
                </c:pt>
                <c:pt idx="198">
                  <c:v>1.1645440108435703</c:v>
                </c:pt>
                <c:pt idx="199">
                  <c:v>1.0014912839919896</c:v>
                </c:pt>
                <c:pt idx="200">
                  <c:v>0.8414718310168835</c:v>
                </c:pt>
                <c:pt idx="201">
                  <c:v>0.87604510964846694</c:v>
                </c:pt>
                <c:pt idx="202">
                  <c:v>0.90970682263403513</c:v>
                </c:pt>
                <c:pt idx="203">
                  <c:v>0.87400381875427602</c:v>
                </c:pt>
                <c:pt idx="204">
                  <c:v>0.77762018911503861</c:v>
                </c:pt>
                <c:pt idx="205">
                  <c:v>0.74377469073414293</c:v>
                </c:pt>
                <c:pt idx="206">
                  <c:v>0.73509308376522586</c:v>
                </c:pt>
                <c:pt idx="207">
                  <c:v>0.66574050288089548</c:v>
                </c:pt>
                <c:pt idx="208">
                  <c:v>0.66174781286830342</c:v>
                </c:pt>
                <c:pt idx="209">
                  <c:v>0.65068016004774176</c:v>
                </c:pt>
                <c:pt idx="210">
                  <c:v>0.68983048455526175</c:v>
                </c:pt>
                <c:pt idx="211">
                  <c:v>0.76248741183587099</c:v>
                </c:pt>
                <c:pt idx="212">
                  <c:v>0.79250297666416536</c:v>
                </c:pt>
                <c:pt idx="213">
                  <c:v>0.76668794270849172</c:v>
                </c:pt>
                <c:pt idx="214">
                  <c:v>0.77600492753739359</c:v>
                </c:pt>
                <c:pt idx="215">
                  <c:v>0.78950646952545389</c:v>
                </c:pt>
                <c:pt idx="216">
                  <c:v>0.79197954880773502</c:v>
                </c:pt>
                <c:pt idx="217">
                  <c:v>0.68491864200211527</c:v>
                </c:pt>
                <c:pt idx="218">
                  <c:v>0.65026020918543725</c:v>
                </c:pt>
                <c:pt idx="219">
                  <c:v>0.67449896513993002</c:v>
                </c:pt>
                <c:pt idx="220">
                  <c:v>0.66049591727509349</c:v>
                </c:pt>
                <c:pt idx="221">
                  <c:v>0.61705655510664759</c:v>
                </c:pt>
                <c:pt idx="222">
                  <c:v>0.65084211227525424</c:v>
                </c:pt>
                <c:pt idx="223">
                  <c:v>0.63867678590260568</c:v>
                </c:pt>
                <c:pt idx="224">
                  <c:v>0.62906341150621869</c:v>
                </c:pt>
                <c:pt idx="225">
                  <c:v>0.68530527914680295</c:v>
                </c:pt>
                <c:pt idx="226">
                  <c:v>0.6530508521441355</c:v>
                </c:pt>
                <c:pt idx="227">
                  <c:v>0.65744039548383038</c:v>
                </c:pt>
                <c:pt idx="228">
                  <c:v>0.66582102471810922</c:v>
                </c:pt>
                <c:pt idx="229">
                  <c:v>0.6672597322991688</c:v>
                </c:pt>
                <c:pt idx="230">
                  <c:v>0.66774912492021676</c:v>
                </c:pt>
                <c:pt idx="231">
                  <c:v>0.68451416086941219</c:v>
                </c:pt>
                <c:pt idx="232">
                  <c:v>0.7371930516355959</c:v>
                </c:pt>
                <c:pt idx="233">
                  <c:v>0.6719377685431932</c:v>
                </c:pt>
                <c:pt idx="234">
                  <c:v>0.71224977000375977</c:v>
                </c:pt>
                <c:pt idx="235">
                  <c:v>0.75068981577344907</c:v>
                </c:pt>
                <c:pt idx="236">
                  <c:v>0.72491541952239502</c:v>
                </c:pt>
                <c:pt idx="237">
                  <c:v>0.68029572012982487</c:v>
                </c:pt>
                <c:pt idx="238">
                  <c:v>0.66387875079599035</c:v>
                </c:pt>
                <c:pt idx="239">
                  <c:v>0.66800955632638503</c:v>
                </c:pt>
                <c:pt idx="240">
                  <c:v>0.74270205717300219</c:v>
                </c:pt>
                <c:pt idx="241">
                  <c:v>0.730497579611595</c:v>
                </c:pt>
                <c:pt idx="242">
                  <c:v>0.71398167937198431</c:v>
                </c:pt>
                <c:pt idx="243">
                  <c:v>0.71118935030158958</c:v>
                </c:pt>
                <c:pt idx="244">
                  <c:v>0.69364035468338547</c:v>
                </c:pt>
                <c:pt idx="245">
                  <c:v>0.70294559646559274</c:v>
                </c:pt>
                <c:pt idx="246">
                  <c:v>0.71644107577615002</c:v>
                </c:pt>
                <c:pt idx="247">
                  <c:v>0.7106133333281589</c:v>
                </c:pt>
                <c:pt idx="248">
                  <c:v>0.72664329954952345</c:v>
                </c:pt>
                <c:pt idx="249">
                  <c:v>0.68777155546482316</c:v>
                </c:pt>
                <c:pt idx="250">
                  <c:v>0.68991058606611755</c:v>
                </c:pt>
                <c:pt idx="251">
                  <c:v>0.70582663186464223</c:v>
                </c:pt>
                <c:pt idx="252">
                  <c:v>0.78311576168807739</c:v>
                </c:pt>
                <c:pt idx="253">
                  <c:v>0.83819520649558066</c:v>
                </c:pt>
                <c:pt idx="254">
                  <c:v>0.92456683080571611</c:v>
                </c:pt>
                <c:pt idx="255">
                  <c:v>0.91633512134056705</c:v>
                </c:pt>
                <c:pt idx="256">
                  <c:v>0.88456928849141769</c:v>
                </c:pt>
                <c:pt idx="257">
                  <c:v>0.80471252114805336</c:v>
                </c:pt>
                <c:pt idx="258">
                  <c:v>0.71555835467960538</c:v>
                </c:pt>
                <c:pt idx="259">
                  <c:v>0.73944360859643365</c:v>
                </c:pt>
                <c:pt idx="260">
                  <c:v>0.74050751012711369</c:v>
                </c:pt>
                <c:pt idx="261">
                  <c:v>0.77406943534100026</c:v>
                </c:pt>
                <c:pt idx="262">
                  <c:v>0.77153725666370387</c:v>
                </c:pt>
                <c:pt idx="263">
                  <c:v>0.74718924346165494</c:v>
                </c:pt>
                <c:pt idx="264">
                  <c:v>0.73484607093780308</c:v>
                </c:pt>
                <c:pt idx="265">
                  <c:v>0.74035981574772891</c:v>
                </c:pt>
                <c:pt idx="266">
                  <c:v>0.74912346330310708</c:v>
                </c:pt>
                <c:pt idx="267">
                  <c:v>0.72579129336864989</c:v>
                </c:pt>
                <c:pt idx="268">
                  <c:v>0.71379141671157231</c:v>
                </c:pt>
                <c:pt idx="269">
                  <c:v>0.67792304635001455</c:v>
                </c:pt>
                <c:pt idx="270">
                  <c:v>0.67137209836126321</c:v>
                </c:pt>
                <c:pt idx="271">
                  <c:v>0.68574464295669202</c:v>
                </c:pt>
                <c:pt idx="272">
                  <c:v>0.71270909658599024</c:v>
                </c:pt>
                <c:pt idx="273">
                  <c:v>0.7093445740018135</c:v>
                </c:pt>
                <c:pt idx="274">
                  <c:v>0.71376192597104415</c:v>
                </c:pt>
                <c:pt idx="275">
                  <c:v>0.7187091914158471</c:v>
                </c:pt>
                <c:pt idx="276">
                  <c:v>0.68648591979103923</c:v>
                </c:pt>
                <c:pt idx="277">
                  <c:v>0.69777366052031764</c:v>
                </c:pt>
                <c:pt idx="278">
                  <c:v>0.65728884151191225</c:v>
                </c:pt>
                <c:pt idx="279">
                  <c:v>0.67547908426045045</c:v>
                </c:pt>
                <c:pt idx="280">
                  <c:v>0.66913066017081557</c:v>
                </c:pt>
                <c:pt idx="281">
                  <c:v>0.66008307656537868</c:v>
                </c:pt>
                <c:pt idx="282">
                  <c:v>0.66671867593097223</c:v>
                </c:pt>
                <c:pt idx="283">
                  <c:v>0.65096350725665331</c:v>
                </c:pt>
                <c:pt idx="284">
                  <c:v>0.6650297271124973</c:v>
                </c:pt>
                <c:pt idx="285">
                  <c:v>0.65038980279524472</c:v>
                </c:pt>
                <c:pt idx="286">
                  <c:v>0.6399343817629034</c:v>
                </c:pt>
                <c:pt idx="287">
                  <c:v>0.62949075699858081</c:v>
                </c:pt>
                <c:pt idx="288">
                  <c:v>0.61905076441147366</c:v>
                </c:pt>
                <c:pt idx="289">
                  <c:v>0.61691254722332822</c:v>
                </c:pt>
                <c:pt idx="290">
                  <c:v>0.64108521385500628</c:v>
                </c:pt>
                <c:pt idx="291">
                  <c:v>0.62017127388196036</c:v>
                </c:pt>
                <c:pt idx="292">
                  <c:v>0.60899378665957116</c:v>
                </c:pt>
                <c:pt idx="293">
                  <c:v>0.58170469308767225</c:v>
                </c:pt>
                <c:pt idx="294">
                  <c:v>0.57665965326926805</c:v>
                </c:pt>
                <c:pt idx="295">
                  <c:v>0.5832443913423756</c:v>
                </c:pt>
                <c:pt idx="296">
                  <c:v>0.55087161881782354</c:v>
                </c:pt>
                <c:pt idx="297">
                  <c:v>0.5704093809711448</c:v>
                </c:pt>
                <c:pt idx="298">
                  <c:v>0.57281948990064324</c:v>
                </c:pt>
                <c:pt idx="299">
                  <c:v>0.59023958562905154</c:v>
                </c:pt>
                <c:pt idx="300">
                  <c:v>0.60994053995170727</c:v>
                </c:pt>
                <c:pt idx="301">
                  <c:v>0.65531670548184062</c:v>
                </c:pt>
                <c:pt idx="302">
                  <c:v>0.70519038316211635</c:v>
                </c:pt>
                <c:pt idx="303">
                  <c:v>0.73169196197932806</c:v>
                </c:pt>
                <c:pt idx="304">
                  <c:v>0.7378804406030095</c:v>
                </c:pt>
                <c:pt idx="305">
                  <c:v>0.72338410285629851</c:v>
                </c:pt>
                <c:pt idx="306">
                  <c:v>0.70467687248927258</c:v>
                </c:pt>
                <c:pt idx="307">
                  <c:v>0.70943731889415718</c:v>
                </c:pt>
                <c:pt idx="308">
                  <c:v>0.68474366684248167</c:v>
                </c:pt>
                <c:pt idx="309">
                  <c:v>0.67228018546122481</c:v>
                </c:pt>
                <c:pt idx="310">
                  <c:v>0.67775345241676765</c:v>
                </c:pt>
                <c:pt idx="311">
                  <c:v>0.71140371308800487</c:v>
                </c:pt>
                <c:pt idx="312">
                  <c:v>0.7172012532632891</c:v>
                </c:pt>
                <c:pt idx="313">
                  <c:v>0.76067230201728242</c:v>
                </c:pt>
                <c:pt idx="314">
                  <c:v>0.7683980546383703</c:v>
                </c:pt>
                <c:pt idx="315">
                  <c:v>0.75442511136768187</c:v>
                </c:pt>
                <c:pt idx="316">
                  <c:v>0.71929617854428929</c:v>
                </c:pt>
                <c:pt idx="317">
                  <c:v>0.69639552914884695</c:v>
                </c:pt>
                <c:pt idx="318">
                  <c:v>0.66653116841587046</c:v>
                </c:pt>
                <c:pt idx="319">
                  <c:v>0.7353092364812196</c:v>
                </c:pt>
                <c:pt idx="320">
                  <c:v>0.73354459314255138</c:v>
                </c:pt>
                <c:pt idx="321">
                  <c:v>0.72261145168028651</c:v>
                </c:pt>
                <c:pt idx="322">
                  <c:v>0.73761153151015624</c:v>
                </c:pt>
                <c:pt idx="323">
                  <c:v>0.71499011141831703</c:v>
                </c:pt>
                <c:pt idx="324">
                  <c:v>0.70323254944015967</c:v>
                </c:pt>
                <c:pt idx="325">
                  <c:v>0.70894431823222237</c:v>
                </c:pt>
                <c:pt idx="326">
                  <c:v>0.70947536221572416</c:v>
                </c:pt>
                <c:pt idx="327">
                  <c:v>0.71795618106957104</c:v>
                </c:pt>
                <c:pt idx="328">
                  <c:v>0.71942829741441705</c:v>
                </c:pt>
                <c:pt idx="329">
                  <c:v>0.7282293629977532</c:v>
                </c:pt>
                <c:pt idx="330">
                  <c:v>0.71321100909505097</c:v>
                </c:pt>
                <c:pt idx="331">
                  <c:v>0.71092663089991892</c:v>
                </c:pt>
                <c:pt idx="332">
                  <c:v>0.71014992949546329</c:v>
                </c:pt>
                <c:pt idx="333">
                  <c:v>0.70158564631159803</c:v>
                </c:pt>
                <c:pt idx="334">
                  <c:v>0.69178475449577403</c:v>
                </c:pt>
                <c:pt idx="335">
                  <c:v>0.6981632388420661</c:v>
                </c:pt>
                <c:pt idx="336">
                  <c:v>0.69062128602635886</c:v>
                </c:pt>
                <c:pt idx="337">
                  <c:v>0.71436807720835471</c:v>
                </c:pt>
                <c:pt idx="338">
                  <c:v>0.70990900495791698</c:v>
                </c:pt>
                <c:pt idx="339">
                  <c:v>0.72640412711374458</c:v>
                </c:pt>
                <c:pt idx="340">
                  <c:v>0.79559070521642827</c:v>
                </c:pt>
                <c:pt idx="341">
                  <c:v>0.7912259878102349</c:v>
                </c:pt>
                <c:pt idx="342">
                  <c:v>0.83406416593653554</c:v>
                </c:pt>
                <c:pt idx="343">
                  <c:v>0.81667357330966706</c:v>
                </c:pt>
                <c:pt idx="344">
                  <c:v>0.82329387944769583</c:v>
                </c:pt>
                <c:pt idx="345">
                  <c:v>0.80338338538247644</c:v>
                </c:pt>
                <c:pt idx="346">
                  <c:v>0.77938964740449912</c:v>
                </c:pt>
                <c:pt idx="347">
                  <c:v>0.76645938184565432</c:v>
                </c:pt>
                <c:pt idx="348">
                  <c:v>0.77177305754616665</c:v>
                </c:pt>
                <c:pt idx="349">
                  <c:v>0.78876912705097046</c:v>
                </c:pt>
                <c:pt idx="350">
                  <c:v>0.80832563088450748</c:v>
                </c:pt>
                <c:pt idx="351">
                  <c:v>0.83705332277883449</c:v>
                </c:pt>
                <c:pt idx="352">
                  <c:v>0.85918831717341171</c:v>
                </c:pt>
                <c:pt idx="353">
                  <c:v>0.89709252737274503</c:v>
                </c:pt>
                <c:pt idx="354">
                  <c:v>0.88773583058130445</c:v>
                </c:pt>
                <c:pt idx="355">
                  <c:v>0.85417614342841441</c:v>
                </c:pt>
                <c:pt idx="356">
                  <c:v>0.83180937774997088</c:v>
                </c:pt>
                <c:pt idx="357">
                  <c:v>0.82702598400265481</c:v>
                </c:pt>
                <c:pt idx="358">
                  <c:v>0.87519909584361288</c:v>
                </c:pt>
                <c:pt idx="359">
                  <c:v>0.90801103895404955</c:v>
                </c:pt>
                <c:pt idx="360">
                  <c:v>0.9066343254595125</c:v>
                </c:pt>
                <c:pt idx="361">
                  <c:v>0.93247805292063402</c:v>
                </c:pt>
                <c:pt idx="362">
                  <c:v>0.83743246013676531</c:v>
                </c:pt>
                <c:pt idx="363">
                  <c:v>0.83034907404974645</c:v>
                </c:pt>
                <c:pt idx="364">
                  <c:v>0.8597285599983493</c:v>
                </c:pt>
                <c:pt idx="365">
                  <c:v>0.97197279322033325</c:v>
                </c:pt>
                <c:pt idx="366">
                  <c:v>1.0083928657463248</c:v>
                </c:pt>
                <c:pt idx="367">
                  <c:v>0.97645306660040698</c:v>
                </c:pt>
                <c:pt idx="368">
                  <c:v>0.93115082906034896</c:v>
                </c:pt>
                <c:pt idx="369">
                  <c:v>0.93110323927244965</c:v>
                </c:pt>
                <c:pt idx="370">
                  <c:v>0.94627534959519477</c:v>
                </c:pt>
                <c:pt idx="371">
                  <c:v>0.91540915780200371</c:v>
                </c:pt>
                <c:pt idx="372">
                  <c:v>0.91885777350030517</c:v>
                </c:pt>
                <c:pt idx="373">
                  <c:v>0.90202007378683347</c:v>
                </c:pt>
                <c:pt idx="374">
                  <c:v>0.87421834937013754</c:v>
                </c:pt>
                <c:pt idx="375">
                  <c:v>0.89389876421716274</c:v>
                </c:pt>
                <c:pt idx="376">
                  <c:v>0.91295673904729147</c:v>
                </c:pt>
                <c:pt idx="377">
                  <c:v>0.91661519552436932</c:v>
                </c:pt>
                <c:pt idx="378">
                  <c:v>0.90125898748537658</c:v>
                </c:pt>
                <c:pt idx="379">
                  <c:v>0.88226028317325755</c:v>
                </c:pt>
                <c:pt idx="380">
                  <c:v>0.87862339477317863</c:v>
                </c:pt>
                <c:pt idx="381">
                  <c:v>0.94378637767978046</c:v>
                </c:pt>
                <c:pt idx="382">
                  <c:v>0.97955333185484261</c:v>
                </c:pt>
                <c:pt idx="383">
                  <c:v>0.96258100796811796</c:v>
                </c:pt>
                <c:pt idx="384">
                  <c:v>1.0025437885081629</c:v>
                </c:pt>
                <c:pt idx="385">
                  <c:v>0.9841765924743141</c:v>
                </c:pt>
                <c:pt idx="386">
                  <c:v>0.96556483360845036</c:v>
                </c:pt>
                <c:pt idx="387">
                  <c:v>0.98695726271806061</c:v>
                </c:pt>
                <c:pt idx="388">
                  <c:v>0.96509682528800378</c:v>
                </c:pt>
                <c:pt idx="389">
                  <c:v>0.94529768623242338</c:v>
                </c:pt>
                <c:pt idx="390">
                  <c:v>0.94138701434915339</c:v>
                </c:pt>
                <c:pt idx="391">
                  <c:v>0.95665782924830323</c:v>
                </c:pt>
                <c:pt idx="392">
                  <c:v>0.9590283555566278</c:v>
                </c:pt>
                <c:pt idx="393">
                  <c:v>0.97643381814022456</c:v>
                </c:pt>
                <c:pt idx="394">
                  <c:v>0.98783020307646441</c:v>
                </c:pt>
                <c:pt idx="395">
                  <c:v>0.99029445185787102</c:v>
                </c:pt>
                <c:pt idx="396">
                  <c:v>0.97453239083766163</c:v>
                </c:pt>
                <c:pt idx="397">
                  <c:v>0.99689492149044223</c:v>
                </c:pt>
                <c:pt idx="398">
                  <c:v>0.98366512469364509</c:v>
                </c:pt>
                <c:pt idx="399">
                  <c:v>0.98198857365718006</c:v>
                </c:pt>
                <c:pt idx="400">
                  <c:v>0.98141827122375402</c:v>
                </c:pt>
                <c:pt idx="401">
                  <c:v>0.98122430891541434</c:v>
                </c:pt>
                <c:pt idx="402">
                  <c:v>0.97285874218841439</c:v>
                </c:pt>
                <c:pt idx="403">
                  <c:v>0.97142490972410778</c:v>
                </c:pt>
                <c:pt idx="404">
                  <c:v>0.97093772602137662</c:v>
                </c:pt>
                <c:pt idx="405">
                  <c:v>0.97077212403031421</c:v>
                </c:pt>
                <c:pt idx="406">
                  <c:v>0.99561583311906721</c:v>
                </c:pt>
                <c:pt idx="407">
                  <c:v>1.0662296988910223</c:v>
                </c:pt>
                <c:pt idx="408">
                  <c:v>1.1121506151779308</c:v>
                </c:pt>
                <c:pt idx="409">
                  <c:v>1.1636197613247095</c:v>
                </c:pt>
                <c:pt idx="410">
                  <c:v>1.1906642827740446</c:v>
                </c:pt>
                <c:pt idx="411">
                  <c:v>1.1970374240640482</c:v>
                </c:pt>
                <c:pt idx="412">
                  <c:v>1.1577036924359072</c:v>
                </c:pt>
                <c:pt idx="413">
                  <c:v>1.1928835192352816</c:v>
                </c:pt>
                <c:pt idx="414">
                  <c:v>1.1645885519277837</c:v>
                </c:pt>
                <c:pt idx="415">
                  <c:v>1.1564610207031676</c:v>
                </c:pt>
                <c:pt idx="416">
                  <c:v>1.1502525072977956</c:v>
                </c:pt>
                <c:pt idx="417">
                  <c:v>1.1488469589078318</c:v>
                </c:pt>
                <c:pt idx="418">
                  <c:v>1.1649700218759051</c:v>
                </c:pt>
                <c:pt idx="419">
                  <c:v>1.1510290141295532</c:v>
                </c:pt>
                <c:pt idx="420">
                  <c:v>1.1076117544675195</c:v>
                </c:pt>
                <c:pt idx="421">
                  <c:v>1.0999050823612735</c:v>
                </c:pt>
                <c:pt idx="422">
                  <c:v>1.0889849637035707</c:v>
                </c:pt>
                <c:pt idx="423">
                  <c:v>1.1115831572864729</c:v>
                </c:pt>
                <c:pt idx="424">
                  <c:v>1.148233153933115</c:v>
                </c:pt>
                <c:pt idx="425">
                  <c:v>1.1384504892950096</c:v>
                </c:pt>
                <c:pt idx="426">
                  <c:v>1.1628474313051547</c:v>
                </c:pt>
                <c:pt idx="427">
                  <c:v>1.1918095776089337</c:v>
                </c:pt>
                <c:pt idx="428">
                  <c:v>1.1974239709373362</c:v>
                </c:pt>
                <c:pt idx="429">
                  <c:v>1.2325323192035362</c:v>
                </c:pt>
                <c:pt idx="430">
                  <c:v>1.238824272972221</c:v>
                </c:pt>
                <c:pt idx="431">
                  <c:v>1.2326637733833166</c:v>
                </c:pt>
                <c:pt idx="432">
                  <c:v>1.2070796146402181</c:v>
                </c:pt>
                <c:pt idx="433">
                  <c:v>1.2109133015917597</c:v>
                </c:pt>
                <c:pt idx="434">
                  <c:v>1.2440056196374774</c:v>
                </c:pt>
                <c:pt idx="435">
                  <c:v>1.2911121603428428</c:v>
                </c:pt>
                <c:pt idx="436">
                  <c:v>1.341573232310199</c:v>
                </c:pt>
                <c:pt idx="437">
                  <c:v>1.3433751454785838</c:v>
                </c:pt>
                <c:pt idx="438">
                  <c:v>1.3453994134952316</c:v>
                </c:pt>
                <c:pt idx="439">
                  <c:v>1.3875875720850088</c:v>
                </c:pt>
                <c:pt idx="440">
                  <c:v>1.4197757472374226</c:v>
                </c:pt>
                <c:pt idx="441">
                  <c:v>1.4264855897518669</c:v>
                </c:pt>
                <c:pt idx="442">
                  <c:v>1.4370657181991711</c:v>
                </c:pt>
                <c:pt idx="443">
                  <c:v>1.5720519183774515</c:v>
                </c:pt>
                <c:pt idx="444">
                  <c:v>1.5123711775771576</c:v>
                </c:pt>
                <c:pt idx="445">
                  <c:v>1.5144887073854689</c:v>
                </c:pt>
                <c:pt idx="446">
                  <c:v>1.4888968905759956</c:v>
                </c:pt>
                <c:pt idx="447">
                  <c:v>1.5259285109014886</c:v>
                </c:pt>
                <c:pt idx="448">
                  <c:v>1.5895640064335754</c:v>
                </c:pt>
                <c:pt idx="449">
                  <c:v>1.6179198166757642</c:v>
                </c:pt>
                <c:pt idx="450">
                  <c:v>1.6496402327061079</c:v>
                </c:pt>
                <c:pt idx="451">
                  <c:v>1.6229921230444024</c:v>
                </c:pt>
                <c:pt idx="452">
                  <c:v>1.6029763834836668</c:v>
                </c:pt>
                <c:pt idx="453">
                  <c:v>1.6072921381797258</c:v>
                </c:pt>
                <c:pt idx="454">
                  <c:v>1.6903469587702213</c:v>
                </c:pt>
                <c:pt idx="455">
                  <c:v>1.6878749133306639</c:v>
                </c:pt>
                <c:pt idx="456">
                  <c:v>1.6898556522274839</c:v>
                </c:pt>
                <c:pt idx="457">
                  <c:v>1.6988297466729876</c:v>
                </c:pt>
                <c:pt idx="458">
                  <c:v>1.7668704219157543</c:v>
                </c:pt>
                <c:pt idx="459">
                  <c:v>1.803616147326468</c:v>
                </c:pt>
                <c:pt idx="460">
                  <c:v>1.7703746892246477</c:v>
                </c:pt>
                <c:pt idx="461">
                  <c:v>1.7163276531391962</c:v>
                </c:pt>
                <c:pt idx="462">
                  <c:v>1.6981176130599211</c:v>
                </c:pt>
                <c:pt idx="463">
                  <c:v>1.7016369828201434</c:v>
                </c:pt>
                <c:pt idx="464">
                  <c:v>1.7346209262021255</c:v>
                </c:pt>
                <c:pt idx="465">
                  <c:v>1.7899905799995171</c:v>
                </c:pt>
                <c:pt idx="466">
                  <c:v>1.8003510646586189</c:v>
                </c:pt>
                <c:pt idx="467">
                  <c:v>1.8121749340067761</c:v>
                </c:pt>
                <c:pt idx="468">
                  <c:v>1.7732844891312483</c:v>
                </c:pt>
                <c:pt idx="469">
                  <c:v>1.7920166529245387</c:v>
                </c:pt>
                <c:pt idx="470">
                  <c:v>1.802451792462048</c:v>
                </c:pt>
                <c:pt idx="471">
                  <c:v>1.7547874034159623</c:v>
                </c:pt>
                <c:pt idx="472">
                  <c:v>1.7553472610633798</c:v>
                </c:pt>
                <c:pt idx="473">
                  <c:v>1.7209263272640394</c:v>
                </c:pt>
                <c:pt idx="474">
                  <c:v>1.7397681484930605</c:v>
                </c:pt>
                <c:pt idx="475">
                  <c:v>1.7585409155620313</c:v>
                </c:pt>
                <c:pt idx="476">
                  <c:v>1.7206014044865807</c:v>
                </c:pt>
                <c:pt idx="477">
                  <c:v>1.7147581212234071</c:v>
                </c:pt>
                <c:pt idx="478">
                  <c:v>1.6463713914003257</c:v>
                </c:pt>
                <c:pt idx="479">
                  <c:v>1.6593087340981427</c:v>
                </c:pt>
                <c:pt idx="480">
                  <c:v>1.6760739758196403</c:v>
                </c:pt>
                <c:pt idx="481">
                  <c:v>1.6540517048759888</c:v>
                </c:pt>
                <c:pt idx="482">
                  <c:v>1.6424980485227141</c:v>
                </c:pt>
                <c:pt idx="483">
                  <c:v>1.6399809464052535</c:v>
                </c:pt>
                <c:pt idx="484">
                  <c:v>1.6474267823747266</c:v>
                </c:pt>
                <c:pt idx="485">
                  <c:v>1.6485470543283456</c:v>
                </c:pt>
                <c:pt idx="486">
                  <c:v>1.6904275421203969</c:v>
                </c:pt>
                <c:pt idx="487">
                  <c:v>1.6976124395337788</c:v>
                </c:pt>
                <c:pt idx="488">
                  <c:v>1.716655583531506</c:v>
                </c:pt>
                <c:pt idx="489">
                  <c:v>1.7203083132474595</c:v>
                </c:pt>
                <c:pt idx="490">
                  <c:v>1.7049500616265041</c:v>
                </c:pt>
                <c:pt idx="491">
                  <c:v>1.6859502290347379</c:v>
                </c:pt>
                <c:pt idx="492">
                  <c:v>1.6657112750603735</c:v>
                </c:pt>
                <c:pt idx="493">
                  <c:v>1.6533518572831325</c:v>
                </c:pt>
                <c:pt idx="494">
                  <c:v>1.6671601955836683</c:v>
                </c:pt>
                <c:pt idx="495">
                  <c:v>1.6939329424378349</c:v>
                </c:pt>
                <c:pt idx="496">
                  <c:v>1.7071030470791098</c:v>
                </c:pt>
                <c:pt idx="497">
                  <c:v>1.7516703412669132</c:v>
                </c:pt>
                <c:pt idx="498">
                  <c:v>1.7348687098099145</c:v>
                </c:pt>
                <c:pt idx="499">
                  <c:v>1.7084894534408346</c:v>
                </c:pt>
                <c:pt idx="500">
                  <c:v>1.7120531729756285</c:v>
                </c:pt>
                <c:pt idx="501">
                  <c:v>1.7118531913884341</c:v>
                </c:pt>
                <c:pt idx="502">
                  <c:v>1.7449848797544785</c:v>
                </c:pt>
                <c:pt idx="503">
                  <c:v>1.7091045780527951</c:v>
                </c:pt>
                <c:pt idx="504">
                  <c:v>1.7039606810247614</c:v>
                </c:pt>
                <c:pt idx="505">
                  <c:v>1.6856123927663509</c:v>
                </c:pt>
                <c:pt idx="506">
                  <c:v>1.6406958887389649</c:v>
                </c:pt>
                <c:pt idx="507">
                  <c:v>1.6490792821967228</c:v>
                </c:pt>
                <c:pt idx="508">
                  <c:v>1.6740068362539466</c:v>
                </c:pt>
                <c:pt idx="509">
                  <c:v>1.6533500706966611</c:v>
                </c:pt>
                <c:pt idx="510">
                  <c:v>1.6671598945683532</c:v>
                </c:pt>
                <c:pt idx="511">
                  <c:v>1.6856336775678022</c:v>
                </c:pt>
                <c:pt idx="512">
                  <c:v>1.6641938479628309</c:v>
                </c:pt>
                <c:pt idx="513">
                  <c:v>1.6943371035424017</c:v>
                </c:pt>
                <c:pt idx="514">
                  <c:v>1.6408412087488999</c:v>
                </c:pt>
                <c:pt idx="515">
                  <c:v>1.6408301031232133</c:v>
                </c:pt>
                <c:pt idx="516">
                  <c:v>1.6062149938749033</c:v>
                </c:pt>
                <c:pt idx="517">
                  <c:v>1.575189410818266</c:v>
                </c:pt>
                <c:pt idx="518">
                  <c:v>1.5273742300843762</c:v>
                </c:pt>
                <c:pt idx="519">
                  <c:v>1.5347713410499417</c:v>
                </c:pt>
                <c:pt idx="520">
                  <c:v>1.5676656500390858</c:v>
                </c:pt>
                <c:pt idx="521">
                  <c:v>1.5732057153634575</c:v>
                </c:pt>
                <c:pt idx="522">
                  <c:v>1.6248901730983323</c:v>
                </c:pt>
                <c:pt idx="523">
                  <c:v>1.5924976376103415</c:v>
                </c:pt>
                <c:pt idx="524">
                  <c:v>1.5304403296866487</c:v>
                </c:pt>
                <c:pt idx="525">
                  <c:v>1.5607176664443168</c:v>
                </c:pt>
                <c:pt idx="526">
                  <c:v>1.5473561669532709</c:v>
                </c:pt>
                <c:pt idx="527">
                  <c:v>1.5622351234026064</c:v>
                </c:pt>
                <c:pt idx="528">
                  <c:v>1.5561707210582156</c:v>
                </c:pt>
                <c:pt idx="529">
                  <c:v>1.5970206061381833</c:v>
                </c:pt>
                <c:pt idx="530">
                  <c:v>1.5623560649779242</c:v>
                </c:pt>
                <c:pt idx="531">
                  <c:v>1.5576243901621309</c:v>
                </c:pt>
                <c:pt idx="532">
                  <c:v>1.522815943238877</c:v>
                </c:pt>
                <c:pt idx="533">
                  <c:v>1.5415247121431328</c:v>
                </c:pt>
                <c:pt idx="534">
                  <c:v>1.5104528399505097</c:v>
                </c:pt>
                <c:pt idx="535">
                  <c:v>1.4764814173880985</c:v>
                </c:pt>
                <c:pt idx="536">
                  <c:v>1.4408204704346326</c:v>
                </c:pt>
                <c:pt idx="537">
                  <c:v>1.4004343626815816</c:v>
                </c:pt>
                <c:pt idx="538">
                  <c:v>1.3674479262368335</c:v>
                </c:pt>
                <c:pt idx="539">
                  <c:v>1.4185650862614192</c:v>
                </c:pt>
                <c:pt idx="540">
                  <c:v>1.4343686706692365</c:v>
                </c:pt>
                <c:pt idx="541">
                  <c:v>1.471531709355451</c:v>
                </c:pt>
                <c:pt idx="542">
                  <c:v>1.4370240032773316</c:v>
                </c:pt>
                <c:pt idx="543">
                  <c:v>1.3825473580332337</c:v>
                </c:pt>
                <c:pt idx="544">
                  <c:v>1.372492094862626</c:v>
                </c:pt>
                <c:pt idx="545">
                  <c:v>1.2694720715406422</c:v>
                </c:pt>
                <c:pt idx="546">
                  <c:v>1.2845768821510586</c:v>
                </c:pt>
                <c:pt idx="547">
                  <c:v>1.3421676207331898</c:v>
                </c:pt>
                <c:pt idx="548">
                  <c:v>1.3269723047832509</c:v>
                </c:pt>
                <c:pt idx="549">
                  <c:v>1.3509402122940548</c:v>
                </c:pt>
                <c:pt idx="550">
                  <c:v>1.346556543557337</c:v>
                </c:pt>
                <c:pt idx="551">
                  <c:v>1.3132795828397743</c:v>
                </c:pt>
                <c:pt idx="552">
                  <c:v>1.3159090516023948</c:v>
                </c:pt>
                <c:pt idx="553">
                  <c:v>1.3319906808812594</c:v>
                </c:pt>
                <c:pt idx="554">
                  <c:v>1.3014368016140601</c:v>
                </c:pt>
                <c:pt idx="555">
                  <c:v>1.2634919041361914</c:v>
                </c:pt>
                <c:pt idx="556">
                  <c:v>1.2479347448048224</c:v>
                </c:pt>
                <c:pt idx="557">
                  <c:v>1.2440571138570922</c:v>
                </c:pt>
                <c:pt idx="558">
                  <c:v>1.2759386558658807</c:v>
                </c:pt>
                <c:pt idx="559">
                  <c:v>1.3475339919774325</c:v>
                </c:pt>
                <c:pt idx="560">
                  <c:v>1.377189143751729</c:v>
                </c:pt>
                <c:pt idx="561">
                  <c:v>1.4093508112525712</c:v>
                </c:pt>
                <c:pt idx="562">
                  <c:v>1.407753153714864</c:v>
                </c:pt>
                <c:pt idx="563">
                  <c:v>1.4169210437486282</c:v>
                </c:pt>
                <c:pt idx="564">
                  <c:v>1.3605263568171877</c:v>
                </c:pt>
                <c:pt idx="565">
                  <c:v>1.3263274351231327</c:v>
                </c:pt>
                <c:pt idx="566">
                  <c:v>1.3189320859438818</c:v>
                </c:pt>
                <c:pt idx="567">
                  <c:v>1.3247168909184681</c:v>
                </c:pt>
                <c:pt idx="568">
                  <c:v>1.3003727631733966</c:v>
                </c:pt>
                <c:pt idx="569">
                  <c:v>1.312928538449494</c:v>
                </c:pt>
                <c:pt idx="570">
                  <c:v>1.3060768632740136</c:v>
                </c:pt>
                <c:pt idx="571">
                  <c:v>1.338359119193183</c:v>
                </c:pt>
                <c:pt idx="572">
                  <c:v>1.3934912647114512</c:v>
                </c:pt>
                <c:pt idx="573">
                  <c:v>1.3954700545565337</c:v>
                </c:pt>
                <c:pt idx="574">
                  <c:v>1.3726544307119248</c:v>
                </c:pt>
                <c:pt idx="575">
                  <c:v>1.3525298155388656</c:v>
                </c:pt>
                <c:pt idx="576">
                  <c:v>1.3568096117628079</c:v>
                </c:pt>
                <c:pt idx="577">
                  <c:v>1.3651529632637682</c:v>
                </c:pt>
                <c:pt idx="578">
                  <c:v>1.3499773720181283</c:v>
                </c:pt>
                <c:pt idx="579">
                  <c:v>1.3808396232314346</c:v>
                </c:pt>
                <c:pt idx="580">
                  <c:v>1.4064393393576531</c:v>
                </c:pt>
                <c:pt idx="581">
                  <c:v>1.4323662285998549</c:v>
                </c:pt>
                <c:pt idx="582">
                  <c:v>1.4127537676383273</c:v>
                </c:pt>
                <c:pt idx="583">
                  <c:v>1.3688183295231848</c:v>
                </c:pt>
                <c:pt idx="584">
                  <c:v>1.4024356468659176</c:v>
                </c:pt>
                <c:pt idx="585">
                  <c:v>1.3902097898227281</c:v>
                </c:pt>
                <c:pt idx="586">
                  <c:v>1.3473743805131295</c:v>
                </c:pt>
                <c:pt idx="587">
                  <c:v>1.3647647155357878</c:v>
                </c:pt>
                <c:pt idx="588">
                  <c:v>1.3913449028406215</c:v>
                </c:pt>
                <c:pt idx="589">
                  <c:v>1.4210502270189342</c:v>
                </c:pt>
                <c:pt idx="590">
                  <c:v>1.3771162257992433</c:v>
                </c:pt>
                <c:pt idx="591">
                  <c:v>1.3872449604870165</c:v>
                </c:pt>
                <c:pt idx="592">
                  <c:v>1.3795677642235071</c:v>
                </c:pt>
                <c:pt idx="593">
                  <c:v>1.4530680977335024</c:v>
                </c:pt>
                <c:pt idx="594">
                  <c:v>1.5151585695457956</c:v>
                </c:pt>
                <c:pt idx="595">
                  <c:v>1.5361026129476634</c:v>
                </c:pt>
                <c:pt idx="596">
                  <c:v>1.5916136481642844</c:v>
                </c:pt>
                <c:pt idx="597">
                  <c:v>1.6103211556549033</c:v>
                </c:pt>
                <c:pt idx="598">
                  <c:v>1.590370893510568</c:v>
                </c:pt>
                <c:pt idx="599">
                  <c:v>1.5546190302621223</c:v>
                </c:pt>
                <c:pt idx="600">
                  <c:v>1.5564058980446032</c:v>
                </c:pt>
                <c:pt idx="601">
                  <c:v>1.5971019275523541</c:v>
                </c:pt>
                <c:pt idx="602">
                  <c:v>1.5955822376835469</c:v>
                </c:pt>
                <c:pt idx="603">
                  <c:v>1.6379760915743991</c:v>
                </c:pt>
                <c:pt idx="604">
                  <c:v>1.6702354834481183</c:v>
                </c:pt>
                <c:pt idx="605">
                  <c:v>1.668671539648249</c:v>
                </c:pt>
                <c:pt idx="606">
                  <c:v>1.6612507556256486</c:v>
                </c:pt>
                <c:pt idx="607">
                  <c:v>1.6352377067547441</c:v>
                </c:pt>
                <c:pt idx="608">
                  <c:v>1.5974263068202559</c:v>
                </c:pt>
                <c:pt idx="609">
                  <c:v>1.6483134075579564</c:v>
                </c:pt>
                <c:pt idx="610">
                  <c:v>1.6557372431454773</c:v>
                </c:pt>
                <c:pt idx="611">
                  <c:v>1.7080613849950357</c:v>
                </c:pt>
                <c:pt idx="612">
                  <c:v>1.7173857723435717</c:v>
                </c:pt>
                <c:pt idx="613">
                  <c:v>1.7454566919338361</c:v>
                </c:pt>
                <c:pt idx="614">
                  <c:v>1.7341687172698008</c:v>
                </c:pt>
                <c:pt idx="615">
                  <c:v>1.7165515775931237</c:v>
                </c:pt>
                <c:pt idx="616">
                  <c:v>1.7050835709097094</c:v>
                </c:pt>
                <c:pt idx="617">
                  <c:v>1.6278941856597646</c:v>
                </c:pt>
                <c:pt idx="618">
                  <c:v>1.6392485696067405</c:v>
                </c:pt>
                <c:pt idx="619">
                  <c:v>1.6222753825849536</c:v>
                </c:pt>
                <c:pt idx="620">
                  <c:v>1.6442267714618135</c:v>
                </c:pt>
                <c:pt idx="621">
                  <c:v>1.6308576689148706</c:v>
                </c:pt>
                <c:pt idx="622">
                  <c:v>1.6623344508587126</c:v>
                </c:pt>
                <c:pt idx="623">
                  <c:v>1.6092944198837316</c:v>
                </c:pt>
                <c:pt idx="624">
                  <c:v>1.5347375352850117</c:v>
                </c:pt>
                <c:pt idx="625">
                  <c:v>1.5704766042129197</c:v>
                </c:pt>
                <c:pt idx="626">
                  <c:v>1.5326613577952453</c:v>
                </c:pt>
                <c:pt idx="627">
                  <c:v>1.6098594967108708</c:v>
                </c:pt>
                <c:pt idx="628">
                  <c:v>1.6302961041691875</c:v>
                </c:pt>
                <c:pt idx="629">
                  <c:v>1.6441348309624224</c:v>
                </c:pt>
                <c:pt idx="630">
                  <c:v>1.6889307976940686</c:v>
                </c:pt>
                <c:pt idx="631">
                  <c:v>1.6971055637285863</c:v>
                </c:pt>
                <c:pt idx="632">
                  <c:v>1.6749858969484419</c:v>
                </c:pt>
                <c:pt idx="633">
                  <c:v>1.6633963468677884</c:v>
                </c:pt>
                <c:pt idx="634">
                  <c:v>1.6193664065503433</c:v>
                </c:pt>
                <c:pt idx="635">
                  <c:v>1.6861508928091888</c:v>
                </c:pt>
                <c:pt idx="636">
                  <c:v>1.7293575368714587</c:v>
                </c:pt>
                <c:pt idx="637">
                  <c:v>1.7135035985336509</c:v>
                </c:pt>
                <c:pt idx="638">
                  <c:v>1.6459467934137797</c:v>
                </c:pt>
                <c:pt idx="639">
                  <c:v>1.5678657594165883</c:v>
                </c:pt>
                <c:pt idx="640">
                  <c:v>1.5858072706332658</c:v>
                </c:pt>
                <c:pt idx="641">
                  <c:v>1.5115617724317905</c:v>
                </c:pt>
                <c:pt idx="642">
                  <c:v>1.4990162601399368</c:v>
                </c:pt>
                <c:pt idx="643">
                  <c:v>1.5030511686362373</c:v>
                </c:pt>
                <c:pt idx="644">
                  <c:v>1.4283136681820243</c:v>
                </c:pt>
                <c:pt idx="645">
                  <c:v>1.4820038027139375</c:v>
                </c:pt>
                <c:pt idx="646">
                  <c:v>1.5304700153903232</c:v>
                </c:pt>
                <c:pt idx="647">
                  <c:v>1.5730953198061302</c:v>
                </c:pt>
                <c:pt idx="648">
                  <c:v>1.5570442261256729</c:v>
                </c:pt>
                <c:pt idx="649">
                  <c:v>1.5475197568814354</c:v>
                </c:pt>
                <c:pt idx="650">
                  <c:v>1.4958942413199685</c:v>
                </c:pt>
                <c:pt idx="651">
                  <c:v>1.5034062700797428</c:v>
                </c:pt>
                <c:pt idx="652">
                  <c:v>1.5280371900015137</c:v>
                </c:pt>
                <c:pt idx="653">
                  <c:v>1.5072776739036891</c:v>
                </c:pt>
                <c:pt idx="654">
                  <c:v>1.4795528258648101</c:v>
                </c:pt>
                <c:pt idx="655">
                  <c:v>1.4909596074291249</c:v>
                </c:pt>
                <c:pt idx="656">
                  <c:v>1.533517159275436</c:v>
                </c:pt>
                <c:pt idx="657">
                  <c:v>1.5243315455810693</c:v>
                </c:pt>
                <c:pt idx="658">
                  <c:v>1.5572298423944551</c:v>
                </c:pt>
                <c:pt idx="659">
                  <c:v>1.5544717643952586</c:v>
                </c:pt>
                <c:pt idx="660">
                  <c:v>1.5466456870859646</c:v>
                </c:pt>
                <c:pt idx="661">
                  <c:v>1.5536955454688275</c:v>
                </c:pt>
                <c:pt idx="662">
                  <c:v>1.6044804700831565</c:v>
                </c:pt>
                <c:pt idx="663">
                  <c:v>1.588381566170413</c:v>
                </c:pt>
                <c:pt idx="664">
                  <c:v>1.5871401447551707</c:v>
                </c:pt>
                <c:pt idx="665">
                  <c:v>1.6780181280472863</c:v>
                </c:pt>
                <c:pt idx="666">
                  <c:v>1.7182958312690868</c:v>
                </c:pt>
                <c:pt idx="667">
                  <c:v>1.7692570801980558</c:v>
                </c:pt>
                <c:pt idx="668">
                  <c:v>1.7961276790092835</c:v>
                </c:pt>
                <c:pt idx="669">
                  <c:v>1.8273420711935049</c:v>
                </c:pt>
                <c:pt idx="670">
                  <c:v>1.8503219945010352</c:v>
                </c:pt>
                <c:pt idx="671">
                  <c:v>1.830410974852003</c:v>
                </c:pt>
                <c:pt idx="672">
                  <c:v>1.8195732559654916</c:v>
                </c:pt>
                <c:pt idx="673">
                  <c:v>1.784098201463415</c:v>
                </c:pt>
                <c:pt idx="674">
                  <c:v>1.8440800343417765</c:v>
                </c:pt>
                <c:pt idx="675">
                  <c:v>1.8905351040808742</c:v>
                </c:pt>
                <c:pt idx="676">
                  <c:v>1.9373297731126828</c:v>
                </c:pt>
                <c:pt idx="677">
                  <c:v>1.9136909411871084</c:v>
                </c:pt>
                <c:pt idx="678">
                  <c:v>1.9112979999286006</c:v>
                </c:pt>
                <c:pt idx="679">
                  <c:v>1.8440852561822838</c:v>
                </c:pt>
                <c:pt idx="680">
                  <c:v>1.8325194754929059</c:v>
                </c:pt>
                <c:pt idx="681">
                  <c:v>1.8534859887460664</c:v>
                </c:pt>
                <c:pt idx="682">
                  <c:v>1.9144804737425885</c:v>
                </c:pt>
                <c:pt idx="683">
                  <c:v>1.8921421692253424</c:v>
                </c:pt>
                <c:pt idx="684">
                  <c:v>1.8652912034492637</c:v>
                </c:pt>
                <c:pt idx="685">
                  <c:v>1.8686964974376368</c:v>
                </c:pt>
                <c:pt idx="686">
                  <c:v>1.885043576563513</c:v>
                </c:pt>
                <c:pt idx="687">
                  <c:v>1.8628790773856503</c:v>
                </c:pt>
                <c:pt idx="688">
                  <c:v>1.8927746754065868</c:v>
                </c:pt>
                <c:pt idx="689">
                  <c:v>1.988595717926072</c:v>
                </c:pt>
                <c:pt idx="690">
                  <c:v>1.9973545204997361</c:v>
                </c:pt>
                <c:pt idx="691">
                  <c:v>2.0349434311792631</c:v>
                </c:pt>
                <c:pt idx="692">
                  <c:v>2.0254792662315522</c:v>
                </c:pt>
                <c:pt idx="693">
                  <c:v>2.0997839851464586</c:v>
                </c:pt>
                <c:pt idx="694">
                  <c:v>2.0210478679704669</c:v>
                </c:pt>
                <c:pt idx="695">
                  <c:v>2.0595962752436043</c:v>
                </c:pt>
                <c:pt idx="696">
                  <c:v>2.1223365223002695</c:v>
                </c:pt>
                <c:pt idx="697">
                  <c:v>2.1171902989946103</c:v>
                </c:pt>
                <c:pt idx="698">
                  <c:v>2.0684628115126209</c:v>
                </c:pt>
                <c:pt idx="699">
                  <c:v>2.0188596722334644</c:v>
                </c:pt>
                <c:pt idx="700">
                  <c:v>2.0173515053770124</c:v>
                </c:pt>
                <c:pt idx="701">
                  <c:v>2.0237267981809786</c:v>
                </c:pt>
                <c:pt idx="702">
                  <c:v>2.0659818833372845</c:v>
                </c:pt>
                <c:pt idx="703">
                  <c:v>2.0483937365077489</c:v>
                </c:pt>
                <c:pt idx="704">
                  <c:v>2.054947942748798</c:v>
                </c:pt>
                <c:pt idx="705">
                  <c:v>1.9395665701699516</c:v>
                </c:pt>
                <c:pt idx="706">
                  <c:v>1.8287909398966253</c:v>
                </c:pt>
                <c:pt idx="707">
                  <c:v>1.9228480717196244</c:v>
                </c:pt>
                <c:pt idx="708">
                  <c:v>1.9350724766044105</c:v>
                </c:pt>
                <c:pt idx="709">
                  <c:v>1.8396291988003455</c:v>
                </c:pt>
                <c:pt idx="710">
                  <c:v>1.8573103261443582</c:v>
                </c:pt>
                <c:pt idx="711">
                  <c:v>1.9240806944671642</c:v>
                </c:pt>
                <c:pt idx="712">
                  <c:v>2.0018972935513375</c:v>
                </c:pt>
                <c:pt idx="713">
                  <c:v>2.0502646669294475</c:v>
                </c:pt>
                <c:pt idx="714">
                  <c:v>2.0776652788105885</c:v>
                </c:pt>
                <c:pt idx="715">
                  <c:v>2.2003617906188793</c:v>
                </c:pt>
                <c:pt idx="716">
                  <c:v>2.230624177854267</c:v>
                </c:pt>
                <c:pt idx="717">
                  <c:v>2.2727007778399266</c:v>
                </c:pt>
                <c:pt idx="718">
                  <c:v>2.2896609435315214</c:v>
                </c:pt>
                <c:pt idx="719">
                  <c:v>2.2442152323958511</c:v>
                </c:pt>
                <c:pt idx="720">
                  <c:v>2.386629029225563</c:v>
                </c:pt>
                <c:pt idx="721">
                  <c:v>2.4594487585521452</c:v>
                </c:pt>
                <c:pt idx="722">
                  <c:v>2.425940736062723</c:v>
                </c:pt>
                <c:pt idx="723">
                  <c:v>2.4396129927894843</c:v>
                </c:pt>
                <c:pt idx="724">
                  <c:v>2.5576391506994138</c:v>
                </c:pt>
                <c:pt idx="725">
                  <c:v>2.5614151413377777</c:v>
                </c:pt>
                <c:pt idx="726">
                  <c:v>2.5240175406319745</c:v>
                </c:pt>
                <c:pt idx="727">
                  <c:v>2.4685555987007595</c:v>
                </c:pt>
                <c:pt idx="728">
                  <c:v>2.4332653472463517</c:v>
                </c:pt>
                <c:pt idx="729">
                  <c:v>2.483599331736813</c:v>
                </c:pt>
                <c:pt idx="730">
                  <c:v>2.5157330375990394</c:v>
                </c:pt>
                <c:pt idx="731">
                  <c:v>2.6220254064489619</c:v>
                </c:pt>
                <c:pt idx="732">
                  <c:v>2.6993337145451028</c:v>
                </c:pt>
                <c:pt idx="733">
                  <c:v>2.7572428780142406</c:v>
                </c:pt>
                <c:pt idx="734">
                  <c:v>2.8196778454146281</c:v>
                </c:pt>
                <c:pt idx="735">
                  <c:v>2.890538519390736</c:v>
                </c:pt>
                <c:pt idx="736">
                  <c:v>2.8466533729130696</c:v>
                </c:pt>
                <c:pt idx="737">
                  <c:v>2.8250068574712759</c:v>
                </c:pt>
                <c:pt idx="738">
                  <c:v>2.9283671761864452</c:v>
                </c:pt>
                <c:pt idx="739">
                  <c:v>2.9534652867631732</c:v>
                </c:pt>
                <c:pt idx="740">
                  <c:v>2.9688861373309279</c:v>
                </c:pt>
                <c:pt idx="741">
                  <c:v>3.0391165161195568</c:v>
                </c:pt>
                <c:pt idx="742">
                  <c:v>2.9853079041884416</c:v>
                </c:pt>
                <c:pt idx="743">
                  <c:v>3.0198014986261232</c:v>
                </c:pt>
                <c:pt idx="744">
                  <c:v>3.0244718258681096</c:v>
                </c:pt>
                <c:pt idx="745">
                  <c:v>2.9513591313230085</c:v>
                </c:pt>
                <c:pt idx="746">
                  <c:v>2.9059994429558298</c:v>
                </c:pt>
                <c:pt idx="747">
                  <c:v>2.937719453720375</c:v>
                </c:pt>
                <c:pt idx="748">
                  <c:v>2.9663505561894037</c:v>
                </c:pt>
                <c:pt idx="749">
                  <c:v>3.0050512984373579</c:v>
                </c:pt>
                <c:pt idx="750">
                  <c:v>3.0955654380713162</c:v>
                </c:pt>
                <c:pt idx="751">
                  <c:v>3.095632010309572</c:v>
                </c:pt>
                <c:pt idx="752">
                  <c:v>3.0652777397431863</c:v>
                </c:pt>
                <c:pt idx="753">
                  <c:v>3.1602005221066669</c:v>
                </c:pt>
                <c:pt idx="754">
                  <c:v>3.233641577025038</c:v>
                </c:pt>
                <c:pt idx="755">
                  <c:v>3.1906336015554486</c:v>
                </c:pt>
                <c:pt idx="756">
                  <c:v>3.1360857051044975</c:v>
                </c:pt>
                <c:pt idx="757">
                  <c:v>3.0596054187042814</c:v>
                </c:pt>
                <c:pt idx="758">
                  <c:v>2.9867908540065082</c:v>
                </c:pt>
                <c:pt idx="759">
                  <c:v>3.0466086108040571</c:v>
                </c:pt>
                <c:pt idx="760">
                  <c:v>3.0127458754266923</c:v>
                </c:pt>
                <c:pt idx="761">
                  <c:v>3.0912885835063642</c:v>
                </c:pt>
                <c:pt idx="762">
                  <c:v>3.0291844209070669</c:v>
                </c:pt>
                <c:pt idx="763">
                  <c:v>2.9792698516714955</c:v>
                </c:pt>
                <c:pt idx="764">
                  <c:v>2.9195556556979816</c:v>
                </c:pt>
                <c:pt idx="765">
                  <c:v>2.9741173852117542</c:v>
                </c:pt>
                <c:pt idx="766">
                  <c:v>2.8983811906105483</c:v>
                </c:pt>
                <c:pt idx="767">
                  <c:v>2.8784389886161033</c:v>
                </c:pt>
                <c:pt idx="768">
                  <c:v>2.8730711389815018</c:v>
                </c:pt>
                <c:pt idx="769">
                  <c:v>2.8629472749220968</c:v>
                </c:pt>
                <c:pt idx="770">
                  <c:v>2.9065676024974243</c:v>
                </c:pt>
                <c:pt idx="771">
                  <c:v>2.9592866968855249</c:v>
                </c:pt>
                <c:pt idx="772">
                  <c:v>3.0441525170651018</c:v>
                </c:pt>
                <c:pt idx="773">
                  <c:v>3.0437083772824352</c:v>
                </c:pt>
                <c:pt idx="774">
                  <c:v>3.0795794993231689</c:v>
                </c:pt>
                <c:pt idx="775">
                  <c:v>3.1525319251824859</c:v>
                </c:pt>
                <c:pt idx="776">
                  <c:v>3.1162466970859866</c:v>
                </c:pt>
                <c:pt idx="777">
                  <c:v>3.1538744470223987</c:v>
                </c:pt>
                <c:pt idx="778">
                  <c:v>3.167910833546189</c:v>
                </c:pt>
                <c:pt idx="779">
                  <c:v>3.2625722156847314</c:v>
                </c:pt>
                <c:pt idx="780">
                  <c:v>3.5116352197701532</c:v>
                </c:pt>
                <c:pt idx="781">
                  <c:v>3.6066068802649838</c:v>
                </c:pt>
                <c:pt idx="782">
                  <c:v>3.4976321206704233</c:v>
                </c:pt>
                <c:pt idx="783">
                  <c:v>3.4416557941658614</c:v>
                </c:pt>
                <c:pt idx="784">
                  <c:v>3.4047785043500625</c:v>
                </c:pt>
                <c:pt idx="785">
                  <c:v>3.4213709409170479</c:v>
                </c:pt>
                <c:pt idx="786">
                  <c:v>3.4476733575743768</c:v>
                </c:pt>
                <c:pt idx="787">
                  <c:v>3.3278808868528595</c:v>
                </c:pt>
                <c:pt idx="788">
                  <c:v>3.2502190771933228</c:v>
                </c:pt>
                <c:pt idx="789">
                  <c:v>3.266892413041524</c:v>
                </c:pt>
                <c:pt idx="790">
                  <c:v>3.3250182373580395</c:v>
                </c:pt>
                <c:pt idx="791">
                  <c:v>3.3349036171245729</c:v>
                </c:pt>
                <c:pt idx="792">
                  <c:v>3.255264011368797</c:v>
                </c:pt>
                <c:pt idx="793">
                  <c:v>3.1426994369108612</c:v>
                </c:pt>
                <c:pt idx="794">
                  <c:v>3.0383613561624516</c:v>
                </c:pt>
                <c:pt idx="795">
                  <c:v>2.9920960062541972</c:v>
                </c:pt>
                <c:pt idx="796">
                  <c:v>2.9556973842692962</c:v>
                </c:pt>
                <c:pt idx="797">
                  <c:v>3.0388546141853947</c:v>
                </c:pt>
                <c:pt idx="798">
                  <c:v>3.1180089946633465</c:v>
                </c:pt>
                <c:pt idx="799">
                  <c:v>3.2000362010610335</c:v>
                </c:pt>
                <c:pt idx="800">
                  <c:v>3.1336399697038702</c:v>
                </c:pt>
                <c:pt idx="801">
                  <c:v>3.1002763677755101</c:v>
                </c:pt>
                <c:pt idx="802">
                  <c:v>3.0516666216941171</c:v>
                </c:pt>
                <c:pt idx="803">
                  <c:v>3.0836923008130692</c:v>
                </c:pt>
                <c:pt idx="804">
                  <c:v>3.0626241211191925</c:v>
                </c:pt>
                <c:pt idx="805">
                  <c:v>3.0845919600859197</c:v>
                </c:pt>
                <c:pt idx="806">
                  <c:v>3.1293296279782226</c:v>
                </c:pt>
                <c:pt idx="807">
                  <c:v>3.1623862403778498</c:v>
                </c:pt>
                <c:pt idx="808">
                  <c:v>3.061493661914823</c:v>
                </c:pt>
                <c:pt idx="809">
                  <c:v>2.9293324122153539</c:v>
                </c:pt>
                <c:pt idx="810">
                  <c:v>2.9373520958521762</c:v>
                </c:pt>
                <c:pt idx="811">
                  <c:v>2.9344342580384666</c:v>
                </c:pt>
                <c:pt idx="812">
                  <c:v>2.9085411133232593</c:v>
                </c:pt>
                <c:pt idx="813">
                  <c:v>2.8209696462138267</c:v>
                </c:pt>
                <c:pt idx="814">
                  <c:v>2.7970077826981936</c:v>
                </c:pt>
                <c:pt idx="815">
                  <c:v>2.7321749391541625</c:v>
                </c:pt>
                <c:pt idx="816">
                  <c:v>2.8445085787735236</c:v>
                </c:pt>
                <c:pt idx="817">
                  <c:v>2.8449370866736188</c:v>
                </c:pt>
                <c:pt idx="818">
                  <c:v>2.8064054043572182</c:v>
                </c:pt>
                <c:pt idx="819">
                  <c:v>2.9248617461319721</c:v>
                </c:pt>
                <c:pt idx="820">
                  <c:v>2.8941724807165219</c:v>
                </c:pt>
                <c:pt idx="821">
                  <c:v>2.9171056953825034</c:v>
                </c:pt>
                <c:pt idx="822">
                  <c:v>2.9040672769079601</c:v>
                </c:pt>
                <c:pt idx="823">
                  <c:v>2.9771562042834758</c:v>
                </c:pt>
                <c:pt idx="824">
                  <c:v>2.9644083696522916</c:v>
                </c:pt>
                <c:pt idx="825">
                  <c:v>2.9228042466295672</c:v>
                </c:pt>
                <c:pt idx="826">
                  <c:v>2.9406145855661014</c:v>
                </c:pt>
                <c:pt idx="827">
                  <c:v>3.0005365472524717</c:v>
                </c:pt>
                <c:pt idx="828">
                  <c:v>3.0027333289415639</c:v>
                </c:pt>
                <c:pt idx="829">
                  <c:v>3.0878894705268265</c:v>
                </c:pt>
                <c:pt idx="830">
                  <c:v>3.1442328663675543</c:v>
                </c:pt>
                <c:pt idx="831">
                  <c:v>3.1729356251757919</c:v>
                </c:pt>
                <c:pt idx="832">
                  <c:v>3.2296721332723073</c:v>
                </c:pt>
                <c:pt idx="833">
                  <c:v>3.1740950996546382</c:v>
                </c:pt>
                <c:pt idx="834">
                  <c:v>3.1747868551996614</c:v>
                </c:pt>
                <c:pt idx="835">
                  <c:v>3.2400089966227261</c:v>
                </c:pt>
                <c:pt idx="836">
                  <c:v>3.2425951647139621</c:v>
                </c:pt>
                <c:pt idx="837">
                  <c:v>3.2780847690501616</c:v>
                </c:pt>
                <c:pt idx="838">
                  <c:v>3.3758058650430902</c:v>
                </c:pt>
                <c:pt idx="839">
                  <c:v>3.3437113791751703</c:v>
                </c:pt>
                <c:pt idx="840">
                  <c:v>3.3952152372827804</c:v>
                </c:pt>
                <c:pt idx="841">
                  <c:v>3.4575034747354292</c:v>
                </c:pt>
                <c:pt idx="842">
                  <c:v>3.419709913045518</c:v>
                </c:pt>
                <c:pt idx="843">
                  <c:v>3.4319252454381752</c:v>
                </c:pt>
                <c:pt idx="844">
                  <c:v>3.4664540997019819</c:v>
                </c:pt>
                <c:pt idx="845">
                  <c:v>3.5057506848345428</c:v>
                </c:pt>
                <c:pt idx="846">
                  <c:v>3.5549662806016853</c:v>
                </c:pt>
                <c:pt idx="847">
                  <c:v>3.5563430796758841</c:v>
                </c:pt>
                <c:pt idx="848">
                  <c:v>3.5914231036058144</c:v>
                </c:pt>
                <c:pt idx="849">
                  <c:v>3.5977060168935631</c:v>
                </c:pt>
                <c:pt idx="850">
                  <c:v>3.6330413739687946</c:v>
                </c:pt>
                <c:pt idx="851">
                  <c:v>3.7058104468503377</c:v>
                </c:pt>
                <c:pt idx="852">
                  <c:v>3.6694627436852238</c:v>
                </c:pt>
                <c:pt idx="853">
                  <c:v>3.823270491376503</c:v>
                </c:pt>
                <c:pt idx="854">
                  <c:v>3.8404552788450399</c:v>
                </c:pt>
                <c:pt idx="855">
                  <c:v>4.0054089549300889</c:v>
                </c:pt>
                <c:pt idx="856">
                  <c:v>4.1093833518893863</c:v>
                </c:pt>
                <c:pt idx="857">
                  <c:v>3.9245338903870302</c:v>
                </c:pt>
                <c:pt idx="858">
                  <c:v>3.930160950821421</c:v>
                </c:pt>
                <c:pt idx="859">
                  <c:v>3.9845264388239916</c:v>
                </c:pt>
                <c:pt idx="860">
                  <c:v>3.8603332899458729</c:v>
                </c:pt>
                <c:pt idx="861">
                  <c:v>3.7991796377465747</c:v>
                </c:pt>
                <c:pt idx="862">
                  <c:v>3.9016398863096313</c:v>
                </c:pt>
                <c:pt idx="863">
                  <c:v>3.974826832637703</c:v>
                </c:pt>
                <c:pt idx="864">
                  <c:v>4.0396332585656873</c:v>
                </c:pt>
                <c:pt idx="865">
                  <c:v>4.0698001311304832</c:v>
                </c:pt>
                <c:pt idx="866">
                  <c:v>4.0938378655232155</c:v>
                </c:pt>
                <c:pt idx="867">
                  <c:v>4.0825901713172446</c:v>
                </c:pt>
                <c:pt idx="868">
                  <c:v>4.1313854821458937</c:v>
                </c:pt>
                <c:pt idx="869">
                  <c:v>4.1644081212726682</c:v>
                </c:pt>
                <c:pt idx="870">
                  <c:v>4.1880012543061946</c:v>
                </c:pt>
                <c:pt idx="871">
                  <c:v>4.1849001913826243</c:v>
                </c:pt>
                <c:pt idx="872">
                  <c:v>4.2931562497761382</c:v>
                </c:pt>
                <c:pt idx="873">
                  <c:v>4.3946205811219299</c:v>
                </c:pt>
                <c:pt idx="874">
                  <c:v>4.3901072759793154</c:v>
                </c:pt>
                <c:pt idx="875">
                  <c:v>4.4260049551445952</c:v>
                </c:pt>
                <c:pt idx="876">
                  <c:v>4.3080655965799153</c:v>
                </c:pt>
                <c:pt idx="877">
                  <c:v>4.2393312895200435</c:v>
                </c:pt>
                <c:pt idx="878">
                  <c:v>4.158025012081608</c:v>
                </c:pt>
                <c:pt idx="879">
                  <c:v>4.1914664286502408</c:v>
                </c:pt>
                <c:pt idx="880">
                  <c:v>4.2607706192237895</c:v>
                </c:pt>
                <c:pt idx="881">
                  <c:v>4.248145177536089</c:v>
                </c:pt>
                <c:pt idx="882">
                  <c:v>4.2729883741316774</c:v>
                </c:pt>
                <c:pt idx="883">
                  <c:v>4.3104037200532552</c:v>
                </c:pt>
                <c:pt idx="884">
                  <c:v>4.3423829002024741</c:v>
                </c:pt>
                <c:pt idx="885">
                  <c:v>4.3905220142587078</c:v>
                </c:pt>
                <c:pt idx="886">
                  <c:v>4.3334326402031458</c:v>
                </c:pt>
                <c:pt idx="887">
                  <c:v>4.3087105577717253</c:v>
                </c:pt>
                <c:pt idx="888">
                  <c:v>4.0541264500906689</c:v>
                </c:pt>
                <c:pt idx="889">
                  <c:v>4.0347969503636172</c:v>
                </c:pt>
                <c:pt idx="890">
                  <c:v>4.0488911485567511</c:v>
                </c:pt>
                <c:pt idx="891">
                  <c:v>3.9830490139812302</c:v>
                </c:pt>
                <c:pt idx="892">
                  <c:v>3.8640520662242577</c:v>
                </c:pt>
                <c:pt idx="893">
                  <c:v>3.9249367007178586</c:v>
                </c:pt>
                <c:pt idx="894">
                  <c:v>3.9730336214871476</c:v>
                </c:pt>
                <c:pt idx="895">
                  <c:v>3.9906320411158402</c:v>
                </c:pt>
                <c:pt idx="896">
                  <c:v>3.9371041635899138</c:v>
                </c:pt>
                <c:pt idx="897">
                  <c:v>3.8872832745001653</c:v>
                </c:pt>
                <c:pt idx="898">
                  <c:v>3.8649520445066878</c:v>
                </c:pt>
                <c:pt idx="899">
                  <c:v>3.8470244567018397</c:v>
                </c:pt>
                <c:pt idx="900">
                  <c:v>3.851344415905448</c:v>
                </c:pt>
                <c:pt idx="901">
                  <c:v>3.9012017772516061</c:v>
                </c:pt>
                <c:pt idx="902">
                  <c:v>3.8515885721421368</c:v>
                </c:pt>
                <c:pt idx="903">
                  <c:v>3.7200982849600654</c:v>
                </c:pt>
                <c:pt idx="904">
                  <c:v>3.6799571263397661</c:v>
                </c:pt>
                <c:pt idx="905">
                  <c:v>3.7438315651372522</c:v>
                </c:pt>
                <c:pt idx="906">
                  <c:v>3.6781497700550845</c:v>
                </c:pt>
                <c:pt idx="907">
                  <c:v>3.5938157562916473</c:v>
                </c:pt>
                <c:pt idx="908">
                  <c:v>3.6276423891542402</c:v>
                </c:pt>
                <c:pt idx="909">
                  <c:v>3.7053806181834021</c:v>
                </c:pt>
                <c:pt idx="910">
                  <c:v>3.7523135849633023</c:v>
                </c:pt>
                <c:pt idx="911">
                  <c:v>3.6796252518947945</c:v>
                </c:pt>
                <c:pt idx="912">
                  <c:v>3.6524228040503637</c:v>
                </c:pt>
                <c:pt idx="913">
                  <c:v>3.6044980074013333</c:v>
                </c:pt>
                <c:pt idx="914">
                  <c:v>3.6284577600479779</c:v>
                </c:pt>
                <c:pt idx="915">
                  <c:v>3.7056581995359696</c:v>
                </c:pt>
                <c:pt idx="916">
                  <c:v>3.8188062161141634</c:v>
                </c:pt>
                <c:pt idx="917">
                  <c:v>3.8320462962704034</c:v>
                </c:pt>
                <c:pt idx="918">
                  <c:v>3.8296595801244875</c:v>
                </c:pt>
                <c:pt idx="919">
                  <c:v>3.896660253422962</c:v>
                </c:pt>
                <c:pt idx="920">
                  <c:v>3.9455019040142605</c:v>
                </c:pt>
                <c:pt idx="921">
                  <c:v>3.9931067017843667</c:v>
                </c:pt>
                <c:pt idx="922">
                  <c:v>4.0361401019081455</c:v>
                </c:pt>
                <c:pt idx="923">
                  <c:v>4.0036271383668822</c:v>
                </c:pt>
                <c:pt idx="924">
                  <c:v>4.0411277883723775</c:v>
                </c:pt>
                <c:pt idx="925">
                  <c:v>4.0094713921408722</c:v>
                </c:pt>
                <c:pt idx="926">
                  <c:v>3.9677065385034491</c:v>
                </c:pt>
                <c:pt idx="927">
                  <c:v>3.8768548392026343</c:v>
                </c:pt>
                <c:pt idx="928">
                  <c:v>3.8766742227186923</c:v>
                </c:pt>
                <c:pt idx="929">
                  <c:v>3.7409915978980526</c:v>
                </c:pt>
                <c:pt idx="930">
                  <c:v>3.7008346002845078</c:v>
                </c:pt>
                <c:pt idx="931">
                  <c:v>3.7564039852043516</c:v>
                </c:pt>
                <c:pt idx="932">
                  <c:v>3.7059105841791347</c:v>
                </c:pt>
                <c:pt idx="933">
                  <c:v>3.6073220207697219</c:v>
                </c:pt>
                <c:pt idx="934">
                  <c:v>3.6391229135701644</c:v>
                </c:pt>
                <c:pt idx="935">
                  <c:v>3.658072492171033</c:v>
                </c:pt>
                <c:pt idx="936">
                  <c:v>3.6782943181876289</c:v>
                </c:pt>
                <c:pt idx="937">
                  <c:v>3.5495463977234087</c:v>
                </c:pt>
                <c:pt idx="938">
                  <c:v>3.5449493235535261</c:v>
                </c:pt>
                <c:pt idx="939">
                  <c:v>3.6152666980240173</c:v>
                </c:pt>
                <c:pt idx="940">
                  <c:v>3.6596748377477399</c:v>
                </c:pt>
                <c:pt idx="941">
                  <c:v>3.6193291478570448</c:v>
                </c:pt>
                <c:pt idx="942">
                  <c:v>3.6140771251884876</c:v>
                </c:pt>
                <c:pt idx="943">
                  <c:v>3.6371945451429921</c:v>
                </c:pt>
                <c:pt idx="944">
                  <c:v>3.6657215788897188</c:v>
                </c:pt>
                <c:pt idx="945">
                  <c:v>3.6960860730731278</c:v>
                </c:pt>
                <c:pt idx="946">
                  <c:v>3.6772759291909494</c:v>
                </c:pt>
                <c:pt idx="947">
                  <c:v>3.5672144541178832</c:v>
                </c:pt>
                <c:pt idx="948">
                  <c:v>3.5564366793640998</c:v>
                </c:pt>
                <c:pt idx="949">
                  <c:v>3.6592606779494941</c:v>
                </c:pt>
                <c:pt idx="950">
                  <c:v>3.7588771488952828</c:v>
                </c:pt>
                <c:pt idx="951">
                  <c:v>3.8118360160917768</c:v>
                </c:pt>
                <c:pt idx="952">
                  <c:v>3.7909984849697311</c:v>
                </c:pt>
                <c:pt idx="953">
                  <c:v>3.8227603810046844</c:v>
                </c:pt>
                <c:pt idx="954">
                  <c:v>3.8860156858058508</c:v>
                </c:pt>
                <c:pt idx="955">
                  <c:v>3.8810430075168862</c:v>
                </c:pt>
                <c:pt idx="956">
                  <c:v>3.9236718923991973</c:v>
                </c:pt>
                <c:pt idx="957">
                  <c:v>3.9643094349608723</c:v>
                </c:pt>
                <c:pt idx="958">
                  <c:v>4.0139827023991863</c:v>
                </c:pt>
                <c:pt idx="959">
                  <c:v>3.9906158466732569</c:v>
                </c:pt>
                <c:pt idx="960">
                  <c:v>4.0422635888971561</c:v>
                </c:pt>
                <c:pt idx="961">
                  <c:v>4.1046024412816475</c:v>
                </c:pt>
                <c:pt idx="962">
                  <c:v>4.1000251221347233</c:v>
                </c:pt>
                <c:pt idx="963">
                  <c:v>4.0597898527332825</c:v>
                </c:pt>
                <c:pt idx="964">
                  <c:v>4.1112636621448733</c:v>
                </c:pt>
                <c:pt idx="965">
                  <c:v>4.0939883213639048</c:v>
                </c:pt>
                <c:pt idx="966">
                  <c:v>4.0923464588474348</c:v>
                </c:pt>
                <c:pt idx="967">
                  <c:v>4.1664867208834835</c:v>
                </c:pt>
                <c:pt idx="968">
                  <c:v>4.2370955204610992</c:v>
                </c:pt>
                <c:pt idx="969">
                  <c:v>4.1599264834990777</c:v>
                </c:pt>
                <c:pt idx="970">
                  <c:v>4.1575087684793637</c:v>
                </c:pt>
                <c:pt idx="971">
                  <c:v>4.146976162357392</c:v>
                </c:pt>
                <c:pt idx="972">
                  <c:v>4.1531061159064908</c:v>
                </c:pt>
                <c:pt idx="973">
                  <c:v>4.1122775105474929</c:v>
                </c:pt>
                <c:pt idx="974">
                  <c:v>3.9145490804006635</c:v>
                </c:pt>
                <c:pt idx="975">
                  <c:v>3.7552762768236954</c:v>
                </c:pt>
                <c:pt idx="976">
                  <c:v>3.7969885819652891</c:v>
                </c:pt>
                <c:pt idx="977">
                  <c:v>3.6905720199449381</c:v>
                </c:pt>
                <c:pt idx="978">
                  <c:v>3.7142332408958425</c:v>
                </c:pt>
                <c:pt idx="979">
                  <c:v>3.574124041522428</c:v>
                </c:pt>
                <c:pt idx="980">
                  <c:v>3.6168786864190934</c:v>
                </c:pt>
                <c:pt idx="981">
                  <c:v>3.7197311101422459</c:v>
                </c:pt>
                <c:pt idx="982">
                  <c:v>3.646467927374474</c:v>
                </c:pt>
                <c:pt idx="983">
                  <c:v>3.5540820138705405</c:v>
                </c:pt>
                <c:pt idx="984">
                  <c:v>3.5367802321548494</c:v>
                </c:pt>
                <c:pt idx="985">
                  <c:v>3.6554010082669817</c:v>
                </c:pt>
                <c:pt idx="986">
                  <c:v>3.691166040151916</c:v>
                </c:pt>
                <c:pt idx="987">
                  <c:v>3.7171016683853186</c:v>
                </c:pt>
                <c:pt idx="988">
                  <c:v>3.7064995503798053</c:v>
                </c:pt>
                <c:pt idx="989">
                  <c:v>3.6476190602292928</c:v>
                </c:pt>
                <c:pt idx="990">
                  <c:v>3.5959771112010679</c:v>
                </c:pt>
                <c:pt idx="991">
                  <c:v>3.5190709853143036</c:v>
                </c:pt>
                <c:pt idx="992">
                  <c:v>3.4627100392318786</c:v>
                </c:pt>
                <c:pt idx="993">
                  <c:v>3.4506016915408377</c:v>
                </c:pt>
                <c:pt idx="994">
                  <c:v>3.5211851092352391</c:v>
                </c:pt>
                <c:pt idx="995">
                  <c:v>3.5490858924832294</c:v>
                </c:pt>
                <c:pt idx="996">
                  <c:v>3.572351405298654</c:v>
                </c:pt>
                <c:pt idx="997">
                  <c:v>3.5608415359828185</c:v>
                </c:pt>
                <c:pt idx="998">
                  <c:v>3.5929515408316601</c:v>
                </c:pt>
                <c:pt idx="999">
                  <c:v>3.6563252347463431</c:v>
                </c:pt>
                <c:pt idx="1000">
                  <c:v>3.7343935869652207</c:v>
                </c:pt>
                <c:pt idx="1001">
                  <c:v>3.7330481532625588</c:v>
                </c:pt>
                <c:pt idx="1002">
                  <c:v>3.7520121442307324</c:v>
                </c:pt>
                <c:pt idx="1003">
                  <c:v>3.705838178980176</c:v>
                </c:pt>
                <c:pt idx="1004">
                  <c:v>3.7235042557375295</c:v>
                </c:pt>
                <c:pt idx="1005">
                  <c:v>3.68377619214812</c:v>
                </c:pt>
                <c:pt idx="1006">
                  <c:v>3.5777217661474814</c:v>
                </c:pt>
                <c:pt idx="1007">
                  <c:v>3.5834952937827649</c:v>
                </c:pt>
                <c:pt idx="1008">
                  <c:v>3.6642248354341196</c:v>
                </c:pt>
                <c:pt idx="1009">
                  <c:v>3.6028639941228535</c:v>
                </c:pt>
                <c:pt idx="1010">
                  <c:v>3.7191998816608756</c:v>
                </c:pt>
                <c:pt idx="1011">
                  <c:v>3.6130900423626793</c:v>
                </c:pt>
                <c:pt idx="1012">
                  <c:v>3.5483802568973175</c:v>
                </c:pt>
                <c:pt idx="1013">
                  <c:v>3.5265447904801732</c:v>
                </c:pt>
                <c:pt idx="1014">
                  <c:v>3.5786297832834624</c:v>
                </c:pt>
                <c:pt idx="1015">
                  <c:v>3.6528631619381216</c:v>
                </c:pt>
                <c:pt idx="1016">
                  <c:v>3.6751117026151929</c:v>
                </c:pt>
                <c:pt idx="1017">
                  <c:v>3.5982677676789656</c:v>
                </c:pt>
                <c:pt idx="1018">
                  <c:v>3.5530523917375594</c:v>
                </c:pt>
                <c:pt idx="1019">
                  <c:v>3.6014236909725588</c:v>
                </c:pt>
                <c:pt idx="1020">
                  <c:v>3.6411916755073506</c:v>
                </c:pt>
                <c:pt idx="1021">
                  <c:v>3.68226699843588</c:v>
                </c:pt>
                <c:pt idx="1022">
                  <c:v>3.7154880712058942</c:v>
                </c:pt>
                <c:pt idx="1023">
                  <c:v>3.7889520907734813</c:v>
                </c:pt>
                <c:pt idx="1024">
                  <c:v>3.8441429488157182</c:v>
                </c:pt>
                <c:pt idx="1025">
                  <c:v>3.8724516729845049</c:v>
                </c:pt>
                <c:pt idx="1026">
                  <c:v>3.8626536792994224</c:v>
                </c:pt>
                <c:pt idx="1027">
                  <c:v>3.887043369988052</c:v>
                </c:pt>
                <c:pt idx="1028">
                  <c:v>3.9741020629462507</c:v>
                </c:pt>
                <c:pt idx="1029">
                  <c:v>3.964690245309197</c:v>
                </c:pt>
                <c:pt idx="1030">
                  <c:v>3.9200718951394542</c:v>
                </c:pt>
                <c:pt idx="1031">
                  <c:v>3.8670114727779588</c:v>
                </c:pt>
                <c:pt idx="1032">
                  <c:v>3.8152316656747987</c:v>
                </c:pt>
                <c:pt idx="1033">
                  <c:v>3.7797809425518825</c:v>
                </c:pt>
                <c:pt idx="1034">
                  <c:v>3.8383585953048827</c:v>
                </c:pt>
                <c:pt idx="1035">
                  <c:v>3.8469872244193004</c:v>
                </c:pt>
                <c:pt idx="1036">
                  <c:v>3.8582220352967087</c:v>
                </c:pt>
                <c:pt idx="1037">
                  <c:v>3.9353321517446331</c:v>
                </c:pt>
                <c:pt idx="1038">
                  <c:v>3.8990518411755937</c:v>
                </c:pt>
                <c:pt idx="1039">
                  <c:v>3.9117833912763968</c:v>
                </c:pt>
                <c:pt idx="1040">
                  <c:v>3.8966887043885343</c:v>
                </c:pt>
                <c:pt idx="1041">
                  <c:v>3.9856783025725302</c:v>
                </c:pt>
                <c:pt idx="1042">
                  <c:v>3.992113494774066</c:v>
                </c:pt>
                <c:pt idx="1043">
                  <c:v>3.9044105988718321</c:v>
                </c:pt>
                <c:pt idx="1044">
                  <c:v>3.9316134899835715</c:v>
                </c:pt>
                <c:pt idx="1045">
                  <c:v>3.9213571656528945</c:v>
                </c:pt>
                <c:pt idx="1046">
                  <c:v>3.9075368797295105</c:v>
                </c:pt>
                <c:pt idx="1047">
                  <c:v>3.8883523345229936</c:v>
                </c:pt>
                <c:pt idx="1048">
                  <c:v>3.9510514338228822</c:v>
                </c:pt>
                <c:pt idx="1049">
                  <c:v>3.9112832445195456</c:v>
                </c:pt>
                <c:pt idx="1050">
                  <c:v>3.88962740354475</c:v>
                </c:pt>
                <c:pt idx="1051">
                  <c:v>3.9265866651760555</c:v>
                </c:pt>
                <c:pt idx="1052">
                  <c:v>3.8822981477188043</c:v>
                </c:pt>
                <c:pt idx="1053">
                  <c:v>3.9919065148516228</c:v>
                </c:pt>
                <c:pt idx="1054">
                  <c:v>3.9762178462729456</c:v>
                </c:pt>
                <c:pt idx="1055">
                  <c:v>4.0180286588636083</c:v>
                </c:pt>
                <c:pt idx="1056">
                  <c:v>4.0625398578637899</c:v>
                </c:pt>
                <c:pt idx="1057">
                  <c:v>4.1086732734171241</c:v>
                </c:pt>
                <c:pt idx="1058">
                  <c:v>4.2010102037224017</c:v>
                </c:pt>
                <c:pt idx="1059">
                  <c:v>4.2265921143466736</c:v>
                </c:pt>
                <c:pt idx="1060">
                  <c:v>4.1923793426452445</c:v>
                </c:pt>
                <c:pt idx="1061">
                  <c:v>4.171200991055386</c:v>
                </c:pt>
                <c:pt idx="1062">
                  <c:v>4.0589212771226961</c:v>
                </c:pt>
                <c:pt idx="1063">
                  <c:v>3.9560880608370805</c:v>
                </c:pt>
                <c:pt idx="1064">
                  <c:v>3.9933325385109457</c:v>
                </c:pt>
                <c:pt idx="1065">
                  <c:v>3.9795180434349269</c:v>
                </c:pt>
                <c:pt idx="1066">
                  <c:v>3.9693439409222178</c:v>
                </c:pt>
                <c:pt idx="1067">
                  <c:v>3.9257962572618195</c:v>
                </c:pt>
                <c:pt idx="1068">
                  <c:v>4.0010477549766268</c:v>
                </c:pt>
                <c:pt idx="1069">
                  <c:v>4.0042257463435149</c:v>
                </c:pt>
                <c:pt idx="1070">
                  <c:v>4.0233163644171075</c:v>
                </c:pt>
                <c:pt idx="1071">
                  <c:v>4.0684855080104567</c:v>
                </c:pt>
                <c:pt idx="1072">
                  <c:v>4.0352882624102966</c:v>
                </c:pt>
                <c:pt idx="1073">
                  <c:v>4.1555572500414604</c:v>
                </c:pt>
                <c:pt idx="1074">
                  <c:v>4.1337818894478398</c:v>
                </c:pt>
                <c:pt idx="1075">
                  <c:v>4.1417331901370211</c:v>
                </c:pt>
                <c:pt idx="1076">
                  <c:v>4.2094251715702322</c:v>
                </c:pt>
                <c:pt idx="1077">
                  <c:v>4.2460513549842052</c:v>
                </c:pt>
                <c:pt idx="1078">
                  <c:v>4.3538720586457611</c:v>
                </c:pt>
                <c:pt idx="1079">
                  <c:v>4.2490961948897015</c:v>
                </c:pt>
                <c:pt idx="1080">
                  <c:v>4.2678379268169113</c:v>
                </c:pt>
                <c:pt idx="1081">
                  <c:v>4.2104659237470923</c:v>
                </c:pt>
                <c:pt idx="1082">
                  <c:v>4.1842348087834829</c:v>
                </c:pt>
                <c:pt idx="1083">
                  <c:v>4.2528373456288264</c:v>
                </c:pt>
                <c:pt idx="1084">
                  <c:v>4.3215606056265683</c:v>
                </c:pt>
                <c:pt idx="1085">
                  <c:v>4.359952043060443</c:v>
                </c:pt>
                <c:pt idx="1086">
                  <c:v>4.3853716794081121</c:v>
                </c:pt>
                <c:pt idx="1087">
                  <c:v>4.4492937405870006</c:v>
                </c:pt>
                <c:pt idx="1088">
                  <c:v>4.4777508745431707</c:v>
                </c:pt>
                <c:pt idx="1089">
                  <c:v>4.4514026441898027</c:v>
                </c:pt>
                <c:pt idx="1090">
                  <c:v>4.5144865870572266</c:v>
                </c:pt>
                <c:pt idx="1091">
                  <c:v>4.5246462009561812</c:v>
                </c:pt>
                <c:pt idx="1092">
                  <c:v>4.4035998561135985</c:v>
                </c:pt>
                <c:pt idx="1093">
                  <c:v>4.4168075559439597</c:v>
                </c:pt>
                <c:pt idx="1094">
                  <c:v>4.4322534870002475</c:v>
                </c:pt>
                <c:pt idx="1095">
                  <c:v>4.3931837395416133</c:v>
                </c:pt>
                <c:pt idx="1096">
                  <c:v>4.3205535027126549</c:v>
                </c:pt>
                <c:pt idx="1097">
                  <c:v>4.307146976962426</c:v>
                </c:pt>
                <c:pt idx="1098">
                  <c:v>4.2776916799718503</c:v>
                </c:pt>
                <c:pt idx="1099">
                  <c:v>4.3466095601932864</c:v>
                </c:pt>
                <c:pt idx="1100">
                  <c:v>4.394692266641349</c:v>
                </c:pt>
                <c:pt idx="1101">
                  <c:v>4.4420418298824149</c:v>
                </c:pt>
                <c:pt idx="1102">
                  <c:v>4.476692934501731</c:v>
                </c:pt>
                <c:pt idx="1103">
                  <c:v>4.4593416336732385</c:v>
                </c:pt>
                <c:pt idx="1104">
                  <c:v>4.4493759023708153</c:v>
                </c:pt>
                <c:pt idx="1105">
                  <c:v>4.4722968902179021</c:v>
                </c:pt>
                <c:pt idx="1106">
                  <c:v>4.4592558654862673</c:v>
                </c:pt>
                <c:pt idx="1107">
                  <c:v>4.4410427741741616</c:v>
                </c:pt>
                <c:pt idx="1108">
                  <c:v>4.470871486734616</c:v>
                </c:pt>
                <c:pt idx="1109">
                  <c:v>4.5085696678233926</c:v>
                </c:pt>
                <c:pt idx="1110">
                  <c:v>4.5074432899421035</c:v>
                </c:pt>
                <c:pt idx="1111">
                  <c:v>4.5499707682055393</c:v>
                </c:pt>
                <c:pt idx="1112">
                  <c:v>4.5407754255937416</c:v>
                </c:pt>
                <c:pt idx="1113">
                  <c:v>4.6566714487254783</c:v>
                </c:pt>
                <c:pt idx="1114">
                  <c:v>4.634821376597662</c:v>
                </c:pt>
                <c:pt idx="1115">
                  <c:v>4.7257464421317561</c:v>
                </c:pt>
                <c:pt idx="1116">
                  <c:v>4.7494399916013732</c:v>
                </c:pt>
                <c:pt idx="1117">
                  <c:v>4.7975837719111016</c:v>
                </c:pt>
                <c:pt idx="1118">
                  <c:v>4.7902978791696267</c:v>
                </c:pt>
                <c:pt idx="1119">
                  <c:v>4.7906398781892703</c:v>
                </c:pt>
                <c:pt idx="1120">
                  <c:v>4.8737566852635723</c:v>
                </c:pt>
                <c:pt idx="1121">
                  <c:v>4.9875042049587908</c:v>
                </c:pt>
                <c:pt idx="1122">
                  <c:v>4.9428457897504803</c:v>
                </c:pt>
                <c:pt idx="1123">
                  <c:v>4.9306487665058354</c:v>
                </c:pt>
                <c:pt idx="1124">
                  <c:v>4.9777129544663952</c:v>
                </c:pt>
                <c:pt idx="1125">
                  <c:v>4.9354487701179606</c:v>
                </c:pt>
                <c:pt idx="1126">
                  <c:v>4.8797429412018278</c:v>
                </c:pt>
                <c:pt idx="1127">
                  <c:v>4.8028662137817353</c:v>
                </c:pt>
                <c:pt idx="1128">
                  <c:v>4.8876172044044832</c:v>
                </c:pt>
                <c:pt idx="1129">
                  <c:v>4.8414008356227081</c:v>
                </c:pt>
                <c:pt idx="1130">
                  <c:v>4.9019631342218215</c:v>
                </c:pt>
                <c:pt idx="1131">
                  <c:v>5.0108673359001852</c:v>
                </c:pt>
                <c:pt idx="1132">
                  <c:v>5.0973641090741175</c:v>
                </c:pt>
                <c:pt idx="1133">
                  <c:v>5.1735868675705659</c:v>
                </c:pt>
                <c:pt idx="1134">
                  <c:v>5.148123559776475</c:v>
                </c:pt>
                <c:pt idx="1135">
                  <c:v>5.0884221506772764</c:v>
                </c:pt>
                <c:pt idx="1136">
                  <c:v>5.0530992097568861</c:v>
                </c:pt>
                <c:pt idx="1137">
                  <c:v>5.1449197811612724</c:v>
                </c:pt>
                <c:pt idx="1138">
                  <c:v>5.0845046876169331</c:v>
                </c:pt>
                <c:pt idx="1139">
                  <c:v>5.0600607159797644</c:v>
                </c:pt>
                <c:pt idx="1140">
                  <c:v>5.0877723802454753</c:v>
                </c:pt>
                <c:pt idx="1141">
                  <c:v>5.0915517871426994</c:v>
                </c:pt>
                <c:pt idx="1142">
                  <c:v>5.0015376380976786</c:v>
                </c:pt>
                <c:pt idx="1143">
                  <c:v>4.903451611096993</c:v>
                </c:pt>
                <c:pt idx="1144">
                  <c:v>4.8012138201902497</c:v>
                </c:pt>
                <c:pt idx="1145">
                  <c:v>4.8635635613000083</c:v>
                </c:pt>
                <c:pt idx="1146">
                  <c:v>4.795951804385119</c:v>
                </c:pt>
                <c:pt idx="1147">
                  <c:v>4.7109627158083622</c:v>
                </c:pt>
                <c:pt idx="1148">
                  <c:v>4.8026675984149971</c:v>
                </c:pt>
                <c:pt idx="1149">
                  <c:v>4.8072066260594992</c:v>
                </c:pt>
                <c:pt idx="1150">
                  <c:v>4.826763363230361</c:v>
                </c:pt>
                <c:pt idx="1151">
                  <c:v>4.6728891488972755</c:v>
                </c:pt>
                <c:pt idx="1152">
                  <c:v>4.7220825480074753</c:v>
                </c:pt>
                <c:pt idx="1153">
                  <c:v>4.6597113551349318</c:v>
                </c:pt>
                <c:pt idx="1154">
                  <c:v>4.6414909360253365</c:v>
                </c:pt>
                <c:pt idx="1155">
                  <c:v>4.6201068839669803</c:v>
                </c:pt>
                <c:pt idx="1156">
                  <c:v>4.6073578342150467</c:v>
                </c:pt>
                <c:pt idx="1157">
                  <c:v>4.6127378714488545</c:v>
                </c:pt>
                <c:pt idx="1158">
                  <c:v>4.6339048966992848</c:v>
                </c:pt>
                <c:pt idx="1159">
                  <c:v>4.6583256907734016</c:v>
                </c:pt>
                <c:pt idx="1160">
                  <c:v>4.5967017005552249</c:v>
                </c:pt>
                <c:pt idx="1161">
                  <c:v>4.5455380600400774</c:v>
                </c:pt>
                <c:pt idx="1162">
                  <c:v>4.4770977299959949</c:v>
                </c:pt>
                <c:pt idx="1163">
                  <c:v>4.5467048879199865</c:v>
                </c:pt>
                <c:pt idx="1164">
                  <c:v>4.4317608106936115</c:v>
                </c:pt>
                <c:pt idx="1165">
                  <c:v>4.4636442349780436</c:v>
                </c:pt>
                <c:pt idx="1166">
                  <c:v>4.3830200866880649</c:v>
                </c:pt>
                <c:pt idx="1167">
                  <c:v>4.3199191112353752</c:v>
                </c:pt>
                <c:pt idx="1168">
                  <c:v>4.3235324315646499</c:v>
                </c:pt>
                <c:pt idx="1169">
                  <c:v>4.3966372803290268</c:v>
                </c:pt>
                <c:pt idx="1170">
                  <c:v>4.4087967033795099</c:v>
                </c:pt>
                <c:pt idx="1171">
                  <c:v>4.3880301376283199</c:v>
                </c:pt>
                <c:pt idx="1172">
                  <c:v>4.2524044513438568</c:v>
                </c:pt>
                <c:pt idx="1173">
                  <c:v>4.1292692411112899</c:v>
                </c:pt>
                <c:pt idx="1174">
                  <c:v>4.0960351824154486</c:v>
                </c:pt>
                <c:pt idx="1175">
                  <c:v>4.1193448378855315</c:v>
                </c:pt>
                <c:pt idx="1176">
                  <c:v>4.1050258272464459</c:v>
                </c:pt>
                <c:pt idx="1177">
                  <c:v>4.0448798648835709</c:v>
                </c:pt>
                <c:pt idx="1178">
                  <c:v>4.0592105113545545</c:v>
                </c:pt>
                <c:pt idx="1179">
                  <c:v>4.068152903339322</c:v>
                </c:pt>
                <c:pt idx="1180">
                  <c:v>4.065633118803528</c:v>
                </c:pt>
                <c:pt idx="1181">
                  <c:v>4.0613313294229396</c:v>
                </c:pt>
                <c:pt idx="1182">
                  <c:v>3.9775745666596474</c:v>
                </c:pt>
                <c:pt idx="1183">
                  <c:v>4.0047087190974455</c:v>
                </c:pt>
                <c:pt idx="1184">
                  <c:v>4.0400789850193277</c:v>
                </c:pt>
                <c:pt idx="1185">
                  <c:v>4.0755106595851647</c:v>
                </c:pt>
                <c:pt idx="1186">
                  <c:v>4.1116689897590231</c:v>
                </c:pt>
                <c:pt idx="1187">
                  <c:v>4.0858244258528718</c:v>
                </c:pt>
                <c:pt idx="1188">
                  <c:v>4.1490832958094224</c:v>
                </c:pt>
                <c:pt idx="1189">
                  <c:v>4.2091026566421705</c:v>
                </c:pt>
                <c:pt idx="1190">
                  <c:v>4.1878423855730729</c:v>
                </c:pt>
                <c:pt idx="1191">
                  <c:v>4.1945570381750876</c:v>
                </c:pt>
                <c:pt idx="1192">
                  <c:v>4.2120281472855838</c:v>
                </c:pt>
                <c:pt idx="1193">
                  <c:v>4.1653469482080983</c:v>
                </c:pt>
                <c:pt idx="1194">
                  <c:v>4.1413398136064137</c:v>
                </c:pt>
                <c:pt idx="1195">
                  <c:v>4.1816479391203787</c:v>
                </c:pt>
                <c:pt idx="1196">
                  <c:v>4.2332427149663854</c:v>
                </c:pt>
              </c:numCache>
            </c:numRef>
          </c:val>
          <c:smooth val="0"/>
          <c:extLst>
            <c:ext xmlns:c16="http://schemas.microsoft.com/office/drawing/2014/chart" uri="{C3380CC4-5D6E-409C-BE32-E72D297353CC}">
              <c16:uniqueId val="{00000003-0955-4E42-AFB2-857C6802A520}"/>
            </c:ext>
          </c:extLst>
        </c:ser>
        <c:dLbls>
          <c:showLegendKey val="0"/>
          <c:showVal val="0"/>
          <c:showCatName val="0"/>
          <c:showSerName val="0"/>
          <c:showPercent val="0"/>
          <c:showBubbleSize val="0"/>
        </c:dLbls>
        <c:smooth val="0"/>
        <c:axId val="1648747328"/>
        <c:axId val="1648884000"/>
      </c:lineChart>
      <c:dateAx>
        <c:axId val="164874732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8884000"/>
        <c:crosses val="autoZero"/>
        <c:auto val="1"/>
        <c:lblOffset val="100"/>
        <c:baseTimeUnit val="days"/>
      </c:dateAx>
      <c:valAx>
        <c:axId val="16488840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8747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GS1M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GS1M</c:v>
          </c:tx>
          <c:spPr>
            <a:ln w="28575" cap="rnd">
              <a:solidFill>
                <a:schemeClr val="accent1"/>
              </a:solidFill>
              <a:round/>
            </a:ln>
            <a:effectLst/>
          </c:spPr>
          <c:marker>
            <c:symbol val="none"/>
          </c:marker>
          <c:cat>
            <c:numRef>
              <c:f>'Question 5ii'!$K$3:$K$272</c:f>
              <c:numCache>
                <c:formatCode>m/d/yyyy</c:formatCode>
                <c:ptCount val="270"/>
                <c:pt idx="0">
                  <c:v>37104</c:v>
                </c:pt>
                <c:pt idx="1">
                  <c:v>37135</c:v>
                </c:pt>
                <c:pt idx="2">
                  <c:v>37165</c:v>
                </c:pt>
                <c:pt idx="3">
                  <c:v>37196</c:v>
                </c:pt>
                <c:pt idx="4">
                  <c:v>37226</c:v>
                </c:pt>
                <c:pt idx="5">
                  <c:v>37257</c:v>
                </c:pt>
                <c:pt idx="6">
                  <c:v>37288</c:v>
                </c:pt>
                <c:pt idx="7">
                  <c:v>37316</c:v>
                </c:pt>
                <c:pt idx="8">
                  <c:v>37347</c:v>
                </c:pt>
                <c:pt idx="9">
                  <c:v>37377</c:v>
                </c:pt>
                <c:pt idx="10">
                  <c:v>37408</c:v>
                </c:pt>
                <c:pt idx="11">
                  <c:v>37438</c:v>
                </c:pt>
                <c:pt idx="12">
                  <c:v>37469</c:v>
                </c:pt>
                <c:pt idx="13">
                  <c:v>37500</c:v>
                </c:pt>
                <c:pt idx="14">
                  <c:v>37530</c:v>
                </c:pt>
                <c:pt idx="15">
                  <c:v>37561</c:v>
                </c:pt>
                <c:pt idx="16">
                  <c:v>37591</c:v>
                </c:pt>
                <c:pt idx="17">
                  <c:v>37622</c:v>
                </c:pt>
                <c:pt idx="18">
                  <c:v>37653</c:v>
                </c:pt>
                <c:pt idx="19">
                  <c:v>37681</c:v>
                </c:pt>
                <c:pt idx="20">
                  <c:v>37712</c:v>
                </c:pt>
                <c:pt idx="21">
                  <c:v>37742</c:v>
                </c:pt>
                <c:pt idx="22">
                  <c:v>37773</c:v>
                </c:pt>
                <c:pt idx="23">
                  <c:v>37803</c:v>
                </c:pt>
                <c:pt idx="24">
                  <c:v>37834</c:v>
                </c:pt>
                <c:pt idx="25">
                  <c:v>37865</c:v>
                </c:pt>
                <c:pt idx="26">
                  <c:v>37895</c:v>
                </c:pt>
                <c:pt idx="27">
                  <c:v>37926</c:v>
                </c:pt>
                <c:pt idx="28">
                  <c:v>37956</c:v>
                </c:pt>
                <c:pt idx="29">
                  <c:v>37987</c:v>
                </c:pt>
                <c:pt idx="30">
                  <c:v>38018</c:v>
                </c:pt>
                <c:pt idx="31">
                  <c:v>38047</c:v>
                </c:pt>
                <c:pt idx="32">
                  <c:v>38078</c:v>
                </c:pt>
                <c:pt idx="33">
                  <c:v>38108</c:v>
                </c:pt>
                <c:pt idx="34">
                  <c:v>38139</c:v>
                </c:pt>
                <c:pt idx="35">
                  <c:v>38169</c:v>
                </c:pt>
                <c:pt idx="36">
                  <c:v>38200</c:v>
                </c:pt>
                <c:pt idx="37">
                  <c:v>38231</c:v>
                </c:pt>
                <c:pt idx="38">
                  <c:v>38261</c:v>
                </c:pt>
                <c:pt idx="39">
                  <c:v>38292</c:v>
                </c:pt>
                <c:pt idx="40">
                  <c:v>38322</c:v>
                </c:pt>
                <c:pt idx="41">
                  <c:v>38353</c:v>
                </c:pt>
                <c:pt idx="42">
                  <c:v>38384</c:v>
                </c:pt>
                <c:pt idx="43">
                  <c:v>38412</c:v>
                </c:pt>
                <c:pt idx="44">
                  <c:v>38443</c:v>
                </c:pt>
                <c:pt idx="45">
                  <c:v>38473</c:v>
                </c:pt>
                <c:pt idx="46">
                  <c:v>38504</c:v>
                </c:pt>
                <c:pt idx="47">
                  <c:v>38534</c:v>
                </c:pt>
                <c:pt idx="48">
                  <c:v>38565</c:v>
                </c:pt>
                <c:pt idx="49">
                  <c:v>38596</c:v>
                </c:pt>
                <c:pt idx="50">
                  <c:v>38626</c:v>
                </c:pt>
                <c:pt idx="51">
                  <c:v>38657</c:v>
                </c:pt>
                <c:pt idx="52">
                  <c:v>38687</c:v>
                </c:pt>
                <c:pt idx="53">
                  <c:v>38718</c:v>
                </c:pt>
                <c:pt idx="54">
                  <c:v>38749</c:v>
                </c:pt>
                <c:pt idx="55">
                  <c:v>38777</c:v>
                </c:pt>
                <c:pt idx="56">
                  <c:v>38808</c:v>
                </c:pt>
                <c:pt idx="57">
                  <c:v>38838</c:v>
                </c:pt>
                <c:pt idx="58">
                  <c:v>38869</c:v>
                </c:pt>
                <c:pt idx="59">
                  <c:v>38899</c:v>
                </c:pt>
                <c:pt idx="60">
                  <c:v>38930</c:v>
                </c:pt>
                <c:pt idx="61">
                  <c:v>38961</c:v>
                </c:pt>
                <c:pt idx="62">
                  <c:v>38991</c:v>
                </c:pt>
                <c:pt idx="63">
                  <c:v>39022</c:v>
                </c:pt>
                <c:pt idx="64">
                  <c:v>39052</c:v>
                </c:pt>
                <c:pt idx="65">
                  <c:v>39083</c:v>
                </c:pt>
                <c:pt idx="66">
                  <c:v>39114</c:v>
                </c:pt>
                <c:pt idx="67">
                  <c:v>39142</c:v>
                </c:pt>
                <c:pt idx="68">
                  <c:v>39173</c:v>
                </c:pt>
                <c:pt idx="69">
                  <c:v>39203</c:v>
                </c:pt>
                <c:pt idx="70">
                  <c:v>39234</c:v>
                </c:pt>
                <c:pt idx="71">
                  <c:v>39264</c:v>
                </c:pt>
                <c:pt idx="72">
                  <c:v>39295</c:v>
                </c:pt>
                <c:pt idx="73">
                  <c:v>39326</c:v>
                </c:pt>
                <c:pt idx="74">
                  <c:v>39356</c:v>
                </c:pt>
                <c:pt idx="75">
                  <c:v>39387</c:v>
                </c:pt>
                <c:pt idx="76">
                  <c:v>39417</c:v>
                </c:pt>
                <c:pt idx="77">
                  <c:v>39448</c:v>
                </c:pt>
                <c:pt idx="78">
                  <c:v>39479</c:v>
                </c:pt>
                <c:pt idx="79">
                  <c:v>39508</c:v>
                </c:pt>
                <c:pt idx="80">
                  <c:v>39539</c:v>
                </c:pt>
                <c:pt idx="81">
                  <c:v>39569</c:v>
                </c:pt>
                <c:pt idx="82">
                  <c:v>39600</c:v>
                </c:pt>
                <c:pt idx="83">
                  <c:v>39630</c:v>
                </c:pt>
                <c:pt idx="84">
                  <c:v>39661</c:v>
                </c:pt>
                <c:pt idx="85">
                  <c:v>39692</c:v>
                </c:pt>
                <c:pt idx="86">
                  <c:v>39722</c:v>
                </c:pt>
                <c:pt idx="87">
                  <c:v>39753</c:v>
                </c:pt>
                <c:pt idx="88">
                  <c:v>39783</c:v>
                </c:pt>
                <c:pt idx="89">
                  <c:v>39814</c:v>
                </c:pt>
                <c:pt idx="90">
                  <c:v>39845</c:v>
                </c:pt>
                <c:pt idx="91">
                  <c:v>39873</c:v>
                </c:pt>
                <c:pt idx="92">
                  <c:v>39904</c:v>
                </c:pt>
                <c:pt idx="93">
                  <c:v>39934</c:v>
                </c:pt>
                <c:pt idx="94">
                  <c:v>39965</c:v>
                </c:pt>
                <c:pt idx="95">
                  <c:v>39995</c:v>
                </c:pt>
                <c:pt idx="96">
                  <c:v>40026</c:v>
                </c:pt>
                <c:pt idx="97">
                  <c:v>40057</c:v>
                </c:pt>
                <c:pt idx="98">
                  <c:v>40087</c:v>
                </c:pt>
                <c:pt idx="99">
                  <c:v>40118</c:v>
                </c:pt>
                <c:pt idx="100">
                  <c:v>40148</c:v>
                </c:pt>
                <c:pt idx="101">
                  <c:v>40179</c:v>
                </c:pt>
                <c:pt idx="102">
                  <c:v>40210</c:v>
                </c:pt>
                <c:pt idx="103">
                  <c:v>40238</c:v>
                </c:pt>
                <c:pt idx="104">
                  <c:v>40269</c:v>
                </c:pt>
                <c:pt idx="105">
                  <c:v>40299</c:v>
                </c:pt>
                <c:pt idx="106">
                  <c:v>40330</c:v>
                </c:pt>
                <c:pt idx="107">
                  <c:v>40360</c:v>
                </c:pt>
                <c:pt idx="108">
                  <c:v>40391</c:v>
                </c:pt>
                <c:pt idx="109">
                  <c:v>40422</c:v>
                </c:pt>
                <c:pt idx="110">
                  <c:v>40452</c:v>
                </c:pt>
                <c:pt idx="111">
                  <c:v>40483</c:v>
                </c:pt>
                <c:pt idx="112">
                  <c:v>40513</c:v>
                </c:pt>
                <c:pt idx="113">
                  <c:v>40544</c:v>
                </c:pt>
                <c:pt idx="114">
                  <c:v>40575</c:v>
                </c:pt>
                <c:pt idx="115">
                  <c:v>40603</c:v>
                </c:pt>
                <c:pt idx="116">
                  <c:v>40634</c:v>
                </c:pt>
                <c:pt idx="117">
                  <c:v>40664</c:v>
                </c:pt>
                <c:pt idx="118">
                  <c:v>40695</c:v>
                </c:pt>
                <c:pt idx="119">
                  <c:v>40725</c:v>
                </c:pt>
                <c:pt idx="120">
                  <c:v>40756</c:v>
                </c:pt>
                <c:pt idx="121">
                  <c:v>40787</c:v>
                </c:pt>
                <c:pt idx="122">
                  <c:v>40817</c:v>
                </c:pt>
                <c:pt idx="123">
                  <c:v>40848</c:v>
                </c:pt>
                <c:pt idx="124">
                  <c:v>40878</c:v>
                </c:pt>
                <c:pt idx="125">
                  <c:v>40909</c:v>
                </c:pt>
                <c:pt idx="126">
                  <c:v>40940</c:v>
                </c:pt>
                <c:pt idx="127">
                  <c:v>40969</c:v>
                </c:pt>
                <c:pt idx="128">
                  <c:v>41000</c:v>
                </c:pt>
                <c:pt idx="129">
                  <c:v>41030</c:v>
                </c:pt>
                <c:pt idx="130">
                  <c:v>41061</c:v>
                </c:pt>
                <c:pt idx="131">
                  <c:v>41091</c:v>
                </c:pt>
                <c:pt idx="132">
                  <c:v>41122</c:v>
                </c:pt>
                <c:pt idx="133">
                  <c:v>41153</c:v>
                </c:pt>
                <c:pt idx="134">
                  <c:v>41183</c:v>
                </c:pt>
                <c:pt idx="135">
                  <c:v>41214</c:v>
                </c:pt>
                <c:pt idx="136">
                  <c:v>41244</c:v>
                </c:pt>
                <c:pt idx="137">
                  <c:v>41275</c:v>
                </c:pt>
                <c:pt idx="138">
                  <c:v>41306</c:v>
                </c:pt>
                <c:pt idx="139">
                  <c:v>41334</c:v>
                </c:pt>
                <c:pt idx="140">
                  <c:v>41365</c:v>
                </c:pt>
                <c:pt idx="141">
                  <c:v>41395</c:v>
                </c:pt>
                <c:pt idx="142">
                  <c:v>41426</c:v>
                </c:pt>
                <c:pt idx="143">
                  <c:v>41456</c:v>
                </c:pt>
                <c:pt idx="144">
                  <c:v>41487</c:v>
                </c:pt>
                <c:pt idx="145">
                  <c:v>41518</c:v>
                </c:pt>
                <c:pt idx="146">
                  <c:v>41548</c:v>
                </c:pt>
                <c:pt idx="147">
                  <c:v>41579</c:v>
                </c:pt>
                <c:pt idx="148">
                  <c:v>41609</c:v>
                </c:pt>
                <c:pt idx="149">
                  <c:v>41640</c:v>
                </c:pt>
                <c:pt idx="150">
                  <c:v>41671</c:v>
                </c:pt>
                <c:pt idx="151">
                  <c:v>41699</c:v>
                </c:pt>
                <c:pt idx="152">
                  <c:v>41730</c:v>
                </c:pt>
                <c:pt idx="153">
                  <c:v>41760</c:v>
                </c:pt>
                <c:pt idx="154">
                  <c:v>41791</c:v>
                </c:pt>
                <c:pt idx="155">
                  <c:v>41821</c:v>
                </c:pt>
                <c:pt idx="156">
                  <c:v>41852</c:v>
                </c:pt>
                <c:pt idx="157">
                  <c:v>41883</c:v>
                </c:pt>
                <c:pt idx="158">
                  <c:v>41913</c:v>
                </c:pt>
                <c:pt idx="159">
                  <c:v>41944</c:v>
                </c:pt>
                <c:pt idx="160">
                  <c:v>41974</c:v>
                </c:pt>
                <c:pt idx="161">
                  <c:v>42005</c:v>
                </c:pt>
                <c:pt idx="162">
                  <c:v>42036</c:v>
                </c:pt>
                <c:pt idx="163">
                  <c:v>42064</c:v>
                </c:pt>
                <c:pt idx="164">
                  <c:v>42095</c:v>
                </c:pt>
                <c:pt idx="165">
                  <c:v>42125</c:v>
                </c:pt>
                <c:pt idx="166">
                  <c:v>42156</c:v>
                </c:pt>
                <c:pt idx="167">
                  <c:v>42186</c:v>
                </c:pt>
                <c:pt idx="168">
                  <c:v>42217</c:v>
                </c:pt>
                <c:pt idx="169">
                  <c:v>42248</c:v>
                </c:pt>
                <c:pt idx="170">
                  <c:v>42278</c:v>
                </c:pt>
                <c:pt idx="171">
                  <c:v>42309</c:v>
                </c:pt>
                <c:pt idx="172">
                  <c:v>42339</c:v>
                </c:pt>
                <c:pt idx="173">
                  <c:v>42370</c:v>
                </c:pt>
                <c:pt idx="174">
                  <c:v>42401</c:v>
                </c:pt>
                <c:pt idx="175">
                  <c:v>42430</c:v>
                </c:pt>
                <c:pt idx="176">
                  <c:v>42461</c:v>
                </c:pt>
                <c:pt idx="177">
                  <c:v>42491</c:v>
                </c:pt>
                <c:pt idx="178">
                  <c:v>42522</c:v>
                </c:pt>
                <c:pt idx="179">
                  <c:v>42552</c:v>
                </c:pt>
                <c:pt idx="180">
                  <c:v>42583</c:v>
                </c:pt>
                <c:pt idx="181">
                  <c:v>42614</c:v>
                </c:pt>
                <c:pt idx="182">
                  <c:v>42644</c:v>
                </c:pt>
                <c:pt idx="183">
                  <c:v>42675</c:v>
                </c:pt>
                <c:pt idx="184">
                  <c:v>42705</c:v>
                </c:pt>
                <c:pt idx="185">
                  <c:v>42736</c:v>
                </c:pt>
                <c:pt idx="186">
                  <c:v>42767</c:v>
                </c:pt>
                <c:pt idx="187">
                  <c:v>42795</c:v>
                </c:pt>
                <c:pt idx="188">
                  <c:v>42826</c:v>
                </c:pt>
                <c:pt idx="189">
                  <c:v>42856</c:v>
                </c:pt>
                <c:pt idx="190">
                  <c:v>42887</c:v>
                </c:pt>
                <c:pt idx="191">
                  <c:v>42917</c:v>
                </c:pt>
                <c:pt idx="192">
                  <c:v>42948</c:v>
                </c:pt>
                <c:pt idx="193">
                  <c:v>42979</c:v>
                </c:pt>
                <c:pt idx="194">
                  <c:v>43009</c:v>
                </c:pt>
                <c:pt idx="195">
                  <c:v>43040</c:v>
                </c:pt>
                <c:pt idx="196">
                  <c:v>43070</c:v>
                </c:pt>
                <c:pt idx="197">
                  <c:v>43101</c:v>
                </c:pt>
                <c:pt idx="198">
                  <c:v>43132</c:v>
                </c:pt>
                <c:pt idx="199">
                  <c:v>43160</c:v>
                </c:pt>
                <c:pt idx="200">
                  <c:v>43191</c:v>
                </c:pt>
                <c:pt idx="201">
                  <c:v>43221</c:v>
                </c:pt>
                <c:pt idx="202">
                  <c:v>43252</c:v>
                </c:pt>
                <c:pt idx="203">
                  <c:v>43282</c:v>
                </c:pt>
                <c:pt idx="204">
                  <c:v>43313</c:v>
                </c:pt>
                <c:pt idx="205">
                  <c:v>43344</c:v>
                </c:pt>
                <c:pt idx="206">
                  <c:v>43374</c:v>
                </c:pt>
                <c:pt idx="207">
                  <c:v>43405</c:v>
                </c:pt>
                <c:pt idx="208">
                  <c:v>43435</c:v>
                </c:pt>
                <c:pt idx="209">
                  <c:v>43466</c:v>
                </c:pt>
                <c:pt idx="210">
                  <c:v>43497</c:v>
                </c:pt>
                <c:pt idx="211">
                  <c:v>43525</c:v>
                </c:pt>
                <c:pt idx="212">
                  <c:v>43556</c:v>
                </c:pt>
                <c:pt idx="213">
                  <c:v>43586</c:v>
                </c:pt>
                <c:pt idx="214">
                  <c:v>43617</c:v>
                </c:pt>
                <c:pt idx="215">
                  <c:v>43647</c:v>
                </c:pt>
                <c:pt idx="216">
                  <c:v>43678</c:v>
                </c:pt>
                <c:pt idx="217">
                  <c:v>43709</c:v>
                </c:pt>
                <c:pt idx="218">
                  <c:v>43739</c:v>
                </c:pt>
                <c:pt idx="219">
                  <c:v>43770</c:v>
                </c:pt>
                <c:pt idx="220">
                  <c:v>43800</c:v>
                </c:pt>
                <c:pt idx="221">
                  <c:v>43831</c:v>
                </c:pt>
                <c:pt idx="222">
                  <c:v>43862</c:v>
                </c:pt>
                <c:pt idx="223">
                  <c:v>43891</c:v>
                </c:pt>
                <c:pt idx="224">
                  <c:v>43922</c:v>
                </c:pt>
                <c:pt idx="225">
                  <c:v>43952</c:v>
                </c:pt>
                <c:pt idx="226">
                  <c:v>43983</c:v>
                </c:pt>
                <c:pt idx="227">
                  <c:v>44013</c:v>
                </c:pt>
                <c:pt idx="228">
                  <c:v>44044</c:v>
                </c:pt>
                <c:pt idx="229">
                  <c:v>44075</c:v>
                </c:pt>
                <c:pt idx="230">
                  <c:v>44105</c:v>
                </c:pt>
                <c:pt idx="231">
                  <c:v>44136</c:v>
                </c:pt>
                <c:pt idx="232">
                  <c:v>44166</c:v>
                </c:pt>
                <c:pt idx="233">
                  <c:v>44197</c:v>
                </c:pt>
                <c:pt idx="234">
                  <c:v>44228</c:v>
                </c:pt>
                <c:pt idx="235">
                  <c:v>44256</c:v>
                </c:pt>
                <c:pt idx="236">
                  <c:v>44287</c:v>
                </c:pt>
                <c:pt idx="237">
                  <c:v>44317</c:v>
                </c:pt>
                <c:pt idx="238">
                  <c:v>44348</c:v>
                </c:pt>
                <c:pt idx="239">
                  <c:v>44378</c:v>
                </c:pt>
                <c:pt idx="240">
                  <c:v>44409</c:v>
                </c:pt>
                <c:pt idx="241">
                  <c:v>44440</c:v>
                </c:pt>
                <c:pt idx="242">
                  <c:v>44470</c:v>
                </c:pt>
                <c:pt idx="243">
                  <c:v>44501</c:v>
                </c:pt>
                <c:pt idx="244">
                  <c:v>44531</c:v>
                </c:pt>
                <c:pt idx="245">
                  <c:v>44562</c:v>
                </c:pt>
                <c:pt idx="246">
                  <c:v>44593</c:v>
                </c:pt>
                <c:pt idx="247">
                  <c:v>44621</c:v>
                </c:pt>
                <c:pt idx="248">
                  <c:v>44652</c:v>
                </c:pt>
                <c:pt idx="249">
                  <c:v>44682</c:v>
                </c:pt>
                <c:pt idx="250">
                  <c:v>44713</c:v>
                </c:pt>
                <c:pt idx="251">
                  <c:v>44743</c:v>
                </c:pt>
                <c:pt idx="252">
                  <c:v>44774</c:v>
                </c:pt>
                <c:pt idx="253">
                  <c:v>44805</c:v>
                </c:pt>
                <c:pt idx="254">
                  <c:v>44835</c:v>
                </c:pt>
                <c:pt idx="255">
                  <c:v>44866</c:v>
                </c:pt>
                <c:pt idx="256">
                  <c:v>44896</c:v>
                </c:pt>
                <c:pt idx="257">
                  <c:v>44927</c:v>
                </c:pt>
                <c:pt idx="258">
                  <c:v>44958</c:v>
                </c:pt>
                <c:pt idx="259">
                  <c:v>44986</c:v>
                </c:pt>
                <c:pt idx="260">
                  <c:v>45017</c:v>
                </c:pt>
                <c:pt idx="261">
                  <c:v>45047</c:v>
                </c:pt>
                <c:pt idx="262">
                  <c:v>45078</c:v>
                </c:pt>
                <c:pt idx="263">
                  <c:v>45108</c:v>
                </c:pt>
                <c:pt idx="264">
                  <c:v>45139</c:v>
                </c:pt>
                <c:pt idx="265">
                  <c:v>45170</c:v>
                </c:pt>
                <c:pt idx="266">
                  <c:v>45200</c:v>
                </c:pt>
                <c:pt idx="267">
                  <c:v>45231</c:v>
                </c:pt>
                <c:pt idx="268">
                  <c:v>45261</c:v>
                </c:pt>
                <c:pt idx="269">
                  <c:v>45292</c:v>
                </c:pt>
              </c:numCache>
            </c:numRef>
          </c:cat>
          <c:val>
            <c:numRef>
              <c:f>'Question 5ii'!$L$3:$L$272</c:f>
              <c:numCache>
                <c:formatCode>0.00</c:formatCode>
                <c:ptCount val="270"/>
                <c:pt idx="0">
                  <c:v>3.53</c:v>
                </c:pt>
                <c:pt idx="1">
                  <c:v>2.68</c:v>
                </c:pt>
                <c:pt idx="2">
                  <c:v>2.27</c:v>
                </c:pt>
                <c:pt idx="3">
                  <c:v>1.99</c:v>
                </c:pt>
                <c:pt idx="4">
                  <c:v>1.72</c:v>
                </c:pt>
                <c:pt idx="5">
                  <c:v>1.68</c:v>
                </c:pt>
                <c:pt idx="6">
                  <c:v>1.74</c:v>
                </c:pt>
                <c:pt idx="7">
                  <c:v>1.79</c:v>
                </c:pt>
                <c:pt idx="8">
                  <c:v>1.72</c:v>
                </c:pt>
                <c:pt idx="9">
                  <c:v>1.74</c:v>
                </c:pt>
                <c:pt idx="10">
                  <c:v>1.72</c:v>
                </c:pt>
                <c:pt idx="11">
                  <c:v>1.72</c:v>
                </c:pt>
                <c:pt idx="12">
                  <c:v>1.68</c:v>
                </c:pt>
                <c:pt idx="13">
                  <c:v>1.67</c:v>
                </c:pt>
                <c:pt idx="14">
                  <c:v>1.62</c:v>
                </c:pt>
                <c:pt idx="15">
                  <c:v>1.26</c:v>
                </c:pt>
                <c:pt idx="16">
                  <c:v>1.2</c:v>
                </c:pt>
                <c:pt idx="17">
                  <c:v>1.17</c:v>
                </c:pt>
                <c:pt idx="18">
                  <c:v>1.2</c:v>
                </c:pt>
                <c:pt idx="19">
                  <c:v>1.18</c:v>
                </c:pt>
                <c:pt idx="20">
                  <c:v>1.1599999999999999</c:v>
                </c:pt>
                <c:pt idx="21">
                  <c:v>1.08</c:v>
                </c:pt>
                <c:pt idx="22">
                  <c:v>0.97</c:v>
                </c:pt>
                <c:pt idx="23">
                  <c:v>0.9</c:v>
                </c:pt>
                <c:pt idx="24">
                  <c:v>0.95</c:v>
                </c:pt>
                <c:pt idx="25">
                  <c:v>0.91</c:v>
                </c:pt>
                <c:pt idx="26">
                  <c:v>0.91</c:v>
                </c:pt>
                <c:pt idx="27">
                  <c:v>0.94</c:v>
                </c:pt>
                <c:pt idx="28">
                  <c:v>0.89</c:v>
                </c:pt>
                <c:pt idx="29">
                  <c:v>0.85</c:v>
                </c:pt>
                <c:pt idx="30">
                  <c:v>0.92</c:v>
                </c:pt>
                <c:pt idx="31">
                  <c:v>0.96</c:v>
                </c:pt>
                <c:pt idx="32">
                  <c:v>0.91</c:v>
                </c:pt>
                <c:pt idx="33">
                  <c:v>0.91</c:v>
                </c:pt>
                <c:pt idx="34">
                  <c:v>1.05</c:v>
                </c:pt>
                <c:pt idx="35">
                  <c:v>1.19</c:v>
                </c:pt>
                <c:pt idx="36">
                  <c:v>1.37</c:v>
                </c:pt>
                <c:pt idx="37">
                  <c:v>1.55</c:v>
                </c:pt>
                <c:pt idx="38">
                  <c:v>1.63</c:v>
                </c:pt>
                <c:pt idx="39">
                  <c:v>1.92</c:v>
                </c:pt>
                <c:pt idx="40">
                  <c:v>1.96</c:v>
                </c:pt>
                <c:pt idx="41">
                  <c:v>2.0499999999999998</c:v>
                </c:pt>
                <c:pt idx="42">
                  <c:v>2.36</c:v>
                </c:pt>
                <c:pt idx="43">
                  <c:v>2.65</c:v>
                </c:pt>
                <c:pt idx="44">
                  <c:v>2.64</c:v>
                </c:pt>
                <c:pt idx="45">
                  <c:v>2.65</c:v>
                </c:pt>
                <c:pt idx="46">
                  <c:v>2.83</c:v>
                </c:pt>
                <c:pt idx="47">
                  <c:v>3.1</c:v>
                </c:pt>
                <c:pt idx="48">
                  <c:v>3.34</c:v>
                </c:pt>
                <c:pt idx="49">
                  <c:v>3.23</c:v>
                </c:pt>
                <c:pt idx="50">
                  <c:v>3.51</c:v>
                </c:pt>
                <c:pt idx="51">
                  <c:v>3.91</c:v>
                </c:pt>
                <c:pt idx="52">
                  <c:v>3.69</c:v>
                </c:pt>
                <c:pt idx="53">
                  <c:v>4.12</c:v>
                </c:pt>
                <c:pt idx="54">
                  <c:v>4.38</c:v>
                </c:pt>
                <c:pt idx="55">
                  <c:v>4.55</c:v>
                </c:pt>
                <c:pt idx="56">
                  <c:v>4.6100000000000003</c:v>
                </c:pt>
                <c:pt idx="57">
                  <c:v>4.7</c:v>
                </c:pt>
                <c:pt idx="58">
                  <c:v>4.71</c:v>
                </c:pt>
                <c:pt idx="59">
                  <c:v>4.9000000000000004</c:v>
                </c:pt>
                <c:pt idx="60">
                  <c:v>5.16</c:v>
                </c:pt>
                <c:pt idx="61">
                  <c:v>4.7699999999999996</c:v>
                </c:pt>
                <c:pt idx="62">
                  <c:v>4.97</c:v>
                </c:pt>
                <c:pt idx="63">
                  <c:v>5.21</c:v>
                </c:pt>
                <c:pt idx="64">
                  <c:v>4.87</c:v>
                </c:pt>
                <c:pt idx="65">
                  <c:v>4.9400000000000004</c:v>
                </c:pt>
                <c:pt idx="66">
                  <c:v>5.18</c:v>
                </c:pt>
                <c:pt idx="67">
                  <c:v>5.21</c:v>
                </c:pt>
                <c:pt idx="68">
                  <c:v>4.99</c:v>
                </c:pt>
                <c:pt idx="69">
                  <c:v>4.82</c:v>
                </c:pt>
                <c:pt idx="70">
                  <c:v>4.5199999999999996</c:v>
                </c:pt>
                <c:pt idx="71">
                  <c:v>4.82</c:v>
                </c:pt>
                <c:pt idx="72">
                  <c:v>4.2</c:v>
                </c:pt>
                <c:pt idx="73">
                  <c:v>3.78</c:v>
                </c:pt>
                <c:pt idx="74">
                  <c:v>3.81</c:v>
                </c:pt>
                <c:pt idx="75">
                  <c:v>3.68</c:v>
                </c:pt>
                <c:pt idx="76">
                  <c:v>2.86</c:v>
                </c:pt>
                <c:pt idx="77">
                  <c:v>2.74</c:v>
                </c:pt>
                <c:pt idx="78">
                  <c:v>2.27</c:v>
                </c:pt>
                <c:pt idx="79">
                  <c:v>1.35</c:v>
                </c:pt>
                <c:pt idx="80">
                  <c:v>1.07</c:v>
                </c:pt>
                <c:pt idx="81">
                  <c:v>1.76</c:v>
                </c:pt>
                <c:pt idx="82">
                  <c:v>1.72</c:v>
                </c:pt>
                <c:pt idx="83">
                  <c:v>1.6</c:v>
                </c:pt>
                <c:pt idx="84">
                  <c:v>1.68</c:v>
                </c:pt>
                <c:pt idx="85">
                  <c:v>0.89</c:v>
                </c:pt>
                <c:pt idx="86">
                  <c:v>0.28999999999999998</c:v>
                </c:pt>
                <c:pt idx="87">
                  <c:v>0.09</c:v>
                </c:pt>
                <c:pt idx="88">
                  <c:v>0.03</c:v>
                </c:pt>
                <c:pt idx="89">
                  <c:v>0.05</c:v>
                </c:pt>
                <c:pt idx="90">
                  <c:v>0.22</c:v>
                </c:pt>
                <c:pt idx="91">
                  <c:v>0.1</c:v>
                </c:pt>
                <c:pt idx="92">
                  <c:v>0.1</c:v>
                </c:pt>
                <c:pt idx="93">
                  <c:v>0.14000000000000001</c:v>
                </c:pt>
                <c:pt idx="94">
                  <c:v>0.1</c:v>
                </c:pt>
                <c:pt idx="95">
                  <c:v>0.15</c:v>
                </c:pt>
                <c:pt idx="96">
                  <c:v>0.12</c:v>
                </c:pt>
                <c:pt idx="97">
                  <c:v>0.06</c:v>
                </c:pt>
                <c:pt idx="98">
                  <c:v>0.04</c:v>
                </c:pt>
                <c:pt idx="99">
                  <c:v>0.05</c:v>
                </c:pt>
                <c:pt idx="100">
                  <c:v>0.03</c:v>
                </c:pt>
                <c:pt idx="101">
                  <c:v>0.02</c:v>
                </c:pt>
                <c:pt idx="102">
                  <c:v>0.06</c:v>
                </c:pt>
                <c:pt idx="103">
                  <c:v>0.12</c:v>
                </c:pt>
                <c:pt idx="104">
                  <c:v>0.15</c:v>
                </c:pt>
                <c:pt idx="105">
                  <c:v>0.15</c:v>
                </c:pt>
                <c:pt idx="106">
                  <c:v>0.08</c:v>
                </c:pt>
                <c:pt idx="107">
                  <c:v>0.16</c:v>
                </c:pt>
                <c:pt idx="108">
                  <c:v>0.15</c:v>
                </c:pt>
                <c:pt idx="109">
                  <c:v>0.12</c:v>
                </c:pt>
                <c:pt idx="110">
                  <c:v>0.14000000000000001</c:v>
                </c:pt>
                <c:pt idx="111">
                  <c:v>0.13</c:v>
                </c:pt>
                <c:pt idx="112">
                  <c:v>0.09</c:v>
                </c:pt>
                <c:pt idx="113">
                  <c:v>0.14000000000000001</c:v>
                </c:pt>
                <c:pt idx="114">
                  <c:v>0.11</c:v>
                </c:pt>
                <c:pt idx="115">
                  <c:v>0.06</c:v>
                </c:pt>
                <c:pt idx="116">
                  <c:v>0.03</c:v>
                </c:pt>
                <c:pt idx="117">
                  <c:v>0.02</c:v>
                </c:pt>
                <c:pt idx="118">
                  <c:v>0.02</c:v>
                </c:pt>
                <c:pt idx="119">
                  <c:v>0.04</c:v>
                </c:pt>
                <c:pt idx="120">
                  <c:v>0.02</c:v>
                </c:pt>
                <c:pt idx="121">
                  <c:v>0.01</c:v>
                </c:pt>
                <c:pt idx="122">
                  <c:v>0.01</c:v>
                </c:pt>
                <c:pt idx="123">
                  <c:v>0.01</c:v>
                </c:pt>
                <c:pt idx="124">
                  <c:v>0</c:v>
                </c:pt>
                <c:pt idx="125">
                  <c:v>0.02</c:v>
                </c:pt>
                <c:pt idx="126">
                  <c:v>0.06</c:v>
                </c:pt>
                <c:pt idx="127">
                  <c:v>0.06</c:v>
                </c:pt>
                <c:pt idx="128">
                  <c:v>7.0000000000000007E-2</c:v>
                </c:pt>
                <c:pt idx="129">
                  <c:v>7.0000000000000007E-2</c:v>
                </c:pt>
                <c:pt idx="130">
                  <c:v>0.05</c:v>
                </c:pt>
                <c:pt idx="131">
                  <c:v>7.0000000000000007E-2</c:v>
                </c:pt>
                <c:pt idx="132">
                  <c:v>0.09</c:v>
                </c:pt>
                <c:pt idx="133">
                  <c:v>0.08</c:v>
                </c:pt>
                <c:pt idx="134">
                  <c:v>0.11</c:v>
                </c:pt>
                <c:pt idx="135">
                  <c:v>0.12</c:v>
                </c:pt>
                <c:pt idx="136">
                  <c:v>0.04</c:v>
                </c:pt>
                <c:pt idx="137">
                  <c:v>0.05</c:v>
                </c:pt>
                <c:pt idx="138">
                  <c:v>0.08</c:v>
                </c:pt>
                <c:pt idx="139">
                  <c:v>0.08</c:v>
                </c:pt>
                <c:pt idx="140">
                  <c:v>0.05</c:v>
                </c:pt>
                <c:pt idx="141">
                  <c:v>0.02</c:v>
                </c:pt>
                <c:pt idx="142">
                  <c:v>0.03</c:v>
                </c:pt>
                <c:pt idx="143">
                  <c:v>0.02</c:v>
                </c:pt>
                <c:pt idx="144">
                  <c:v>0.04</c:v>
                </c:pt>
                <c:pt idx="145">
                  <c:v>0.02</c:v>
                </c:pt>
                <c:pt idx="146">
                  <c:v>0.11</c:v>
                </c:pt>
                <c:pt idx="147">
                  <c:v>0.05</c:v>
                </c:pt>
                <c:pt idx="148">
                  <c:v>0.02</c:v>
                </c:pt>
                <c:pt idx="149">
                  <c:v>0.02</c:v>
                </c:pt>
                <c:pt idx="150">
                  <c:v>0.05</c:v>
                </c:pt>
                <c:pt idx="151">
                  <c:v>0.05</c:v>
                </c:pt>
                <c:pt idx="152">
                  <c:v>0.02</c:v>
                </c:pt>
                <c:pt idx="153">
                  <c:v>0.03</c:v>
                </c:pt>
                <c:pt idx="154">
                  <c:v>0.02</c:v>
                </c:pt>
                <c:pt idx="155">
                  <c:v>0.02</c:v>
                </c:pt>
                <c:pt idx="156">
                  <c:v>0.03</c:v>
                </c:pt>
                <c:pt idx="157">
                  <c:v>0.01</c:v>
                </c:pt>
                <c:pt idx="158">
                  <c:v>0.02</c:v>
                </c:pt>
                <c:pt idx="159">
                  <c:v>0.04</c:v>
                </c:pt>
                <c:pt idx="160">
                  <c:v>0.03</c:v>
                </c:pt>
                <c:pt idx="161">
                  <c:v>0.02</c:v>
                </c:pt>
                <c:pt idx="162">
                  <c:v>0.02</c:v>
                </c:pt>
                <c:pt idx="163">
                  <c:v>0.02</c:v>
                </c:pt>
                <c:pt idx="164">
                  <c:v>0.02</c:v>
                </c:pt>
                <c:pt idx="165">
                  <c:v>0.01</c:v>
                </c:pt>
                <c:pt idx="166">
                  <c:v>0.01</c:v>
                </c:pt>
                <c:pt idx="167">
                  <c:v>0.03</c:v>
                </c:pt>
                <c:pt idx="168">
                  <c:v>0.04</c:v>
                </c:pt>
                <c:pt idx="169">
                  <c:v>0.01</c:v>
                </c:pt>
                <c:pt idx="170">
                  <c:v>0.01</c:v>
                </c:pt>
                <c:pt idx="171">
                  <c:v>7.0000000000000007E-2</c:v>
                </c:pt>
                <c:pt idx="172">
                  <c:v>0.17</c:v>
                </c:pt>
                <c:pt idx="173">
                  <c:v>0.23</c:v>
                </c:pt>
                <c:pt idx="174">
                  <c:v>0.26</c:v>
                </c:pt>
                <c:pt idx="175">
                  <c:v>0.25</c:v>
                </c:pt>
                <c:pt idx="176">
                  <c:v>0.19</c:v>
                </c:pt>
                <c:pt idx="177">
                  <c:v>0.23</c:v>
                </c:pt>
                <c:pt idx="178">
                  <c:v>0.22</c:v>
                </c:pt>
                <c:pt idx="179">
                  <c:v>0.26</c:v>
                </c:pt>
                <c:pt idx="180">
                  <c:v>0.26</c:v>
                </c:pt>
                <c:pt idx="181">
                  <c:v>0.19</c:v>
                </c:pt>
                <c:pt idx="182">
                  <c:v>0.24</c:v>
                </c:pt>
                <c:pt idx="183">
                  <c:v>0.3</c:v>
                </c:pt>
                <c:pt idx="184">
                  <c:v>0.42</c:v>
                </c:pt>
                <c:pt idx="185">
                  <c:v>0.5</c:v>
                </c:pt>
                <c:pt idx="186">
                  <c:v>0.48</c:v>
                </c:pt>
                <c:pt idx="187">
                  <c:v>0.66</c:v>
                </c:pt>
                <c:pt idx="188">
                  <c:v>0.75</c:v>
                </c:pt>
                <c:pt idx="189">
                  <c:v>0.73</c:v>
                </c:pt>
                <c:pt idx="190">
                  <c:v>0.84</c:v>
                </c:pt>
                <c:pt idx="191">
                  <c:v>0.97</c:v>
                </c:pt>
                <c:pt idx="192">
                  <c:v>0.98</c:v>
                </c:pt>
                <c:pt idx="193">
                  <c:v>0.99</c:v>
                </c:pt>
                <c:pt idx="194">
                  <c:v>1</c:v>
                </c:pt>
                <c:pt idx="195">
                  <c:v>1.0900000000000001</c:v>
                </c:pt>
                <c:pt idx="196">
                  <c:v>1.2</c:v>
                </c:pt>
                <c:pt idx="197">
                  <c:v>1.3</c:v>
                </c:pt>
                <c:pt idx="198">
                  <c:v>1.38</c:v>
                </c:pt>
                <c:pt idx="199">
                  <c:v>1.64</c:v>
                </c:pt>
                <c:pt idx="200">
                  <c:v>1.66</c:v>
                </c:pt>
                <c:pt idx="201">
                  <c:v>1.71</c:v>
                </c:pt>
                <c:pt idx="202">
                  <c:v>1.81</c:v>
                </c:pt>
                <c:pt idx="203">
                  <c:v>1.89</c:v>
                </c:pt>
                <c:pt idx="204">
                  <c:v>1.94</c:v>
                </c:pt>
                <c:pt idx="205">
                  <c:v>2.04</c:v>
                </c:pt>
                <c:pt idx="206">
                  <c:v>2.17</c:v>
                </c:pt>
                <c:pt idx="207">
                  <c:v>2.2400000000000002</c:v>
                </c:pt>
                <c:pt idx="208">
                  <c:v>2.37</c:v>
                </c:pt>
                <c:pt idx="209">
                  <c:v>2.4</c:v>
                </c:pt>
                <c:pt idx="210">
                  <c:v>2.4300000000000002</c:v>
                </c:pt>
                <c:pt idx="211">
                  <c:v>2.4500000000000002</c:v>
                </c:pt>
                <c:pt idx="212">
                  <c:v>2.4300000000000002</c:v>
                </c:pt>
                <c:pt idx="213">
                  <c:v>2.4</c:v>
                </c:pt>
                <c:pt idx="214">
                  <c:v>2.2200000000000002</c:v>
                </c:pt>
                <c:pt idx="215">
                  <c:v>2.15</c:v>
                </c:pt>
                <c:pt idx="216">
                  <c:v>2.0699999999999998</c:v>
                </c:pt>
                <c:pt idx="217">
                  <c:v>1.99</c:v>
                </c:pt>
                <c:pt idx="218">
                  <c:v>1.73</c:v>
                </c:pt>
                <c:pt idx="219">
                  <c:v>1.58</c:v>
                </c:pt>
                <c:pt idx="220">
                  <c:v>1.55</c:v>
                </c:pt>
                <c:pt idx="221">
                  <c:v>1.53</c:v>
                </c:pt>
                <c:pt idx="222">
                  <c:v>1.58</c:v>
                </c:pt>
                <c:pt idx="223">
                  <c:v>0.37</c:v>
                </c:pt>
                <c:pt idx="224">
                  <c:v>0.11</c:v>
                </c:pt>
                <c:pt idx="225">
                  <c:v>0.1</c:v>
                </c:pt>
                <c:pt idx="226">
                  <c:v>0.13</c:v>
                </c:pt>
                <c:pt idx="227">
                  <c:v>0.11</c:v>
                </c:pt>
                <c:pt idx="228">
                  <c:v>0.08</c:v>
                </c:pt>
                <c:pt idx="229">
                  <c:v>0.09</c:v>
                </c:pt>
                <c:pt idx="230">
                  <c:v>0.09</c:v>
                </c:pt>
                <c:pt idx="231">
                  <c:v>0.09</c:v>
                </c:pt>
                <c:pt idx="232">
                  <c:v>0.08</c:v>
                </c:pt>
                <c:pt idx="233">
                  <c:v>0.08</c:v>
                </c:pt>
                <c:pt idx="234">
                  <c:v>0.04</c:v>
                </c:pt>
                <c:pt idx="235">
                  <c:v>0.02</c:v>
                </c:pt>
                <c:pt idx="236">
                  <c:v>0.02</c:v>
                </c:pt>
                <c:pt idx="237">
                  <c:v>0.01</c:v>
                </c:pt>
                <c:pt idx="238">
                  <c:v>0.03</c:v>
                </c:pt>
                <c:pt idx="239">
                  <c:v>0.05</c:v>
                </c:pt>
                <c:pt idx="240">
                  <c:v>0.04</c:v>
                </c:pt>
                <c:pt idx="241">
                  <c:v>0.05</c:v>
                </c:pt>
                <c:pt idx="242">
                  <c:v>0.06</c:v>
                </c:pt>
                <c:pt idx="243">
                  <c:v>7.0000000000000007E-2</c:v>
                </c:pt>
                <c:pt idx="244">
                  <c:v>0.04</c:v>
                </c:pt>
                <c:pt idx="245">
                  <c:v>0.05</c:v>
                </c:pt>
                <c:pt idx="246">
                  <c:v>0.04</c:v>
                </c:pt>
                <c:pt idx="247">
                  <c:v>0.18</c:v>
                </c:pt>
                <c:pt idx="248">
                  <c:v>0.31</c:v>
                </c:pt>
                <c:pt idx="249">
                  <c:v>0.57999999999999996</c:v>
                </c:pt>
                <c:pt idx="250">
                  <c:v>1.06</c:v>
                </c:pt>
                <c:pt idx="251">
                  <c:v>1.85</c:v>
                </c:pt>
                <c:pt idx="252">
                  <c:v>2.2799999999999998</c:v>
                </c:pt>
                <c:pt idx="253">
                  <c:v>2.61</c:v>
                </c:pt>
                <c:pt idx="254">
                  <c:v>3.32</c:v>
                </c:pt>
                <c:pt idx="255">
                  <c:v>3.87</c:v>
                </c:pt>
                <c:pt idx="256">
                  <c:v>3.9</c:v>
                </c:pt>
                <c:pt idx="257">
                  <c:v>4.5199999999999996</c:v>
                </c:pt>
                <c:pt idx="258">
                  <c:v>4.6399999999999997</c:v>
                </c:pt>
                <c:pt idx="259">
                  <c:v>4.49</c:v>
                </c:pt>
                <c:pt idx="260">
                  <c:v>4.17</c:v>
                </c:pt>
                <c:pt idx="261">
                  <c:v>5.49</c:v>
                </c:pt>
                <c:pt idx="262">
                  <c:v>5.2</c:v>
                </c:pt>
                <c:pt idx="263">
                  <c:v>5.39</c:v>
                </c:pt>
                <c:pt idx="264">
                  <c:v>5.54</c:v>
                </c:pt>
                <c:pt idx="265">
                  <c:v>5.53</c:v>
                </c:pt>
                <c:pt idx="266">
                  <c:v>5.57</c:v>
                </c:pt>
                <c:pt idx="267">
                  <c:v>5.53</c:v>
                </c:pt>
                <c:pt idx="268">
                  <c:v>5.54</c:v>
                </c:pt>
                <c:pt idx="269">
                  <c:v>5.54</c:v>
                </c:pt>
              </c:numCache>
            </c:numRef>
          </c:val>
          <c:smooth val="0"/>
          <c:extLst>
            <c:ext xmlns:c16="http://schemas.microsoft.com/office/drawing/2014/chart" uri="{C3380CC4-5D6E-409C-BE32-E72D297353CC}">
              <c16:uniqueId val="{00000000-F35E-9441-B40C-73D5A7E22043}"/>
            </c:ext>
          </c:extLst>
        </c:ser>
        <c:ser>
          <c:idx val="1"/>
          <c:order val="1"/>
          <c:tx>
            <c:v>EMA</c:v>
          </c:tx>
          <c:spPr>
            <a:ln w="28575" cap="rnd">
              <a:solidFill>
                <a:schemeClr val="accent2"/>
              </a:solidFill>
              <a:round/>
            </a:ln>
            <a:effectLst/>
          </c:spPr>
          <c:marker>
            <c:symbol val="none"/>
          </c:marker>
          <c:cat>
            <c:numRef>
              <c:f>'Question 5ii'!$K$3:$K$272</c:f>
              <c:numCache>
                <c:formatCode>m/d/yyyy</c:formatCode>
                <c:ptCount val="270"/>
                <c:pt idx="0">
                  <c:v>37104</c:v>
                </c:pt>
                <c:pt idx="1">
                  <c:v>37135</c:v>
                </c:pt>
                <c:pt idx="2">
                  <c:v>37165</c:v>
                </c:pt>
                <c:pt idx="3">
                  <c:v>37196</c:v>
                </c:pt>
                <c:pt idx="4">
                  <c:v>37226</c:v>
                </c:pt>
                <c:pt idx="5">
                  <c:v>37257</c:v>
                </c:pt>
                <c:pt idx="6">
                  <c:v>37288</c:v>
                </c:pt>
                <c:pt idx="7">
                  <c:v>37316</c:v>
                </c:pt>
                <c:pt idx="8">
                  <c:v>37347</c:v>
                </c:pt>
                <c:pt idx="9">
                  <c:v>37377</c:v>
                </c:pt>
                <c:pt idx="10">
                  <c:v>37408</c:v>
                </c:pt>
                <c:pt idx="11">
                  <c:v>37438</c:v>
                </c:pt>
                <c:pt idx="12">
                  <c:v>37469</c:v>
                </c:pt>
                <c:pt idx="13">
                  <c:v>37500</c:v>
                </c:pt>
                <c:pt idx="14">
                  <c:v>37530</c:v>
                </c:pt>
                <c:pt idx="15">
                  <c:v>37561</c:v>
                </c:pt>
                <c:pt idx="16">
                  <c:v>37591</c:v>
                </c:pt>
                <c:pt idx="17">
                  <c:v>37622</c:v>
                </c:pt>
                <c:pt idx="18">
                  <c:v>37653</c:v>
                </c:pt>
                <c:pt idx="19">
                  <c:v>37681</c:v>
                </c:pt>
                <c:pt idx="20">
                  <c:v>37712</c:v>
                </c:pt>
                <c:pt idx="21">
                  <c:v>37742</c:v>
                </c:pt>
                <c:pt idx="22">
                  <c:v>37773</c:v>
                </c:pt>
                <c:pt idx="23">
                  <c:v>37803</c:v>
                </c:pt>
                <c:pt idx="24">
                  <c:v>37834</c:v>
                </c:pt>
                <c:pt idx="25">
                  <c:v>37865</c:v>
                </c:pt>
                <c:pt idx="26">
                  <c:v>37895</c:v>
                </c:pt>
                <c:pt idx="27">
                  <c:v>37926</c:v>
                </c:pt>
                <c:pt idx="28">
                  <c:v>37956</c:v>
                </c:pt>
                <c:pt idx="29">
                  <c:v>37987</c:v>
                </c:pt>
                <c:pt idx="30">
                  <c:v>38018</c:v>
                </c:pt>
                <c:pt idx="31">
                  <c:v>38047</c:v>
                </c:pt>
                <c:pt idx="32">
                  <c:v>38078</c:v>
                </c:pt>
                <c:pt idx="33">
                  <c:v>38108</c:v>
                </c:pt>
                <c:pt idx="34">
                  <c:v>38139</c:v>
                </c:pt>
                <c:pt idx="35">
                  <c:v>38169</c:v>
                </c:pt>
                <c:pt idx="36">
                  <c:v>38200</c:v>
                </c:pt>
                <c:pt idx="37">
                  <c:v>38231</c:v>
                </c:pt>
                <c:pt idx="38">
                  <c:v>38261</c:v>
                </c:pt>
                <c:pt idx="39">
                  <c:v>38292</c:v>
                </c:pt>
                <c:pt idx="40">
                  <c:v>38322</c:v>
                </c:pt>
                <c:pt idx="41">
                  <c:v>38353</c:v>
                </c:pt>
                <c:pt idx="42">
                  <c:v>38384</c:v>
                </c:pt>
                <c:pt idx="43">
                  <c:v>38412</c:v>
                </c:pt>
                <c:pt idx="44">
                  <c:v>38443</c:v>
                </c:pt>
                <c:pt idx="45">
                  <c:v>38473</c:v>
                </c:pt>
                <c:pt idx="46">
                  <c:v>38504</c:v>
                </c:pt>
                <c:pt idx="47">
                  <c:v>38534</c:v>
                </c:pt>
                <c:pt idx="48">
                  <c:v>38565</c:v>
                </c:pt>
                <c:pt idx="49">
                  <c:v>38596</c:v>
                </c:pt>
                <c:pt idx="50">
                  <c:v>38626</c:v>
                </c:pt>
                <c:pt idx="51">
                  <c:v>38657</c:v>
                </c:pt>
                <c:pt idx="52">
                  <c:v>38687</c:v>
                </c:pt>
                <c:pt idx="53">
                  <c:v>38718</c:v>
                </c:pt>
                <c:pt idx="54">
                  <c:v>38749</c:v>
                </c:pt>
                <c:pt idx="55">
                  <c:v>38777</c:v>
                </c:pt>
                <c:pt idx="56">
                  <c:v>38808</c:v>
                </c:pt>
                <c:pt idx="57">
                  <c:v>38838</c:v>
                </c:pt>
                <c:pt idx="58">
                  <c:v>38869</c:v>
                </c:pt>
                <c:pt idx="59">
                  <c:v>38899</c:v>
                </c:pt>
                <c:pt idx="60">
                  <c:v>38930</c:v>
                </c:pt>
                <c:pt idx="61">
                  <c:v>38961</c:v>
                </c:pt>
                <c:pt idx="62">
                  <c:v>38991</c:v>
                </c:pt>
                <c:pt idx="63">
                  <c:v>39022</c:v>
                </c:pt>
                <c:pt idx="64">
                  <c:v>39052</c:v>
                </c:pt>
                <c:pt idx="65">
                  <c:v>39083</c:v>
                </c:pt>
                <c:pt idx="66">
                  <c:v>39114</c:v>
                </c:pt>
                <c:pt idx="67">
                  <c:v>39142</c:v>
                </c:pt>
                <c:pt idx="68">
                  <c:v>39173</c:v>
                </c:pt>
                <c:pt idx="69">
                  <c:v>39203</c:v>
                </c:pt>
                <c:pt idx="70">
                  <c:v>39234</c:v>
                </c:pt>
                <c:pt idx="71">
                  <c:v>39264</c:v>
                </c:pt>
                <c:pt idx="72">
                  <c:v>39295</c:v>
                </c:pt>
                <c:pt idx="73">
                  <c:v>39326</c:v>
                </c:pt>
                <c:pt idx="74">
                  <c:v>39356</c:v>
                </c:pt>
                <c:pt idx="75">
                  <c:v>39387</c:v>
                </c:pt>
                <c:pt idx="76">
                  <c:v>39417</c:v>
                </c:pt>
                <c:pt idx="77">
                  <c:v>39448</c:v>
                </c:pt>
                <c:pt idx="78">
                  <c:v>39479</c:v>
                </c:pt>
                <c:pt idx="79">
                  <c:v>39508</c:v>
                </c:pt>
                <c:pt idx="80">
                  <c:v>39539</c:v>
                </c:pt>
                <c:pt idx="81">
                  <c:v>39569</c:v>
                </c:pt>
                <c:pt idx="82">
                  <c:v>39600</c:v>
                </c:pt>
                <c:pt idx="83">
                  <c:v>39630</c:v>
                </c:pt>
                <c:pt idx="84">
                  <c:v>39661</c:v>
                </c:pt>
                <c:pt idx="85">
                  <c:v>39692</c:v>
                </c:pt>
                <c:pt idx="86">
                  <c:v>39722</c:v>
                </c:pt>
                <c:pt idx="87">
                  <c:v>39753</c:v>
                </c:pt>
                <c:pt idx="88">
                  <c:v>39783</c:v>
                </c:pt>
                <c:pt idx="89">
                  <c:v>39814</c:v>
                </c:pt>
                <c:pt idx="90">
                  <c:v>39845</c:v>
                </c:pt>
                <c:pt idx="91">
                  <c:v>39873</c:v>
                </c:pt>
                <c:pt idx="92">
                  <c:v>39904</c:v>
                </c:pt>
                <c:pt idx="93">
                  <c:v>39934</c:v>
                </c:pt>
                <c:pt idx="94">
                  <c:v>39965</c:v>
                </c:pt>
                <c:pt idx="95">
                  <c:v>39995</c:v>
                </c:pt>
                <c:pt idx="96">
                  <c:v>40026</c:v>
                </c:pt>
                <c:pt idx="97">
                  <c:v>40057</c:v>
                </c:pt>
                <c:pt idx="98">
                  <c:v>40087</c:v>
                </c:pt>
                <c:pt idx="99">
                  <c:v>40118</c:v>
                </c:pt>
                <c:pt idx="100">
                  <c:v>40148</c:v>
                </c:pt>
                <c:pt idx="101">
                  <c:v>40179</c:v>
                </c:pt>
                <c:pt idx="102">
                  <c:v>40210</c:v>
                </c:pt>
                <c:pt idx="103">
                  <c:v>40238</c:v>
                </c:pt>
                <c:pt idx="104">
                  <c:v>40269</c:v>
                </c:pt>
                <c:pt idx="105">
                  <c:v>40299</c:v>
                </c:pt>
                <c:pt idx="106">
                  <c:v>40330</c:v>
                </c:pt>
                <c:pt idx="107">
                  <c:v>40360</c:v>
                </c:pt>
                <c:pt idx="108">
                  <c:v>40391</c:v>
                </c:pt>
                <c:pt idx="109">
                  <c:v>40422</c:v>
                </c:pt>
                <c:pt idx="110">
                  <c:v>40452</c:v>
                </c:pt>
                <c:pt idx="111">
                  <c:v>40483</c:v>
                </c:pt>
                <c:pt idx="112">
                  <c:v>40513</c:v>
                </c:pt>
                <c:pt idx="113">
                  <c:v>40544</c:v>
                </c:pt>
                <c:pt idx="114">
                  <c:v>40575</c:v>
                </c:pt>
                <c:pt idx="115">
                  <c:v>40603</c:v>
                </c:pt>
                <c:pt idx="116">
                  <c:v>40634</c:v>
                </c:pt>
                <c:pt idx="117">
                  <c:v>40664</c:v>
                </c:pt>
                <c:pt idx="118">
                  <c:v>40695</c:v>
                </c:pt>
                <c:pt idx="119">
                  <c:v>40725</c:v>
                </c:pt>
                <c:pt idx="120">
                  <c:v>40756</c:v>
                </c:pt>
                <c:pt idx="121">
                  <c:v>40787</c:v>
                </c:pt>
                <c:pt idx="122">
                  <c:v>40817</c:v>
                </c:pt>
                <c:pt idx="123">
                  <c:v>40848</c:v>
                </c:pt>
                <c:pt idx="124">
                  <c:v>40878</c:v>
                </c:pt>
                <c:pt idx="125">
                  <c:v>40909</c:v>
                </c:pt>
                <c:pt idx="126">
                  <c:v>40940</c:v>
                </c:pt>
                <c:pt idx="127">
                  <c:v>40969</c:v>
                </c:pt>
                <c:pt idx="128">
                  <c:v>41000</c:v>
                </c:pt>
                <c:pt idx="129">
                  <c:v>41030</c:v>
                </c:pt>
                <c:pt idx="130">
                  <c:v>41061</c:v>
                </c:pt>
                <c:pt idx="131">
                  <c:v>41091</c:v>
                </c:pt>
                <c:pt idx="132">
                  <c:v>41122</c:v>
                </c:pt>
                <c:pt idx="133">
                  <c:v>41153</c:v>
                </c:pt>
                <c:pt idx="134">
                  <c:v>41183</c:v>
                </c:pt>
                <c:pt idx="135">
                  <c:v>41214</c:v>
                </c:pt>
                <c:pt idx="136">
                  <c:v>41244</c:v>
                </c:pt>
                <c:pt idx="137">
                  <c:v>41275</c:v>
                </c:pt>
                <c:pt idx="138">
                  <c:v>41306</c:v>
                </c:pt>
                <c:pt idx="139">
                  <c:v>41334</c:v>
                </c:pt>
                <c:pt idx="140">
                  <c:v>41365</c:v>
                </c:pt>
                <c:pt idx="141">
                  <c:v>41395</c:v>
                </c:pt>
                <c:pt idx="142">
                  <c:v>41426</c:v>
                </c:pt>
                <c:pt idx="143">
                  <c:v>41456</c:v>
                </c:pt>
                <c:pt idx="144">
                  <c:v>41487</c:v>
                </c:pt>
                <c:pt idx="145">
                  <c:v>41518</c:v>
                </c:pt>
                <c:pt idx="146">
                  <c:v>41548</c:v>
                </c:pt>
                <c:pt idx="147">
                  <c:v>41579</c:v>
                </c:pt>
                <c:pt idx="148">
                  <c:v>41609</c:v>
                </c:pt>
                <c:pt idx="149">
                  <c:v>41640</c:v>
                </c:pt>
                <c:pt idx="150">
                  <c:v>41671</c:v>
                </c:pt>
                <c:pt idx="151">
                  <c:v>41699</c:v>
                </c:pt>
                <c:pt idx="152">
                  <c:v>41730</c:v>
                </c:pt>
                <c:pt idx="153">
                  <c:v>41760</c:v>
                </c:pt>
                <c:pt idx="154">
                  <c:v>41791</c:v>
                </c:pt>
                <c:pt idx="155">
                  <c:v>41821</c:v>
                </c:pt>
                <c:pt idx="156">
                  <c:v>41852</c:v>
                </c:pt>
                <c:pt idx="157">
                  <c:v>41883</c:v>
                </c:pt>
                <c:pt idx="158">
                  <c:v>41913</c:v>
                </c:pt>
                <c:pt idx="159">
                  <c:v>41944</c:v>
                </c:pt>
                <c:pt idx="160">
                  <c:v>41974</c:v>
                </c:pt>
                <c:pt idx="161">
                  <c:v>42005</c:v>
                </c:pt>
                <c:pt idx="162">
                  <c:v>42036</c:v>
                </c:pt>
                <c:pt idx="163">
                  <c:v>42064</c:v>
                </c:pt>
                <c:pt idx="164">
                  <c:v>42095</c:v>
                </c:pt>
                <c:pt idx="165">
                  <c:v>42125</c:v>
                </c:pt>
                <c:pt idx="166">
                  <c:v>42156</c:v>
                </c:pt>
                <c:pt idx="167">
                  <c:v>42186</c:v>
                </c:pt>
                <c:pt idx="168">
                  <c:v>42217</c:v>
                </c:pt>
                <c:pt idx="169">
                  <c:v>42248</c:v>
                </c:pt>
                <c:pt idx="170">
                  <c:v>42278</c:v>
                </c:pt>
                <c:pt idx="171">
                  <c:v>42309</c:v>
                </c:pt>
                <c:pt idx="172">
                  <c:v>42339</c:v>
                </c:pt>
                <c:pt idx="173">
                  <c:v>42370</c:v>
                </c:pt>
                <c:pt idx="174">
                  <c:v>42401</c:v>
                </c:pt>
                <c:pt idx="175">
                  <c:v>42430</c:v>
                </c:pt>
                <c:pt idx="176">
                  <c:v>42461</c:v>
                </c:pt>
                <c:pt idx="177">
                  <c:v>42491</c:v>
                </c:pt>
                <c:pt idx="178">
                  <c:v>42522</c:v>
                </c:pt>
                <c:pt idx="179">
                  <c:v>42552</c:v>
                </c:pt>
                <c:pt idx="180">
                  <c:v>42583</c:v>
                </c:pt>
                <c:pt idx="181">
                  <c:v>42614</c:v>
                </c:pt>
                <c:pt idx="182">
                  <c:v>42644</c:v>
                </c:pt>
                <c:pt idx="183">
                  <c:v>42675</c:v>
                </c:pt>
                <c:pt idx="184">
                  <c:v>42705</c:v>
                </c:pt>
                <c:pt idx="185">
                  <c:v>42736</c:v>
                </c:pt>
                <c:pt idx="186">
                  <c:v>42767</c:v>
                </c:pt>
                <c:pt idx="187">
                  <c:v>42795</c:v>
                </c:pt>
                <c:pt idx="188">
                  <c:v>42826</c:v>
                </c:pt>
                <c:pt idx="189">
                  <c:v>42856</c:v>
                </c:pt>
                <c:pt idx="190">
                  <c:v>42887</c:v>
                </c:pt>
                <c:pt idx="191">
                  <c:v>42917</c:v>
                </c:pt>
                <c:pt idx="192">
                  <c:v>42948</c:v>
                </c:pt>
                <c:pt idx="193">
                  <c:v>42979</c:v>
                </c:pt>
                <c:pt idx="194">
                  <c:v>43009</c:v>
                </c:pt>
                <c:pt idx="195">
                  <c:v>43040</c:v>
                </c:pt>
                <c:pt idx="196">
                  <c:v>43070</c:v>
                </c:pt>
                <c:pt idx="197">
                  <c:v>43101</c:v>
                </c:pt>
                <c:pt idx="198">
                  <c:v>43132</c:v>
                </c:pt>
                <c:pt idx="199">
                  <c:v>43160</c:v>
                </c:pt>
                <c:pt idx="200">
                  <c:v>43191</c:v>
                </c:pt>
                <c:pt idx="201">
                  <c:v>43221</c:v>
                </c:pt>
                <c:pt idx="202">
                  <c:v>43252</c:v>
                </c:pt>
                <c:pt idx="203">
                  <c:v>43282</c:v>
                </c:pt>
                <c:pt idx="204">
                  <c:v>43313</c:v>
                </c:pt>
                <c:pt idx="205">
                  <c:v>43344</c:v>
                </c:pt>
                <c:pt idx="206">
                  <c:v>43374</c:v>
                </c:pt>
                <c:pt idx="207">
                  <c:v>43405</c:v>
                </c:pt>
                <c:pt idx="208">
                  <c:v>43435</c:v>
                </c:pt>
                <c:pt idx="209">
                  <c:v>43466</c:v>
                </c:pt>
                <c:pt idx="210">
                  <c:v>43497</c:v>
                </c:pt>
                <c:pt idx="211">
                  <c:v>43525</c:v>
                </c:pt>
                <c:pt idx="212">
                  <c:v>43556</c:v>
                </c:pt>
                <c:pt idx="213">
                  <c:v>43586</c:v>
                </c:pt>
                <c:pt idx="214">
                  <c:v>43617</c:v>
                </c:pt>
                <c:pt idx="215">
                  <c:v>43647</c:v>
                </c:pt>
                <c:pt idx="216">
                  <c:v>43678</c:v>
                </c:pt>
                <c:pt idx="217">
                  <c:v>43709</c:v>
                </c:pt>
                <c:pt idx="218">
                  <c:v>43739</c:v>
                </c:pt>
                <c:pt idx="219">
                  <c:v>43770</c:v>
                </c:pt>
                <c:pt idx="220">
                  <c:v>43800</c:v>
                </c:pt>
                <c:pt idx="221">
                  <c:v>43831</c:v>
                </c:pt>
                <c:pt idx="222">
                  <c:v>43862</c:v>
                </c:pt>
                <c:pt idx="223">
                  <c:v>43891</c:v>
                </c:pt>
                <c:pt idx="224">
                  <c:v>43922</c:v>
                </c:pt>
                <c:pt idx="225">
                  <c:v>43952</c:v>
                </c:pt>
                <c:pt idx="226">
                  <c:v>43983</c:v>
                </c:pt>
                <c:pt idx="227">
                  <c:v>44013</c:v>
                </c:pt>
                <c:pt idx="228">
                  <c:v>44044</c:v>
                </c:pt>
                <c:pt idx="229">
                  <c:v>44075</c:v>
                </c:pt>
                <c:pt idx="230">
                  <c:v>44105</c:v>
                </c:pt>
                <c:pt idx="231">
                  <c:v>44136</c:v>
                </c:pt>
                <c:pt idx="232">
                  <c:v>44166</c:v>
                </c:pt>
                <c:pt idx="233">
                  <c:v>44197</c:v>
                </c:pt>
                <c:pt idx="234">
                  <c:v>44228</c:v>
                </c:pt>
                <c:pt idx="235">
                  <c:v>44256</c:v>
                </c:pt>
                <c:pt idx="236">
                  <c:v>44287</c:v>
                </c:pt>
                <c:pt idx="237">
                  <c:v>44317</c:v>
                </c:pt>
                <c:pt idx="238">
                  <c:v>44348</c:v>
                </c:pt>
                <c:pt idx="239">
                  <c:v>44378</c:v>
                </c:pt>
                <c:pt idx="240">
                  <c:v>44409</c:v>
                </c:pt>
                <c:pt idx="241">
                  <c:v>44440</c:v>
                </c:pt>
                <c:pt idx="242">
                  <c:v>44470</c:v>
                </c:pt>
                <c:pt idx="243">
                  <c:v>44501</c:v>
                </c:pt>
                <c:pt idx="244">
                  <c:v>44531</c:v>
                </c:pt>
                <c:pt idx="245">
                  <c:v>44562</c:v>
                </c:pt>
                <c:pt idx="246">
                  <c:v>44593</c:v>
                </c:pt>
                <c:pt idx="247">
                  <c:v>44621</c:v>
                </c:pt>
                <c:pt idx="248">
                  <c:v>44652</c:v>
                </c:pt>
                <c:pt idx="249">
                  <c:v>44682</c:v>
                </c:pt>
                <c:pt idx="250">
                  <c:v>44713</c:v>
                </c:pt>
                <c:pt idx="251">
                  <c:v>44743</c:v>
                </c:pt>
                <c:pt idx="252">
                  <c:v>44774</c:v>
                </c:pt>
                <c:pt idx="253">
                  <c:v>44805</c:v>
                </c:pt>
                <c:pt idx="254">
                  <c:v>44835</c:v>
                </c:pt>
                <c:pt idx="255">
                  <c:v>44866</c:v>
                </c:pt>
                <c:pt idx="256">
                  <c:v>44896</c:v>
                </c:pt>
                <c:pt idx="257">
                  <c:v>44927</c:v>
                </c:pt>
                <c:pt idx="258">
                  <c:v>44958</c:v>
                </c:pt>
                <c:pt idx="259">
                  <c:v>44986</c:v>
                </c:pt>
                <c:pt idx="260">
                  <c:v>45017</c:v>
                </c:pt>
                <c:pt idx="261">
                  <c:v>45047</c:v>
                </c:pt>
                <c:pt idx="262">
                  <c:v>45078</c:v>
                </c:pt>
                <c:pt idx="263">
                  <c:v>45108</c:v>
                </c:pt>
                <c:pt idx="264">
                  <c:v>45139</c:v>
                </c:pt>
                <c:pt idx="265">
                  <c:v>45170</c:v>
                </c:pt>
                <c:pt idx="266">
                  <c:v>45200</c:v>
                </c:pt>
                <c:pt idx="267">
                  <c:v>45231</c:v>
                </c:pt>
                <c:pt idx="268">
                  <c:v>45261</c:v>
                </c:pt>
                <c:pt idx="269">
                  <c:v>45292</c:v>
                </c:pt>
              </c:numCache>
            </c:numRef>
          </c:cat>
          <c:val>
            <c:numRef>
              <c:f>'Question 5ii'!$M$3:$M$272</c:f>
              <c:numCache>
                <c:formatCode>0.00</c:formatCode>
                <c:ptCount val="270"/>
                <c:pt idx="0">
                  <c:v>3.5537999999999998</c:v>
                </c:pt>
                <c:pt idx="1">
                  <c:v>2.8285460000000002</c:v>
                </c:pt>
                <c:pt idx="2">
                  <c:v>2.4676576400000001</c:v>
                </c:pt>
                <c:pt idx="3">
                  <c:v>2.1704065976000004</c:v>
                </c:pt>
                <c:pt idx="4">
                  <c:v>1.8847492431840001</c:v>
                </c:pt>
                <c:pt idx="5">
                  <c:v>1.7925227426825601</c:v>
                </c:pt>
                <c:pt idx="6">
                  <c:v>1.8165239524193582</c:v>
                </c:pt>
                <c:pt idx="7">
                  <c:v>1.857735869598337</c:v>
                </c:pt>
                <c:pt idx="8">
                  <c:v>1.8066016324068808</c:v>
                </c:pt>
                <c:pt idx="9">
                  <c:v>1.8157001666793318</c:v>
                </c:pt>
                <c:pt idx="10">
                  <c:v>1.7993785634060679</c:v>
                </c:pt>
                <c:pt idx="11">
                  <c:v>1.7966534444166777</c:v>
                </c:pt>
                <c:pt idx="12">
                  <c:v>1.7625263246294287</c:v>
                </c:pt>
                <c:pt idx="13">
                  <c:v>1.7482661091462695</c:v>
                </c:pt>
                <c:pt idx="14">
                  <c:v>1.7033298701381741</c:v>
                </c:pt>
                <c:pt idx="15">
                  <c:v>1.3963063292589228</c:v>
                </c:pt>
                <c:pt idx="16">
                  <c:v>1.2929147193238024</c:v>
                </c:pt>
                <c:pt idx="17">
                  <c:v>1.2413276377236089</c:v>
                </c:pt>
                <c:pt idx="18">
                  <c:v>1.252921853725252</c:v>
                </c:pt>
                <c:pt idx="19">
                  <c:v>1.2360312313727457</c:v>
                </c:pt>
                <c:pt idx="20">
                  <c:v>1.2165115044244632</c:v>
                </c:pt>
                <c:pt idx="21">
                  <c:v>1.1463042080639498</c:v>
                </c:pt>
                <c:pt idx="22">
                  <c:v>1.0424242229234941</c:v>
                </c:pt>
                <c:pt idx="23">
                  <c:v>0.96452727316248077</c:v>
                </c:pt>
                <c:pt idx="24">
                  <c:v>0.98941903038754753</c:v>
                </c:pt>
                <c:pt idx="25">
                  <c:v>0.95762763554263275</c:v>
                </c:pt>
                <c:pt idx="26">
                  <c:v>0.9524630324541179</c:v>
                </c:pt>
                <c:pt idx="27">
                  <c:v>0.97560876203748292</c:v>
                </c:pt>
                <c:pt idx="28">
                  <c:v>0.93774781750613601</c:v>
                </c:pt>
                <c:pt idx="29">
                  <c:v>0.89873197660847803</c:v>
                </c:pt>
                <c:pt idx="30">
                  <c:v>0.94920998987676664</c:v>
                </c:pt>
                <c:pt idx="31">
                  <c:v>0.98969628175497137</c:v>
                </c:pt>
                <c:pt idx="32">
                  <c:v>0.95631774565452454</c:v>
                </c:pt>
                <c:pt idx="33">
                  <c:v>0.95202348469872766</c:v>
                </c:pt>
                <c:pt idx="34">
                  <c:v>1.066764349844918</c:v>
                </c:pt>
                <c:pt idx="35">
                  <c:v>1.2022231857421743</c:v>
                </c:pt>
                <c:pt idx="36">
                  <c:v>1.377923971530713</c:v>
                </c:pt>
                <c:pt idx="37">
                  <c:v>1.5616632614581527</c:v>
                </c:pt>
                <c:pt idx="38">
                  <c:v>1.6651374257102003</c:v>
                </c:pt>
                <c:pt idx="39">
                  <c:v>1.9297307452089165</c:v>
                </c:pt>
                <c:pt idx="40">
                  <c:v>2.0119707042729305</c:v>
                </c:pt>
                <c:pt idx="41">
                  <c:v>2.108985020707697</c:v>
                </c:pt>
                <c:pt idx="42">
                  <c:v>2.3865666473056777</c:v>
                </c:pt>
                <c:pt idx="43">
                  <c:v>2.6778989653292022</c:v>
                </c:pt>
                <c:pt idx="44">
                  <c:v>2.7277304558424209</c:v>
                </c:pt>
                <c:pt idx="45">
                  <c:v>2.7543777759774093</c:v>
                </c:pt>
                <c:pt idx="46">
                  <c:v>2.9114248797506188</c:v>
                </c:pt>
                <c:pt idx="47">
                  <c:v>3.1635205533437531</c:v>
                </c:pt>
                <c:pt idx="48">
                  <c:v>3.4103293822197536</c:v>
                </c:pt>
                <c:pt idx="49">
                  <c:v>3.369073351983666</c:v>
                </c:pt>
                <c:pt idx="50">
                  <c:v>3.6029660988923551</c:v>
                </c:pt>
                <c:pt idx="51">
                  <c:v>3.9749809896397807</c:v>
                </c:pt>
                <c:pt idx="52">
                  <c:v>3.8624222617586024</c:v>
                </c:pt>
                <c:pt idx="53">
                  <c:v>4.2120882093022853</c:v>
                </c:pt>
                <c:pt idx="54">
                  <c:v>4.4860956741020015</c:v>
                </c:pt>
                <c:pt idx="55">
                  <c:v>4.6836732079541807</c:v>
                </c:pt>
                <c:pt idx="56">
                  <c:v>4.7766569238616059</c:v>
                </c:pt>
                <c:pt idx="57">
                  <c:v>4.8744964077350348</c:v>
                </c:pt>
                <c:pt idx="58">
                  <c:v>4.9033655491460619</c:v>
                </c:pt>
                <c:pt idx="59">
                  <c:v>5.0694616171398756</c:v>
                </c:pt>
                <c:pt idx="60">
                  <c:v>5.3149186663836838</c:v>
                </c:pt>
                <c:pt idx="61">
                  <c:v>5.0379832940852225</c:v>
                </c:pt>
                <c:pt idx="62">
                  <c:v>5.1648520231028856</c:v>
                </c:pt>
                <c:pt idx="63">
                  <c:v>5.3789650293615994</c:v>
                </c:pt>
                <c:pt idx="64">
                  <c:v>5.1356987546586685</c:v>
                </c:pt>
                <c:pt idx="65">
                  <c:v>5.1590582121043713</c:v>
                </c:pt>
                <c:pt idx="66">
                  <c:v>5.3563175028994472</c:v>
                </c:pt>
                <c:pt idx="67">
                  <c:v>5.4144283463164298</c:v>
                </c:pt>
                <c:pt idx="68">
                  <c:v>5.2473499707755034</c:v>
                </c:pt>
                <c:pt idx="69">
                  <c:v>5.0804801549241274</c:v>
                </c:pt>
                <c:pt idx="70">
                  <c:v>4.7987372893911484</c:v>
                </c:pt>
                <c:pt idx="71">
                  <c:v>4.9942741512694218</c:v>
                </c:pt>
                <c:pt idx="72">
                  <c:v>4.5038219229482914</c:v>
                </c:pt>
                <c:pt idx="73">
                  <c:v>4.0759487626646145</c:v>
                </c:pt>
                <c:pt idx="74">
                  <c:v>4.014637921033982</c:v>
                </c:pt>
                <c:pt idx="75">
                  <c:v>3.8816632627112608</c:v>
                </c:pt>
                <c:pt idx="76">
                  <c:v>3.1742016794693932</c:v>
                </c:pt>
                <c:pt idx="77">
                  <c:v>2.9497620213826621</c:v>
                </c:pt>
                <c:pt idx="78">
                  <c:v>2.5002963759576757</c:v>
                </c:pt>
                <c:pt idx="79">
                  <c:v>1.6502053843311106</c:v>
                </c:pt>
                <c:pt idx="80">
                  <c:v>1.2585879270727487</c:v>
                </c:pt>
                <c:pt idx="81">
                  <c:v>1.7376492012898961</c:v>
                </c:pt>
                <c:pt idx="82">
                  <c:v>1.7699881109265068</c:v>
                </c:pt>
                <c:pt idx="83">
                  <c:v>1.6870327576306878</c:v>
                </c:pt>
                <c:pt idx="84">
                  <c:v>1.7421707865181388</c:v>
                </c:pt>
                <c:pt idx="85">
                  <c:v>1.0939502354698389</c:v>
                </c:pt>
                <c:pt idx="86">
                  <c:v>0.48703370080681296</c:v>
                </c:pt>
                <c:pt idx="87">
                  <c:v>0.1993305156468225</c:v>
                </c:pt>
                <c:pt idx="88">
                  <c:v>7.9930652109762995E-2</c:v>
                </c:pt>
                <c:pt idx="89">
                  <c:v>6.440270084772684E-2</c:v>
                </c:pt>
                <c:pt idx="90">
                  <c:v>0.1973998665206578</c:v>
                </c:pt>
                <c:pt idx="91">
                  <c:v>0.11904754931773243</c:v>
                </c:pt>
                <c:pt idx="92">
                  <c:v>0.10935441095847048</c:v>
                </c:pt>
                <c:pt idx="93">
                  <c:v>0.13926568837180475</c:v>
                </c:pt>
                <c:pt idx="94">
                  <c:v>0.1105944047147831</c:v>
                </c:pt>
                <c:pt idx="95">
                  <c:v>0.14799054307839077</c:v>
                </c:pt>
                <c:pt idx="96">
                  <c:v>0.12874701989375412</c:v>
                </c:pt>
                <c:pt idx="97">
                  <c:v>7.6639113245440468E-2</c:v>
                </c:pt>
                <c:pt idx="98">
                  <c:v>5.0788658953809789E-2</c:v>
                </c:pt>
                <c:pt idx="99">
                  <c:v>5.3120782509132922E-2</c:v>
                </c:pt>
                <c:pt idx="100">
                  <c:v>3.590339657303037E-2</c:v>
                </c:pt>
                <c:pt idx="101">
                  <c:v>2.4570582702885427E-2</c:v>
                </c:pt>
                <c:pt idx="102">
                  <c:v>5.5328890478904817E-2</c:v>
                </c:pt>
                <c:pt idx="103">
                  <c:v>0.10994397288094358</c:v>
                </c:pt>
                <c:pt idx="104">
                  <c:v>0.14494772486476093</c:v>
                </c:pt>
                <c:pt idx="105">
                  <c:v>0.15261594424746552</c:v>
                </c:pt>
                <c:pt idx="106">
                  <c:v>9.7123554423426184E-2</c:v>
                </c:pt>
                <c:pt idx="107">
                  <c:v>0.15453341542982954</c:v>
                </c:pt>
                <c:pt idx="108">
                  <c:v>0.15446402574123042</c:v>
                </c:pt>
                <c:pt idx="109">
                  <c:v>0.1309501149717868</c:v>
                </c:pt>
                <c:pt idx="110">
                  <c:v>0.14378754040469718</c:v>
                </c:pt>
                <c:pt idx="111">
                  <c:v>0.13703007995971231</c:v>
                </c:pt>
                <c:pt idx="112">
                  <c:v>0.10294488285980574</c:v>
                </c:pt>
                <c:pt idx="113">
                  <c:v>0.13849853011135624</c:v>
                </c:pt>
                <c:pt idx="114">
                  <c:v>0.11863177185178177</c:v>
                </c:pt>
                <c:pt idx="115">
                  <c:v>7.4610641612170112E-2</c:v>
                </c:pt>
                <c:pt idx="116">
                  <c:v>4.1798147466459983E-2</c:v>
                </c:pt>
                <c:pt idx="117">
                  <c:v>2.6575062565586297E-2</c:v>
                </c:pt>
                <c:pt idx="118">
                  <c:v>2.2811036433086119E-2</c:v>
                </c:pt>
                <c:pt idx="119">
                  <c:v>3.8130409369422323E-2</c:v>
                </c:pt>
                <c:pt idx="120">
                  <c:v>2.391747570302493E-2</c:v>
                </c:pt>
                <c:pt idx="121">
                  <c:v>1.360814081951843E-2</c:v>
                </c:pt>
                <c:pt idx="122">
                  <c:v>1.1514758972967724E-2</c:v>
                </c:pt>
                <c:pt idx="123">
                  <c:v>1.0803376593402669E-2</c:v>
                </c:pt>
                <c:pt idx="124">
                  <c:v>2.2615974387910432E-3</c:v>
                </c:pt>
                <c:pt idx="125">
                  <c:v>1.7368022753801799E-2</c:v>
                </c:pt>
                <c:pt idx="126">
                  <c:v>5.2882550426572528E-2</c:v>
                </c:pt>
                <c:pt idx="127">
                  <c:v>5.9313738677596671E-2</c:v>
                </c:pt>
                <c:pt idx="128">
                  <c:v>6.9800393212093637E-2</c:v>
                </c:pt>
                <c:pt idx="129">
                  <c:v>7.1954872924863897E-2</c:v>
                </c:pt>
                <c:pt idx="130">
                  <c:v>5.6087602204989498E-2</c:v>
                </c:pt>
                <c:pt idx="131">
                  <c:v>7.0114365527848832E-2</c:v>
                </c:pt>
                <c:pt idx="132">
                  <c:v>8.8660607823258769E-2</c:v>
                </c:pt>
                <c:pt idx="133">
                  <c:v>8.3844174970448021E-2</c:v>
                </c:pt>
                <c:pt idx="134">
                  <c:v>0.10851733467814494</c:v>
                </c:pt>
                <c:pt idx="135">
                  <c:v>0.12097315697485918</c:v>
                </c:pt>
                <c:pt idx="136">
                  <c:v>5.7397519553083858E-2</c:v>
                </c:pt>
                <c:pt idx="137">
                  <c:v>5.5369464257712699E-2</c:v>
                </c:pt>
                <c:pt idx="138">
                  <c:v>7.8168477796083408E-2</c:v>
                </c:pt>
                <c:pt idx="139">
                  <c:v>8.1687258656109762E-2</c:v>
                </c:pt>
                <c:pt idx="140">
                  <c:v>5.7983048598423827E-2</c:v>
                </c:pt>
                <c:pt idx="141">
                  <c:v>2.925631652554048E-2</c:v>
                </c:pt>
                <c:pt idx="142">
                  <c:v>3.2023762182095121E-2</c:v>
                </c:pt>
                <c:pt idx="143">
                  <c:v>2.3253742657648329E-2</c:v>
                </c:pt>
                <c:pt idx="144">
                  <c:v>3.828238570657401E-2</c:v>
                </c:pt>
                <c:pt idx="145">
                  <c:v>2.3970039408392933E-2</c:v>
                </c:pt>
                <c:pt idx="146">
                  <c:v>9.662641382901721E-2</c:v>
                </c:pt>
                <c:pt idx="147">
                  <c:v>5.8831274525507044E-2</c:v>
                </c:pt>
                <c:pt idx="148">
                  <c:v>2.9546860362903087E-2</c:v>
                </c:pt>
                <c:pt idx="149">
                  <c:v>2.3823371234569145E-2</c:v>
                </c:pt>
                <c:pt idx="150">
                  <c:v>4.6777022176027028E-2</c:v>
                </c:pt>
                <c:pt idx="151">
                  <c:v>5.0348608961369043E-2</c:v>
                </c:pt>
                <c:pt idx="152">
                  <c:v>2.6661194720134455E-2</c:v>
                </c:pt>
                <c:pt idx="153">
                  <c:v>3.11413861608975E-2</c:v>
                </c:pt>
                <c:pt idx="154">
                  <c:v>2.295435810532441E-2</c:v>
                </c:pt>
                <c:pt idx="155">
                  <c:v>2.1581906717543311E-2</c:v>
                </c:pt>
                <c:pt idx="156">
                  <c:v>2.9414719200364335E-2</c:v>
                </c:pt>
                <c:pt idx="157">
                  <c:v>1.4066789235101016E-2</c:v>
                </c:pt>
                <c:pt idx="158">
                  <c:v>1.9971064803507171E-2</c:v>
                </c:pt>
                <c:pt idx="159">
                  <c:v>3.716741035583522E-2</c:v>
                </c:pt>
                <c:pt idx="160">
                  <c:v>3.1892365458581352E-2</c:v>
                </c:pt>
                <c:pt idx="161">
                  <c:v>2.3209883321155117E-2</c:v>
                </c:pt>
                <c:pt idx="162">
                  <c:v>2.1668650329378428E-2</c:v>
                </c:pt>
                <c:pt idx="163">
                  <c:v>2.1145001573892895E-2</c:v>
                </c:pt>
                <c:pt idx="164">
                  <c:v>2.0966818482168886E-2</c:v>
                </c:pt>
                <c:pt idx="165">
                  <c:v>1.260582115300541E-2</c:v>
                </c:pt>
                <c:pt idx="166">
                  <c:v>1.117420938785001E-2</c:v>
                </c:pt>
                <c:pt idx="167">
                  <c:v>2.7287670961708858E-2</c:v>
                </c:pt>
                <c:pt idx="168">
                  <c:v>3.8244285098438552E-2</c:v>
                </c:pt>
                <c:pt idx="169">
                  <c:v>1.5658546544534614E-2</c:v>
                </c:pt>
                <c:pt idx="170">
                  <c:v>1.2212399737113945E-2</c:v>
                </c:pt>
                <c:pt idx="171">
                  <c:v>6.0840911636740866E-2</c:v>
                </c:pt>
                <c:pt idx="172">
                  <c:v>0.1519086402382418</c:v>
                </c:pt>
                <c:pt idx="173">
                  <c:v>0.21856127902296152</c:v>
                </c:pt>
                <c:pt idx="174">
                  <c:v>0.25765691174373651</c:v>
                </c:pt>
                <c:pt idx="175">
                  <c:v>0.25841697203362274</c:v>
                </c:pt>
                <c:pt idx="176">
                  <c:v>0.21028647571379042</c:v>
                </c:pt>
                <c:pt idx="177">
                  <c:v>0.23558693319098606</c:v>
                </c:pt>
                <c:pt idx="178">
                  <c:v>0.23024289057964981</c:v>
                </c:pt>
                <c:pt idx="179">
                  <c:v>0.26303530725912783</c:v>
                </c:pt>
                <c:pt idx="180">
                  <c:v>0.26853978525661792</c:v>
                </c:pt>
                <c:pt idx="181">
                  <c:v>0.21231128942975686</c:v>
                </c:pt>
                <c:pt idx="182">
                  <c:v>0.2445717626018</c:v>
                </c:pt>
                <c:pt idx="183">
                  <c:v>0.29828471278875662</c:v>
                </c:pt>
                <c:pt idx="184">
                  <c:v>0.40768124484451912</c:v>
                </c:pt>
                <c:pt idx="185">
                  <c:v>0.49434327421425811</c:v>
                </c:pt>
                <c:pt idx="186">
                  <c:v>0.49592023133525187</c:v>
                </c:pt>
                <c:pt idx="187">
                  <c:v>0.64867975397558764</c:v>
                </c:pt>
                <c:pt idx="188">
                  <c:v>0.74991921298390452</c:v>
                </c:pt>
                <c:pt idx="189">
                  <c:v>0.75504033254669101</c:v>
                </c:pt>
                <c:pt idx="190">
                  <c:v>0.85090087263169734</c:v>
                </c:pt>
                <c:pt idx="191">
                  <c:v>0.97587036444988595</c:v>
                </c:pt>
                <c:pt idx="192">
                  <c:v>1.008316953604159</c:v>
                </c:pt>
                <c:pt idx="193">
                  <c:v>1.0262341066730933</c:v>
                </c:pt>
                <c:pt idx="194">
                  <c:v>1.039212495042104</c:v>
                </c:pt>
                <c:pt idx="195">
                  <c:v>1.116914023476191</c:v>
                </c:pt>
                <c:pt idx="196">
                  <c:v>1.2219312293033797</c:v>
                </c:pt>
                <c:pt idx="197">
                  <c:v>1.3251130628248922</c:v>
                </c:pt>
                <c:pt idx="198">
                  <c:v>1.4124841030404218</c:v>
                </c:pt>
                <c:pt idx="199">
                  <c:v>1.6467018242371834</c:v>
                </c:pt>
                <c:pt idx="200">
                  <c:v>1.7062495361773375</c:v>
                </c:pt>
                <c:pt idx="201">
                  <c:v>1.7651718827109864</c:v>
                </c:pt>
                <c:pt idx="202">
                  <c:v>1.8611479456723747</c:v>
                </c:pt>
                <c:pt idx="203">
                  <c:v>1.9460673165206204</c:v>
                </c:pt>
                <c:pt idx="204">
                  <c:v>2.0051497936845126</c:v>
                </c:pt>
                <c:pt idx="205">
                  <c:v>2.1011771824738292</c:v>
                </c:pt>
                <c:pt idx="206">
                  <c:v>2.2276150573251914</c:v>
                </c:pt>
                <c:pt idx="207">
                  <c:v>2.3103595125324494</c:v>
                </c:pt>
                <c:pt idx="208">
                  <c:v>2.4365133106740751</c:v>
                </c:pt>
                <c:pt idx="209">
                  <c:v>2.4859605522950536</c:v>
                </c:pt>
                <c:pt idx="210">
                  <c:v>2.5234381883388175</c:v>
                </c:pt>
                <c:pt idx="211">
                  <c:v>2.5485452667259749</c:v>
                </c:pt>
                <c:pt idx="212">
                  <c:v>2.5376566214746799</c:v>
                </c:pt>
                <c:pt idx="213">
                  <c:v>2.5118744848392422</c:v>
                </c:pt>
                <c:pt idx="214">
                  <c:v>2.3579385133371864</c:v>
                </c:pt>
                <c:pt idx="215">
                  <c:v>2.2728970894902809</c:v>
                </c:pt>
                <c:pt idx="216">
                  <c:v>2.1874591007633071</c:v>
                </c:pt>
                <c:pt idx="217">
                  <c:v>2.1032975785722994</c:v>
                </c:pt>
                <c:pt idx="218">
                  <c:v>1.8701709238527826</c:v>
                </c:pt>
                <c:pt idx="219">
                  <c:v>1.7030944835662492</c:v>
                </c:pt>
                <c:pt idx="220">
                  <c:v>1.6425572095089613</c:v>
                </c:pt>
                <c:pt idx="221">
                  <c:v>1.6096095890227196</c:v>
                </c:pt>
                <c:pt idx="222">
                  <c:v>1.6427314603227452</c:v>
                </c:pt>
                <c:pt idx="223">
                  <c:v>0.64263992801930314</c:v>
                </c:pt>
                <c:pt idx="224">
                  <c:v>0.25754543414684683</c:v>
                </c:pt>
                <c:pt idx="225">
                  <c:v>0.15500333904931732</c:v>
                </c:pt>
                <c:pt idx="226">
                  <c:v>0.14645148793878693</c:v>
                </c:pt>
                <c:pt idx="227">
                  <c:v>0.12271165383666946</c:v>
                </c:pt>
                <c:pt idx="228">
                  <c:v>9.2561310760495605E-2</c:v>
                </c:pt>
                <c:pt idx="229">
                  <c:v>9.4867333892963784E-2</c:v>
                </c:pt>
                <c:pt idx="230">
                  <c:v>9.4249677002920307E-2</c:v>
                </c:pt>
                <c:pt idx="231">
                  <c:v>9.4042148777201379E-2</c:v>
                </c:pt>
                <c:pt idx="232">
                  <c:v>8.5671795601353185E-2</c:v>
                </c:pt>
                <c:pt idx="233">
                  <c:v>8.4237448543448501E-2</c:v>
                </c:pt>
                <c:pt idx="234">
                  <c:v>5.0550498299747282E-2</c:v>
                </c:pt>
                <c:pt idx="235">
                  <c:v>2.8140879555096393E-2</c:v>
                </c:pt>
                <c:pt idx="236">
                  <c:v>2.3343624090650893E-2</c:v>
                </c:pt>
                <c:pt idx="237">
                  <c:v>1.3412562241966285E-2</c:v>
                </c:pt>
                <c:pt idx="238">
                  <c:v>2.8047203253390853E-2</c:v>
                </c:pt>
                <c:pt idx="239">
                  <c:v>4.6801015818926296E-2</c:v>
                </c:pt>
                <c:pt idx="240">
                  <c:v>4.2056125212294251E-2</c:v>
                </c:pt>
                <c:pt idx="241">
                  <c:v>5.0154403319758067E-2</c:v>
                </c:pt>
                <c:pt idx="242">
                  <c:v>5.9796933670380539E-2</c:v>
                </c:pt>
                <c:pt idx="243">
                  <c:v>6.9964633701282794E-2</c:v>
                </c:pt>
                <c:pt idx="244">
                  <c:v>4.7110298467132369E-2</c:v>
                </c:pt>
                <c:pt idx="245">
                  <c:v>5.1872371816076422E-2</c:v>
                </c:pt>
                <c:pt idx="246">
                  <c:v>4.3780591284841804E-2</c:v>
                </c:pt>
                <c:pt idx="247">
                  <c:v>0.1586401904314754</c:v>
                </c:pt>
                <c:pt idx="248">
                  <c:v>0.28583822139408915</c:v>
                </c:pt>
                <c:pt idx="249">
                  <c:v>0.53484230649781672</c:v>
                </c:pt>
                <c:pt idx="250">
                  <c:v>0.97980724708117783</c:v>
                </c:pt>
                <c:pt idx="251">
                  <c:v>1.7190672119346466</c:v>
                </c:pt>
                <c:pt idx="252">
                  <c:v>2.2158467953007364</c:v>
                </c:pt>
                <c:pt idx="253">
                  <c:v>2.5979760812137074</c:v>
                </c:pt>
                <c:pt idx="254">
                  <c:v>3.2706339681728691</c:v>
                </c:pt>
                <c:pt idx="255">
                  <c:v>3.8556506393856984</c:v>
                </c:pt>
                <c:pt idx="256">
                  <c:v>4.0018405672261039</c:v>
                </c:pt>
                <c:pt idx="257">
                  <c:v>4.5618942987534314</c:v>
                </c:pt>
                <c:pt idx="258">
                  <c:v>4.7644185764212503</c:v>
                </c:pt>
                <c:pt idx="259">
                  <c:v>4.691835607156305</c:v>
                </c:pt>
                <c:pt idx="260">
                  <c:v>4.4227061612800638</c:v>
                </c:pt>
                <c:pt idx="261">
                  <c:v>5.4719400288018747</c:v>
                </c:pt>
                <c:pt idx="262">
                  <c:v>5.401724015089818</c:v>
                </c:pt>
                <c:pt idx="263">
                  <c:v>5.5764560520921318</c:v>
                </c:pt>
                <c:pt idx="264">
                  <c:v>5.7335510562291914</c:v>
                </c:pt>
                <c:pt idx="265">
                  <c:v>5.7575001096122209</c:v>
                </c:pt>
                <c:pt idx="266">
                  <c:v>5.8002602838930208</c:v>
                </c:pt>
                <c:pt idx="267">
                  <c:v>5.775929417193618</c:v>
                </c:pt>
                <c:pt idx="268">
                  <c:v>5.781602617359697</c:v>
                </c:pt>
                <c:pt idx="269">
                  <c:v>5.782116287809564</c:v>
                </c:pt>
              </c:numCache>
            </c:numRef>
          </c:val>
          <c:smooth val="0"/>
          <c:extLst>
            <c:ext xmlns:c16="http://schemas.microsoft.com/office/drawing/2014/chart" uri="{C3380CC4-5D6E-409C-BE32-E72D297353CC}">
              <c16:uniqueId val="{00000001-F35E-9441-B40C-73D5A7E22043}"/>
            </c:ext>
          </c:extLst>
        </c:ser>
        <c:dLbls>
          <c:showLegendKey val="0"/>
          <c:showVal val="0"/>
          <c:showCatName val="0"/>
          <c:showSerName val="0"/>
          <c:showPercent val="0"/>
          <c:showBubbleSize val="0"/>
        </c:dLbls>
        <c:smooth val="0"/>
        <c:axId val="1588415600"/>
        <c:axId val="1587788784"/>
      </c:lineChart>
      <c:dateAx>
        <c:axId val="1588415600"/>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788784"/>
        <c:crosses val="autoZero"/>
        <c:auto val="1"/>
        <c:lblOffset val="100"/>
        <c:baseTimeUnit val="months"/>
      </c:dateAx>
      <c:valAx>
        <c:axId val="15877887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415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6</xdr:col>
      <xdr:colOff>444500</xdr:colOff>
      <xdr:row>17</xdr:row>
      <xdr:rowOff>101600</xdr:rowOff>
    </xdr:to>
    <xdr:graphicFrame macro="">
      <xdr:nvGraphicFramePr>
        <xdr:cNvPr id="2" name="Chart 1">
          <a:extLst>
            <a:ext uri="{FF2B5EF4-FFF2-40B4-BE49-F238E27FC236}">
              <a16:creationId xmlns:a16="http://schemas.microsoft.com/office/drawing/2014/main" id="{FB0527AA-52E8-9F46-BE62-85446F2E33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25400</xdr:colOff>
      <xdr:row>19</xdr:row>
      <xdr:rowOff>25400</xdr:rowOff>
    </xdr:from>
    <xdr:to>
      <xdr:col>6</xdr:col>
      <xdr:colOff>469900</xdr:colOff>
      <xdr:row>35</xdr:row>
      <xdr:rowOff>127000</xdr:rowOff>
    </xdr:to>
    <xdr:graphicFrame macro="">
      <xdr:nvGraphicFramePr>
        <xdr:cNvPr id="3" name="Chart 2">
          <a:extLst>
            <a:ext uri="{FF2B5EF4-FFF2-40B4-BE49-F238E27FC236}">
              <a16:creationId xmlns:a16="http://schemas.microsoft.com/office/drawing/2014/main" id="{5ADC0ABA-E062-C74C-85CC-FF5942DA3E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177800</xdr:colOff>
      <xdr:row>9</xdr:row>
      <xdr:rowOff>25400</xdr:rowOff>
    </xdr:from>
    <xdr:to>
      <xdr:col>13</xdr:col>
      <xdr:colOff>622300</xdr:colOff>
      <xdr:row>25</xdr:row>
      <xdr:rowOff>38100</xdr:rowOff>
    </xdr:to>
    <xdr:graphicFrame macro="">
      <xdr:nvGraphicFramePr>
        <xdr:cNvPr id="4" name="Chart 3">
          <a:extLst>
            <a:ext uri="{FF2B5EF4-FFF2-40B4-BE49-F238E27FC236}">
              <a16:creationId xmlns:a16="http://schemas.microsoft.com/office/drawing/2014/main" id="{C87E6C9F-FF68-8243-9A10-8305DF6080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152400</xdr:colOff>
      <xdr:row>26</xdr:row>
      <xdr:rowOff>114300</xdr:rowOff>
    </xdr:from>
    <xdr:to>
      <xdr:col>13</xdr:col>
      <xdr:colOff>596900</xdr:colOff>
      <xdr:row>43</xdr:row>
      <xdr:rowOff>50800</xdr:rowOff>
    </xdr:to>
    <xdr:graphicFrame macro="">
      <xdr:nvGraphicFramePr>
        <xdr:cNvPr id="5" name="Chart 4">
          <a:extLst>
            <a:ext uri="{FF2B5EF4-FFF2-40B4-BE49-F238E27FC236}">
              <a16:creationId xmlns:a16="http://schemas.microsoft.com/office/drawing/2014/main" id="{9A744F2A-3B4D-C147-B194-BED104F4B3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330200</xdr:colOff>
      <xdr:row>33</xdr:row>
      <xdr:rowOff>114300</xdr:rowOff>
    </xdr:from>
    <xdr:to>
      <xdr:col>10</xdr:col>
      <xdr:colOff>330200</xdr:colOff>
      <xdr:row>43</xdr:row>
      <xdr:rowOff>152400</xdr:rowOff>
    </xdr:to>
    <xdr:graphicFrame macro="">
      <xdr:nvGraphicFramePr>
        <xdr:cNvPr id="2" name="Chart 1">
          <a:extLst>
            <a:ext uri="{FF2B5EF4-FFF2-40B4-BE49-F238E27FC236}">
              <a16:creationId xmlns:a16="http://schemas.microsoft.com/office/drawing/2014/main" id="{F293B27B-3133-A593-BACD-F6B028CFAB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241300</xdr:colOff>
      <xdr:row>21</xdr:row>
      <xdr:rowOff>127000</xdr:rowOff>
    </xdr:from>
    <xdr:to>
      <xdr:col>10</xdr:col>
      <xdr:colOff>546100</xdr:colOff>
      <xdr:row>32</xdr:row>
      <xdr:rowOff>152400</xdr:rowOff>
    </xdr:to>
    <xdr:graphicFrame macro="">
      <xdr:nvGraphicFramePr>
        <xdr:cNvPr id="3" name="Chart 2">
          <a:extLst>
            <a:ext uri="{FF2B5EF4-FFF2-40B4-BE49-F238E27FC236}">
              <a16:creationId xmlns:a16="http://schemas.microsoft.com/office/drawing/2014/main" id="{CABAC564-0E21-DFC8-482D-5D71F695AD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393700</xdr:colOff>
      <xdr:row>33</xdr:row>
      <xdr:rowOff>0</xdr:rowOff>
    </xdr:from>
    <xdr:to>
      <xdr:col>20</xdr:col>
      <xdr:colOff>393700</xdr:colOff>
      <xdr:row>43</xdr:row>
      <xdr:rowOff>76200</xdr:rowOff>
    </xdr:to>
    <xdr:graphicFrame macro="">
      <xdr:nvGraphicFramePr>
        <xdr:cNvPr id="4" name="Chart 3">
          <a:extLst>
            <a:ext uri="{FF2B5EF4-FFF2-40B4-BE49-F238E27FC236}">
              <a16:creationId xmlns:a16="http://schemas.microsoft.com/office/drawing/2014/main" id="{0B481FCC-8817-8EEE-6AC5-6C93F4897F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368300</xdr:colOff>
      <xdr:row>22</xdr:row>
      <xdr:rowOff>12700</xdr:rowOff>
    </xdr:from>
    <xdr:to>
      <xdr:col>20</xdr:col>
      <xdr:colOff>368300</xdr:colOff>
      <xdr:row>32</xdr:row>
      <xdr:rowOff>38100</xdr:rowOff>
    </xdr:to>
    <xdr:graphicFrame macro="">
      <xdr:nvGraphicFramePr>
        <xdr:cNvPr id="5" name="Chart 4">
          <a:extLst>
            <a:ext uri="{FF2B5EF4-FFF2-40B4-BE49-F238E27FC236}">
              <a16:creationId xmlns:a16="http://schemas.microsoft.com/office/drawing/2014/main" id="{254E32CF-ED2D-24D6-FA1A-62A0B3D5ED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17</xdr:col>
      <xdr:colOff>133350</xdr:colOff>
      <xdr:row>13</xdr:row>
      <xdr:rowOff>38100</xdr:rowOff>
    </xdr:from>
    <xdr:to>
      <xdr:col>22</xdr:col>
      <xdr:colOff>577850</xdr:colOff>
      <xdr:row>29</xdr:row>
      <xdr:rowOff>139700</xdr:rowOff>
    </xdr:to>
    <xdr:graphicFrame macro="">
      <xdr:nvGraphicFramePr>
        <xdr:cNvPr id="2" name="Chart 1">
          <a:extLst>
            <a:ext uri="{FF2B5EF4-FFF2-40B4-BE49-F238E27FC236}">
              <a16:creationId xmlns:a16="http://schemas.microsoft.com/office/drawing/2014/main" id="{3D91EE1C-012B-9FAD-D884-B6A62EE729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158750</xdr:colOff>
      <xdr:row>30</xdr:row>
      <xdr:rowOff>63500</xdr:rowOff>
    </xdr:from>
    <xdr:to>
      <xdr:col>22</xdr:col>
      <xdr:colOff>603250</xdr:colOff>
      <xdr:row>47</xdr:row>
      <xdr:rowOff>0</xdr:rowOff>
    </xdr:to>
    <xdr:graphicFrame macro="">
      <xdr:nvGraphicFramePr>
        <xdr:cNvPr id="3" name="Chart 2">
          <a:extLst>
            <a:ext uri="{FF2B5EF4-FFF2-40B4-BE49-F238E27FC236}">
              <a16:creationId xmlns:a16="http://schemas.microsoft.com/office/drawing/2014/main" id="{788D9EA8-FF0A-944A-355B-9E8A5CBDD1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16</xdr:col>
      <xdr:colOff>501650</xdr:colOff>
      <xdr:row>15</xdr:row>
      <xdr:rowOff>63500</xdr:rowOff>
    </xdr:from>
    <xdr:to>
      <xdr:col>22</xdr:col>
      <xdr:colOff>120650</xdr:colOff>
      <xdr:row>32</xdr:row>
      <xdr:rowOff>0</xdr:rowOff>
    </xdr:to>
    <xdr:graphicFrame macro="">
      <xdr:nvGraphicFramePr>
        <xdr:cNvPr id="3" name="Chart 2">
          <a:extLst>
            <a:ext uri="{FF2B5EF4-FFF2-40B4-BE49-F238E27FC236}">
              <a16:creationId xmlns:a16="http://schemas.microsoft.com/office/drawing/2014/main" id="{8809CAA7-8E23-CFAF-0088-D39B8A3B1A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488950</xdr:colOff>
      <xdr:row>33</xdr:row>
      <xdr:rowOff>76200</xdr:rowOff>
    </xdr:from>
    <xdr:to>
      <xdr:col>22</xdr:col>
      <xdr:colOff>107950</xdr:colOff>
      <xdr:row>50</xdr:row>
      <xdr:rowOff>12700</xdr:rowOff>
    </xdr:to>
    <xdr:graphicFrame macro="">
      <xdr:nvGraphicFramePr>
        <xdr:cNvPr id="4" name="Chart 3">
          <a:extLst>
            <a:ext uri="{FF2B5EF4-FFF2-40B4-BE49-F238E27FC236}">
              <a16:creationId xmlns:a16="http://schemas.microsoft.com/office/drawing/2014/main" id="{C6D61C78-7455-EBF4-A1D0-365E0BE98E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09"/>
  <sheetViews>
    <sheetView workbookViewId="0">
      <selection activeCell="A11" sqref="A11:B1209"/>
    </sheetView>
  </sheetViews>
  <sheetFormatPr defaultColWidth="20.7109375" defaultRowHeight="12.95"/>
  <sheetData>
    <row r="1" spans="1:6">
      <c r="A1" t="s">
        <v>0</v>
      </c>
    </row>
    <row r="2" spans="1:6">
      <c r="A2" t="s">
        <v>1</v>
      </c>
    </row>
    <row r="3" spans="1:6">
      <c r="A3" t="s">
        <v>2</v>
      </c>
    </row>
    <row r="4" spans="1:6">
      <c r="A4" t="s">
        <v>3</v>
      </c>
    </row>
    <row r="5" spans="1:6">
      <c r="A5" t="s">
        <v>4</v>
      </c>
    </row>
    <row r="6" spans="1:6">
      <c r="A6" t="s">
        <v>5</v>
      </c>
    </row>
    <row r="8" spans="1:6">
      <c r="A8" t="s">
        <v>6</v>
      </c>
      <c r="B8" s="3" t="s">
        <v>7</v>
      </c>
    </row>
    <row r="10" spans="1:6">
      <c r="A10" t="s">
        <v>8</v>
      </c>
    </row>
    <row r="11" spans="1:6">
      <c r="A11" t="s">
        <v>9</v>
      </c>
      <c r="B11" t="s">
        <v>6</v>
      </c>
      <c r="D11" s="3" t="s">
        <v>10</v>
      </c>
      <c r="F11" s="3" t="s">
        <v>11</v>
      </c>
    </row>
    <row r="12" spans="1:6">
      <c r="A12" s="2">
        <v>43630</v>
      </c>
      <c r="B12" s="1">
        <v>2.09</v>
      </c>
    </row>
    <row r="13" spans="1:6">
      <c r="A13" s="2">
        <v>43633</v>
      </c>
      <c r="B13" s="1">
        <v>2.09</v>
      </c>
      <c r="D13" s="1">
        <f>B13-B12</f>
        <v>0</v>
      </c>
      <c r="F13" s="1">
        <f>B12</f>
        <v>2.09</v>
      </c>
    </row>
    <row r="14" spans="1:6">
      <c r="A14" s="2">
        <v>43634</v>
      </c>
      <c r="B14" s="1">
        <v>2.06</v>
      </c>
      <c r="D14" s="1">
        <f t="shared" ref="D14:D77" si="0">B14-B13</f>
        <v>-2.9999999999999805E-2</v>
      </c>
      <c r="F14" s="1">
        <f>B13</f>
        <v>2.09</v>
      </c>
    </row>
    <row r="15" spans="1:6">
      <c r="A15" s="2">
        <v>43635</v>
      </c>
      <c r="B15" s="1">
        <v>2.0299999999999998</v>
      </c>
      <c r="D15" s="1">
        <f t="shared" si="0"/>
        <v>-3.0000000000000249E-2</v>
      </c>
      <c r="F15" s="1">
        <f t="shared" ref="F15:F78" si="1">B14</f>
        <v>2.06</v>
      </c>
    </row>
    <row r="16" spans="1:6">
      <c r="A16" s="2">
        <v>43636</v>
      </c>
      <c r="B16" s="1">
        <v>2.0099999999999998</v>
      </c>
      <c r="D16" s="1">
        <f t="shared" si="0"/>
        <v>-2.0000000000000018E-2</v>
      </c>
      <c r="F16" s="1">
        <f t="shared" si="1"/>
        <v>2.0299999999999998</v>
      </c>
    </row>
    <row r="17" spans="1:6">
      <c r="A17" s="2">
        <v>43637</v>
      </c>
      <c r="B17" s="1">
        <v>2.0699999999999998</v>
      </c>
      <c r="D17" s="1">
        <f t="shared" si="0"/>
        <v>6.0000000000000053E-2</v>
      </c>
      <c r="F17" s="1">
        <f t="shared" si="1"/>
        <v>2.0099999999999998</v>
      </c>
    </row>
    <row r="18" spans="1:6">
      <c r="A18" s="2">
        <v>43640</v>
      </c>
      <c r="B18" s="1">
        <v>2.02</v>
      </c>
      <c r="D18" s="1">
        <f t="shared" si="0"/>
        <v>-4.9999999999999822E-2</v>
      </c>
      <c r="F18" s="1">
        <f t="shared" si="1"/>
        <v>2.0699999999999998</v>
      </c>
    </row>
    <row r="19" spans="1:6">
      <c r="A19" s="2">
        <v>43641</v>
      </c>
      <c r="B19" s="1">
        <v>2</v>
      </c>
      <c r="D19" s="1">
        <f t="shared" si="0"/>
        <v>-2.0000000000000018E-2</v>
      </c>
      <c r="F19" s="1">
        <f t="shared" si="1"/>
        <v>2.02</v>
      </c>
    </row>
    <row r="20" spans="1:6">
      <c r="A20" s="2">
        <v>43642</v>
      </c>
      <c r="B20" s="1">
        <v>2.0499999999999998</v>
      </c>
      <c r="D20" s="1">
        <f t="shared" si="0"/>
        <v>4.9999999999999822E-2</v>
      </c>
      <c r="F20" s="1">
        <f t="shared" si="1"/>
        <v>2</v>
      </c>
    </row>
    <row r="21" spans="1:6">
      <c r="A21" s="2">
        <v>43643</v>
      </c>
      <c r="B21" s="1">
        <v>2.0099999999999998</v>
      </c>
      <c r="D21" s="1">
        <f t="shared" si="0"/>
        <v>-4.0000000000000036E-2</v>
      </c>
      <c r="F21" s="1">
        <f t="shared" si="1"/>
        <v>2.0499999999999998</v>
      </c>
    </row>
    <row r="22" spans="1:6">
      <c r="A22" s="2">
        <v>43644</v>
      </c>
      <c r="B22" s="1">
        <v>2</v>
      </c>
      <c r="D22" s="1">
        <f t="shared" si="0"/>
        <v>-9.9999999999997868E-3</v>
      </c>
      <c r="F22" s="1">
        <f t="shared" si="1"/>
        <v>2.0099999999999998</v>
      </c>
    </row>
    <row r="23" spans="1:6">
      <c r="A23" s="2">
        <v>43647</v>
      </c>
      <c r="B23" s="1">
        <v>2.0299999999999998</v>
      </c>
      <c r="D23" s="1">
        <f t="shared" si="0"/>
        <v>2.9999999999999805E-2</v>
      </c>
      <c r="F23" s="1">
        <f t="shared" si="1"/>
        <v>2</v>
      </c>
    </row>
    <row r="24" spans="1:6">
      <c r="A24" s="2">
        <v>43648</v>
      </c>
      <c r="B24" s="1">
        <v>1.98</v>
      </c>
      <c r="D24" s="1">
        <f t="shared" si="0"/>
        <v>-4.9999999999999822E-2</v>
      </c>
      <c r="F24" s="1">
        <f t="shared" si="1"/>
        <v>2.0299999999999998</v>
      </c>
    </row>
    <row r="25" spans="1:6">
      <c r="A25" s="2">
        <v>43649</v>
      </c>
      <c r="B25" s="1">
        <v>1.96</v>
      </c>
      <c r="D25" s="1">
        <f t="shared" si="0"/>
        <v>-2.0000000000000018E-2</v>
      </c>
      <c r="F25" s="1">
        <f t="shared" si="1"/>
        <v>1.98</v>
      </c>
    </row>
    <row r="26" spans="1:6">
      <c r="A26" s="2">
        <v>43650</v>
      </c>
      <c r="B26" s="5">
        <f>AVERAGE(B25,B27)</f>
        <v>2</v>
      </c>
      <c r="D26" s="1">
        <f t="shared" si="0"/>
        <v>4.0000000000000036E-2</v>
      </c>
      <c r="F26" s="1">
        <f t="shared" si="1"/>
        <v>1.96</v>
      </c>
    </row>
    <row r="27" spans="1:6">
      <c r="A27" s="2">
        <v>43651</v>
      </c>
      <c r="B27" s="1">
        <v>2.04</v>
      </c>
      <c r="D27" s="1">
        <f t="shared" si="0"/>
        <v>4.0000000000000036E-2</v>
      </c>
      <c r="F27" s="1">
        <f t="shared" si="1"/>
        <v>2</v>
      </c>
    </row>
    <row r="28" spans="1:6">
      <c r="A28" s="2">
        <v>43654</v>
      </c>
      <c r="B28" s="1">
        <v>2.0499999999999998</v>
      </c>
      <c r="D28" s="1">
        <f t="shared" si="0"/>
        <v>9.9999999999997868E-3</v>
      </c>
      <c r="F28" s="1">
        <f t="shared" si="1"/>
        <v>2.04</v>
      </c>
    </row>
    <row r="29" spans="1:6">
      <c r="A29" s="2">
        <v>43655</v>
      </c>
      <c r="B29" s="1">
        <v>2.0699999999999998</v>
      </c>
      <c r="D29" s="1">
        <f t="shared" si="0"/>
        <v>2.0000000000000018E-2</v>
      </c>
      <c r="F29" s="1">
        <f t="shared" si="1"/>
        <v>2.0499999999999998</v>
      </c>
    </row>
    <row r="30" spans="1:6">
      <c r="A30" s="2">
        <v>43656</v>
      </c>
      <c r="B30" s="1">
        <v>2.0699999999999998</v>
      </c>
      <c r="D30" s="1">
        <f t="shared" si="0"/>
        <v>0</v>
      </c>
      <c r="F30" s="1">
        <f t="shared" si="1"/>
        <v>2.0699999999999998</v>
      </c>
    </row>
    <row r="31" spans="1:6">
      <c r="A31" s="2">
        <v>43657</v>
      </c>
      <c r="B31" s="1">
        <v>2.13</v>
      </c>
      <c r="D31" s="1">
        <f t="shared" si="0"/>
        <v>6.0000000000000053E-2</v>
      </c>
      <c r="F31" s="1">
        <f t="shared" si="1"/>
        <v>2.0699999999999998</v>
      </c>
    </row>
    <row r="32" spans="1:6">
      <c r="A32" s="2">
        <v>43658</v>
      </c>
      <c r="B32" s="1">
        <v>2.12</v>
      </c>
      <c r="D32" s="1">
        <f t="shared" si="0"/>
        <v>-9.9999999999997868E-3</v>
      </c>
      <c r="F32" s="1">
        <f t="shared" si="1"/>
        <v>2.13</v>
      </c>
    </row>
    <row r="33" spans="1:6">
      <c r="A33" s="2">
        <v>43661</v>
      </c>
      <c r="B33" s="1">
        <v>2.09</v>
      </c>
      <c r="D33" s="1">
        <f t="shared" si="0"/>
        <v>-3.0000000000000249E-2</v>
      </c>
      <c r="F33" s="1">
        <f t="shared" si="1"/>
        <v>2.12</v>
      </c>
    </row>
    <row r="34" spans="1:6">
      <c r="A34" s="2">
        <v>43662</v>
      </c>
      <c r="B34" s="1">
        <v>2.13</v>
      </c>
      <c r="D34" s="1">
        <f t="shared" si="0"/>
        <v>4.0000000000000036E-2</v>
      </c>
      <c r="F34" s="1">
        <f t="shared" si="1"/>
        <v>2.09</v>
      </c>
    </row>
    <row r="35" spans="1:6">
      <c r="A35" s="2">
        <v>43663</v>
      </c>
      <c r="B35" s="1">
        <v>2.06</v>
      </c>
      <c r="D35" s="1">
        <f t="shared" si="0"/>
        <v>-6.999999999999984E-2</v>
      </c>
      <c r="F35" s="1">
        <f t="shared" si="1"/>
        <v>2.13</v>
      </c>
    </row>
    <row r="36" spans="1:6">
      <c r="A36" s="2">
        <v>43664</v>
      </c>
      <c r="B36" s="1">
        <v>2.04</v>
      </c>
      <c r="D36" s="1">
        <f t="shared" si="0"/>
        <v>-2.0000000000000018E-2</v>
      </c>
      <c r="F36" s="1">
        <f t="shared" si="1"/>
        <v>2.06</v>
      </c>
    </row>
    <row r="37" spans="1:6">
      <c r="A37" s="2">
        <v>43665</v>
      </c>
      <c r="B37" s="1">
        <v>2.0499999999999998</v>
      </c>
      <c r="D37" s="1">
        <f t="shared" si="0"/>
        <v>9.9999999999997868E-3</v>
      </c>
      <c r="F37" s="1">
        <f t="shared" si="1"/>
        <v>2.04</v>
      </c>
    </row>
    <row r="38" spans="1:6">
      <c r="A38" s="2">
        <v>43668</v>
      </c>
      <c r="B38" s="1">
        <v>2.0499999999999998</v>
      </c>
      <c r="D38" s="1">
        <f t="shared" si="0"/>
        <v>0</v>
      </c>
      <c r="F38" s="1">
        <f t="shared" si="1"/>
        <v>2.0499999999999998</v>
      </c>
    </row>
    <row r="39" spans="1:6">
      <c r="A39" s="2">
        <v>43669</v>
      </c>
      <c r="B39" s="1">
        <v>2.08</v>
      </c>
      <c r="D39" s="1">
        <f t="shared" si="0"/>
        <v>3.0000000000000249E-2</v>
      </c>
      <c r="F39" s="1">
        <f t="shared" si="1"/>
        <v>2.0499999999999998</v>
      </c>
    </row>
    <row r="40" spans="1:6">
      <c r="A40" s="2">
        <v>43670</v>
      </c>
      <c r="B40" s="1">
        <v>2.0499999999999998</v>
      </c>
      <c r="D40" s="1">
        <f t="shared" si="0"/>
        <v>-3.0000000000000249E-2</v>
      </c>
      <c r="F40" s="1">
        <f t="shared" si="1"/>
        <v>2.08</v>
      </c>
    </row>
    <row r="41" spans="1:6">
      <c r="A41" s="2">
        <v>43671</v>
      </c>
      <c r="B41" s="1">
        <v>2.08</v>
      </c>
      <c r="D41" s="1">
        <f t="shared" si="0"/>
        <v>3.0000000000000249E-2</v>
      </c>
      <c r="F41" s="1">
        <f t="shared" si="1"/>
        <v>2.0499999999999998</v>
      </c>
    </row>
    <row r="42" spans="1:6">
      <c r="A42" s="2">
        <v>43672</v>
      </c>
      <c r="B42" s="1">
        <v>2.08</v>
      </c>
      <c r="D42" s="1">
        <f t="shared" si="0"/>
        <v>0</v>
      </c>
      <c r="F42" s="1">
        <f t="shared" si="1"/>
        <v>2.08</v>
      </c>
    </row>
    <row r="43" spans="1:6">
      <c r="A43" s="2">
        <v>43675</v>
      </c>
      <c r="B43" s="1">
        <v>2.06</v>
      </c>
      <c r="D43" s="1">
        <f t="shared" si="0"/>
        <v>-2.0000000000000018E-2</v>
      </c>
      <c r="F43" s="1">
        <f t="shared" si="1"/>
        <v>2.08</v>
      </c>
    </row>
    <row r="44" spans="1:6">
      <c r="A44" s="2">
        <v>43676</v>
      </c>
      <c r="B44" s="1">
        <v>2.06</v>
      </c>
      <c r="D44" s="1">
        <f t="shared" si="0"/>
        <v>0</v>
      </c>
      <c r="F44" s="1">
        <f t="shared" si="1"/>
        <v>2.06</v>
      </c>
    </row>
    <row r="45" spans="1:6">
      <c r="A45" s="2">
        <v>43677</v>
      </c>
      <c r="B45" s="1">
        <v>2.02</v>
      </c>
      <c r="D45" s="1">
        <f t="shared" si="0"/>
        <v>-4.0000000000000036E-2</v>
      </c>
      <c r="F45" s="1">
        <f t="shared" si="1"/>
        <v>2.06</v>
      </c>
    </row>
    <row r="46" spans="1:6">
      <c r="A46" s="2">
        <v>43678</v>
      </c>
      <c r="B46" s="1">
        <v>1.9</v>
      </c>
      <c r="D46" s="1">
        <f t="shared" si="0"/>
        <v>-0.12000000000000011</v>
      </c>
      <c r="F46" s="1">
        <f t="shared" si="1"/>
        <v>2.02</v>
      </c>
    </row>
    <row r="47" spans="1:6">
      <c r="A47" s="2">
        <v>43679</v>
      </c>
      <c r="B47" s="1">
        <v>1.86</v>
      </c>
      <c r="D47" s="1">
        <f t="shared" si="0"/>
        <v>-3.9999999999999813E-2</v>
      </c>
      <c r="F47" s="1">
        <f t="shared" si="1"/>
        <v>1.9</v>
      </c>
    </row>
    <row r="48" spans="1:6">
      <c r="A48" s="2">
        <v>43682</v>
      </c>
      <c r="B48" s="1">
        <v>1.75</v>
      </c>
      <c r="D48" s="1">
        <f t="shared" si="0"/>
        <v>-0.1100000000000001</v>
      </c>
      <c r="F48" s="1">
        <f t="shared" si="1"/>
        <v>1.86</v>
      </c>
    </row>
    <row r="49" spans="1:6">
      <c r="A49" s="2">
        <v>43683</v>
      </c>
      <c r="B49" s="1">
        <v>1.73</v>
      </c>
      <c r="D49" s="1">
        <f t="shared" si="0"/>
        <v>-2.0000000000000018E-2</v>
      </c>
      <c r="F49" s="1">
        <f t="shared" si="1"/>
        <v>1.75</v>
      </c>
    </row>
    <row r="50" spans="1:6">
      <c r="A50" s="2">
        <v>43684</v>
      </c>
      <c r="B50" s="1">
        <v>1.71</v>
      </c>
      <c r="D50" s="1">
        <f t="shared" si="0"/>
        <v>-2.0000000000000018E-2</v>
      </c>
      <c r="F50" s="1">
        <f t="shared" si="1"/>
        <v>1.73</v>
      </c>
    </row>
    <row r="51" spans="1:6">
      <c r="A51" s="2">
        <v>43685</v>
      </c>
      <c r="B51" s="1">
        <v>1.72</v>
      </c>
      <c r="D51" s="1">
        <f t="shared" si="0"/>
        <v>1.0000000000000009E-2</v>
      </c>
      <c r="F51" s="1">
        <f t="shared" si="1"/>
        <v>1.71</v>
      </c>
    </row>
    <row r="52" spans="1:6">
      <c r="A52" s="2">
        <v>43686</v>
      </c>
      <c r="B52" s="1">
        <v>1.74</v>
      </c>
      <c r="D52" s="1">
        <f t="shared" si="0"/>
        <v>2.0000000000000018E-2</v>
      </c>
      <c r="F52" s="1">
        <f t="shared" si="1"/>
        <v>1.72</v>
      </c>
    </row>
    <row r="53" spans="1:6">
      <c r="A53" s="2">
        <v>43689</v>
      </c>
      <c r="B53" s="1">
        <v>1.65</v>
      </c>
      <c r="D53" s="1">
        <f t="shared" si="0"/>
        <v>-9.000000000000008E-2</v>
      </c>
      <c r="F53" s="1">
        <f t="shared" si="1"/>
        <v>1.74</v>
      </c>
    </row>
    <row r="54" spans="1:6">
      <c r="A54" s="2">
        <v>43690</v>
      </c>
      <c r="B54" s="1">
        <v>1.68</v>
      </c>
      <c r="D54" s="1">
        <f t="shared" si="0"/>
        <v>3.0000000000000027E-2</v>
      </c>
      <c r="F54" s="1">
        <f t="shared" si="1"/>
        <v>1.65</v>
      </c>
    </row>
    <row r="55" spans="1:6">
      <c r="A55" s="2">
        <v>43691</v>
      </c>
      <c r="B55" s="1">
        <v>1.59</v>
      </c>
      <c r="D55" s="1">
        <f t="shared" si="0"/>
        <v>-8.9999999999999858E-2</v>
      </c>
      <c r="F55" s="1">
        <f t="shared" si="1"/>
        <v>1.68</v>
      </c>
    </row>
    <row r="56" spans="1:6">
      <c r="A56" s="2">
        <v>43692</v>
      </c>
      <c r="B56" s="1">
        <v>1.52</v>
      </c>
      <c r="D56" s="1">
        <f t="shared" si="0"/>
        <v>-7.0000000000000062E-2</v>
      </c>
      <c r="F56" s="1">
        <f t="shared" si="1"/>
        <v>1.59</v>
      </c>
    </row>
    <row r="57" spans="1:6">
      <c r="A57" s="2">
        <v>43693</v>
      </c>
      <c r="B57" s="1">
        <v>1.55</v>
      </c>
      <c r="D57" s="1">
        <f t="shared" si="0"/>
        <v>3.0000000000000027E-2</v>
      </c>
      <c r="F57" s="1">
        <f t="shared" si="1"/>
        <v>1.52</v>
      </c>
    </row>
    <row r="58" spans="1:6">
      <c r="A58" s="2">
        <v>43696</v>
      </c>
      <c r="B58" s="1">
        <v>1.6</v>
      </c>
      <c r="D58" s="1">
        <f t="shared" si="0"/>
        <v>5.0000000000000044E-2</v>
      </c>
      <c r="F58" s="1">
        <f t="shared" si="1"/>
        <v>1.55</v>
      </c>
    </row>
    <row r="59" spans="1:6">
      <c r="A59" s="2">
        <v>43697</v>
      </c>
      <c r="B59" s="1">
        <v>1.55</v>
      </c>
      <c r="D59" s="1">
        <f t="shared" si="0"/>
        <v>-5.0000000000000044E-2</v>
      </c>
      <c r="F59" s="1">
        <f t="shared" si="1"/>
        <v>1.6</v>
      </c>
    </row>
    <row r="60" spans="1:6">
      <c r="A60" s="2">
        <v>43698</v>
      </c>
      <c r="B60" s="1">
        <v>1.59</v>
      </c>
      <c r="D60" s="1">
        <f t="shared" si="0"/>
        <v>4.0000000000000036E-2</v>
      </c>
      <c r="F60" s="1">
        <f t="shared" si="1"/>
        <v>1.55</v>
      </c>
    </row>
    <row r="61" spans="1:6">
      <c r="A61" s="2">
        <v>43699</v>
      </c>
      <c r="B61" s="1">
        <v>1.62</v>
      </c>
      <c r="D61" s="1">
        <f t="shared" si="0"/>
        <v>3.0000000000000027E-2</v>
      </c>
      <c r="F61" s="1">
        <f t="shared" si="1"/>
        <v>1.59</v>
      </c>
    </row>
    <row r="62" spans="1:6">
      <c r="A62" s="2">
        <v>43700</v>
      </c>
      <c r="B62" s="1">
        <v>1.52</v>
      </c>
      <c r="D62" s="1">
        <f t="shared" si="0"/>
        <v>-0.10000000000000009</v>
      </c>
      <c r="F62" s="1">
        <f t="shared" si="1"/>
        <v>1.62</v>
      </c>
    </row>
    <row r="63" spans="1:6">
      <c r="A63" s="2">
        <v>43703</v>
      </c>
      <c r="B63" s="1">
        <v>1.54</v>
      </c>
      <c r="D63" s="1">
        <f t="shared" si="0"/>
        <v>2.0000000000000018E-2</v>
      </c>
      <c r="F63" s="1">
        <f t="shared" si="1"/>
        <v>1.52</v>
      </c>
    </row>
    <row r="64" spans="1:6">
      <c r="A64" s="2">
        <v>43704</v>
      </c>
      <c r="B64" s="1">
        <v>1.49</v>
      </c>
      <c r="D64" s="1">
        <f t="shared" si="0"/>
        <v>-5.0000000000000044E-2</v>
      </c>
      <c r="F64" s="1">
        <f t="shared" si="1"/>
        <v>1.54</v>
      </c>
    </row>
    <row r="65" spans="1:6">
      <c r="A65" s="2">
        <v>43705</v>
      </c>
      <c r="B65" s="1">
        <v>1.47</v>
      </c>
      <c r="D65" s="1">
        <f t="shared" si="0"/>
        <v>-2.0000000000000018E-2</v>
      </c>
      <c r="F65" s="1">
        <f t="shared" si="1"/>
        <v>1.49</v>
      </c>
    </row>
    <row r="66" spans="1:6">
      <c r="A66" s="2">
        <v>43706</v>
      </c>
      <c r="B66" s="1">
        <v>1.5</v>
      </c>
      <c r="D66" s="1">
        <f t="shared" si="0"/>
        <v>3.0000000000000027E-2</v>
      </c>
      <c r="F66" s="1">
        <f t="shared" si="1"/>
        <v>1.47</v>
      </c>
    </row>
    <row r="67" spans="1:6">
      <c r="A67" s="2">
        <v>43707</v>
      </c>
      <c r="B67" s="1">
        <v>1.5</v>
      </c>
      <c r="D67" s="1">
        <f t="shared" si="0"/>
        <v>0</v>
      </c>
      <c r="F67" s="1">
        <f t="shared" si="1"/>
        <v>1.5</v>
      </c>
    </row>
    <row r="68" spans="1:6">
      <c r="A68" s="2">
        <v>43710</v>
      </c>
      <c r="B68" s="5">
        <f>AVERAGE(B67,B69)</f>
        <v>1.4849999999999999</v>
      </c>
      <c r="D68" s="1">
        <f t="shared" si="0"/>
        <v>-1.5000000000000124E-2</v>
      </c>
      <c r="F68" s="1">
        <f t="shared" si="1"/>
        <v>1.5</v>
      </c>
    </row>
    <row r="69" spans="1:6">
      <c r="A69" s="2">
        <v>43711</v>
      </c>
      <c r="B69" s="1">
        <v>1.47</v>
      </c>
      <c r="D69" s="1">
        <f t="shared" si="0"/>
        <v>-1.4999999999999902E-2</v>
      </c>
      <c r="F69" s="1">
        <f t="shared" si="1"/>
        <v>1.4849999999999999</v>
      </c>
    </row>
    <row r="70" spans="1:6">
      <c r="A70" s="2">
        <v>43712</v>
      </c>
      <c r="B70" s="1">
        <v>1.47</v>
      </c>
      <c r="D70" s="1">
        <f t="shared" si="0"/>
        <v>0</v>
      </c>
      <c r="F70" s="1">
        <f t="shared" si="1"/>
        <v>1.47</v>
      </c>
    </row>
    <row r="71" spans="1:6">
      <c r="A71" s="2">
        <v>43713</v>
      </c>
      <c r="B71" s="1">
        <v>1.57</v>
      </c>
      <c r="D71" s="1">
        <f t="shared" si="0"/>
        <v>0.10000000000000009</v>
      </c>
      <c r="F71" s="1">
        <f t="shared" si="1"/>
        <v>1.47</v>
      </c>
    </row>
    <row r="72" spans="1:6">
      <c r="A72" s="2">
        <v>43714</v>
      </c>
      <c r="B72" s="1">
        <v>1.55</v>
      </c>
      <c r="D72" s="1">
        <f t="shared" si="0"/>
        <v>-2.0000000000000018E-2</v>
      </c>
      <c r="F72" s="1">
        <f t="shared" si="1"/>
        <v>1.57</v>
      </c>
    </row>
    <row r="73" spans="1:6">
      <c r="A73" s="2">
        <v>43717</v>
      </c>
      <c r="B73" s="1">
        <v>1.63</v>
      </c>
      <c r="D73" s="1">
        <f t="shared" si="0"/>
        <v>7.9999999999999849E-2</v>
      </c>
      <c r="F73" s="1">
        <f t="shared" si="1"/>
        <v>1.55</v>
      </c>
    </row>
    <row r="74" spans="1:6">
      <c r="A74" s="2">
        <v>43718</v>
      </c>
      <c r="B74" s="1">
        <v>1.72</v>
      </c>
      <c r="D74" s="1">
        <f t="shared" si="0"/>
        <v>9.000000000000008E-2</v>
      </c>
      <c r="F74" s="1">
        <f t="shared" si="1"/>
        <v>1.63</v>
      </c>
    </row>
    <row r="75" spans="1:6">
      <c r="A75" s="2">
        <v>43719</v>
      </c>
      <c r="B75" s="1">
        <v>1.75</v>
      </c>
      <c r="D75" s="1">
        <f t="shared" si="0"/>
        <v>3.0000000000000027E-2</v>
      </c>
      <c r="F75" s="1">
        <f t="shared" si="1"/>
        <v>1.72</v>
      </c>
    </row>
    <row r="76" spans="1:6">
      <c r="A76" s="2">
        <v>43720</v>
      </c>
      <c r="B76" s="1">
        <v>1.79</v>
      </c>
      <c r="D76" s="1">
        <f t="shared" si="0"/>
        <v>4.0000000000000036E-2</v>
      </c>
      <c r="F76" s="1">
        <f t="shared" si="1"/>
        <v>1.75</v>
      </c>
    </row>
    <row r="77" spans="1:6">
      <c r="A77" s="2">
        <v>43721</v>
      </c>
      <c r="B77" s="1">
        <v>1.9</v>
      </c>
      <c r="D77" s="1">
        <f t="shared" si="0"/>
        <v>0.10999999999999988</v>
      </c>
      <c r="F77" s="1">
        <f t="shared" si="1"/>
        <v>1.79</v>
      </c>
    </row>
    <row r="78" spans="1:6">
      <c r="A78" s="2">
        <v>43724</v>
      </c>
      <c r="B78" s="1">
        <v>1.84</v>
      </c>
      <c r="D78" s="1">
        <f t="shared" ref="D78:D141" si="2">B78-B77</f>
        <v>-5.9999999999999831E-2</v>
      </c>
      <c r="F78" s="1">
        <f t="shared" si="1"/>
        <v>1.9</v>
      </c>
    </row>
    <row r="79" spans="1:6">
      <c r="A79" s="2">
        <v>43725</v>
      </c>
      <c r="B79" s="1">
        <v>1.81</v>
      </c>
      <c r="D79" s="1">
        <f t="shared" si="2"/>
        <v>-3.0000000000000027E-2</v>
      </c>
      <c r="F79" s="1">
        <f t="shared" ref="F79:F142" si="3">B78</f>
        <v>1.84</v>
      </c>
    </row>
    <row r="80" spans="1:6">
      <c r="A80" s="2">
        <v>43726</v>
      </c>
      <c r="B80" s="1">
        <v>1.8</v>
      </c>
      <c r="D80" s="1">
        <f t="shared" si="2"/>
        <v>-1.0000000000000009E-2</v>
      </c>
      <c r="F80" s="1">
        <f t="shared" si="3"/>
        <v>1.81</v>
      </c>
    </row>
    <row r="81" spans="1:6">
      <c r="A81" s="2">
        <v>43727</v>
      </c>
      <c r="B81" s="1">
        <v>1.79</v>
      </c>
      <c r="D81" s="1">
        <f t="shared" si="2"/>
        <v>-1.0000000000000009E-2</v>
      </c>
      <c r="F81" s="1">
        <f t="shared" si="3"/>
        <v>1.8</v>
      </c>
    </row>
    <row r="82" spans="1:6">
      <c r="A82" s="2">
        <v>43728</v>
      </c>
      <c r="B82" s="1">
        <v>1.74</v>
      </c>
      <c r="D82" s="1">
        <f t="shared" si="2"/>
        <v>-5.0000000000000044E-2</v>
      </c>
      <c r="F82" s="1">
        <f t="shared" si="3"/>
        <v>1.79</v>
      </c>
    </row>
    <row r="83" spans="1:6">
      <c r="A83" s="2">
        <v>43731</v>
      </c>
      <c r="B83" s="1">
        <v>1.72</v>
      </c>
      <c r="D83" s="1">
        <f t="shared" si="2"/>
        <v>-2.0000000000000018E-2</v>
      </c>
      <c r="F83" s="1">
        <f t="shared" si="3"/>
        <v>1.74</v>
      </c>
    </row>
    <row r="84" spans="1:6">
      <c r="A84" s="2">
        <v>43732</v>
      </c>
      <c r="B84" s="1">
        <v>1.64</v>
      </c>
      <c r="D84" s="1">
        <f t="shared" si="2"/>
        <v>-8.0000000000000071E-2</v>
      </c>
      <c r="F84" s="1">
        <f t="shared" si="3"/>
        <v>1.72</v>
      </c>
    </row>
    <row r="85" spans="1:6">
      <c r="A85" s="2">
        <v>43733</v>
      </c>
      <c r="B85" s="1">
        <v>1.73</v>
      </c>
      <c r="D85" s="1">
        <f t="shared" si="2"/>
        <v>9.000000000000008E-2</v>
      </c>
      <c r="F85" s="1">
        <f t="shared" si="3"/>
        <v>1.64</v>
      </c>
    </row>
    <row r="86" spans="1:6">
      <c r="A86" s="2">
        <v>43734</v>
      </c>
      <c r="B86" s="1">
        <v>1.7</v>
      </c>
      <c r="D86" s="1">
        <f t="shared" si="2"/>
        <v>-3.0000000000000027E-2</v>
      </c>
      <c r="F86" s="1">
        <f t="shared" si="3"/>
        <v>1.73</v>
      </c>
    </row>
    <row r="87" spans="1:6">
      <c r="A87" s="2">
        <v>43735</v>
      </c>
      <c r="B87" s="1">
        <v>1.69</v>
      </c>
      <c r="D87" s="1">
        <f t="shared" si="2"/>
        <v>-1.0000000000000009E-2</v>
      </c>
      <c r="F87" s="1">
        <f t="shared" si="3"/>
        <v>1.7</v>
      </c>
    </row>
    <row r="88" spans="1:6">
      <c r="A88" s="2">
        <v>43738</v>
      </c>
      <c r="B88" s="1">
        <v>1.68</v>
      </c>
      <c r="D88" s="1">
        <f t="shared" si="2"/>
        <v>-1.0000000000000009E-2</v>
      </c>
      <c r="F88" s="1">
        <f t="shared" si="3"/>
        <v>1.69</v>
      </c>
    </row>
    <row r="89" spans="1:6">
      <c r="A89" s="2">
        <v>43739</v>
      </c>
      <c r="B89" s="1">
        <v>1.65</v>
      </c>
      <c r="D89" s="1">
        <f t="shared" si="2"/>
        <v>-3.0000000000000027E-2</v>
      </c>
      <c r="F89" s="1">
        <f t="shared" si="3"/>
        <v>1.68</v>
      </c>
    </row>
    <row r="90" spans="1:6">
      <c r="A90" s="2">
        <v>43740</v>
      </c>
      <c r="B90" s="1">
        <v>1.6</v>
      </c>
      <c r="D90" s="1">
        <f t="shared" si="2"/>
        <v>-4.9999999999999822E-2</v>
      </c>
      <c r="F90" s="1">
        <f t="shared" si="3"/>
        <v>1.65</v>
      </c>
    </row>
    <row r="91" spans="1:6">
      <c r="A91" s="2">
        <v>43741</v>
      </c>
      <c r="B91" s="1">
        <v>1.54</v>
      </c>
      <c r="D91" s="1">
        <f t="shared" si="2"/>
        <v>-6.0000000000000053E-2</v>
      </c>
      <c r="F91" s="1">
        <f t="shared" si="3"/>
        <v>1.6</v>
      </c>
    </row>
    <row r="92" spans="1:6">
      <c r="A92" s="2">
        <v>43742</v>
      </c>
      <c r="B92" s="1">
        <v>1.52</v>
      </c>
      <c r="D92" s="1">
        <f t="shared" si="2"/>
        <v>-2.0000000000000018E-2</v>
      </c>
      <c r="F92" s="1">
        <f t="shared" si="3"/>
        <v>1.54</v>
      </c>
    </row>
    <row r="93" spans="1:6">
      <c r="A93" s="2">
        <v>43745</v>
      </c>
      <c r="B93" s="1">
        <v>1.56</v>
      </c>
      <c r="D93" s="1">
        <f t="shared" si="2"/>
        <v>4.0000000000000036E-2</v>
      </c>
      <c r="F93" s="1">
        <f t="shared" si="3"/>
        <v>1.52</v>
      </c>
    </row>
    <row r="94" spans="1:6">
      <c r="A94" s="2">
        <v>43746</v>
      </c>
      <c r="B94" s="1">
        <v>1.54</v>
      </c>
      <c r="D94" s="1">
        <f t="shared" si="2"/>
        <v>-2.0000000000000018E-2</v>
      </c>
      <c r="F94" s="1">
        <f t="shared" si="3"/>
        <v>1.56</v>
      </c>
    </row>
    <row r="95" spans="1:6">
      <c r="A95" s="2">
        <v>43747</v>
      </c>
      <c r="B95" s="1">
        <v>1.59</v>
      </c>
      <c r="D95" s="1">
        <f t="shared" si="2"/>
        <v>5.0000000000000044E-2</v>
      </c>
      <c r="F95" s="1">
        <f t="shared" si="3"/>
        <v>1.54</v>
      </c>
    </row>
    <row r="96" spans="1:6">
      <c r="A96" s="2">
        <v>43748</v>
      </c>
      <c r="B96" s="1">
        <v>1.67</v>
      </c>
      <c r="D96" s="1">
        <f t="shared" si="2"/>
        <v>7.9999999999999849E-2</v>
      </c>
      <c r="F96" s="1">
        <f t="shared" si="3"/>
        <v>1.59</v>
      </c>
    </row>
    <row r="97" spans="1:6">
      <c r="A97" s="2">
        <v>43749</v>
      </c>
      <c r="B97" s="1">
        <v>1.76</v>
      </c>
      <c r="D97" s="1">
        <f t="shared" si="2"/>
        <v>9.000000000000008E-2</v>
      </c>
      <c r="F97" s="1">
        <f t="shared" si="3"/>
        <v>1.67</v>
      </c>
    </row>
    <row r="98" spans="1:6">
      <c r="A98" s="2">
        <v>43752</v>
      </c>
      <c r="B98" s="5">
        <f>AVERAGE(B97,B99)</f>
        <v>1.7650000000000001</v>
      </c>
      <c r="D98" s="1">
        <f t="shared" si="2"/>
        <v>5.0000000000001155E-3</v>
      </c>
      <c r="F98" s="1">
        <f t="shared" si="3"/>
        <v>1.76</v>
      </c>
    </row>
    <row r="99" spans="1:6">
      <c r="A99" s="2">
        <v>43753</v>
      </c>
      <c r="B99" s="1">
        <v>1.77</v>
      </c>
      <c r="D99" s="1">
        <f t="shared" si="2"/>
        <v>4.9999999999998934E-3</v>
      </c>
      <c r="F99" s="1">
        <f t="shared" si="3"/>
        <v>1.7650000000000001</v>
      </c>
    </row>
    <row r="100" spans="1:6">
      <c r="A100" s="2">
        <v>43754</v>
      </c>
      <c r="B100" s="1">
        <v>1.75</v>
      </c>
      <c r="D100" s="1">
        <f t="shared" si="2"/>
        <v>-2.0000000000000018E-2</v>
      </c>
      <c r="F100" s="1">
        <f t="shared" si="3"/>
        <v>1.77</v>
      </c>
    </row>
    <row r="101" spans="1:6">
      <c r="A101" s="2">
        <v>43755</v>
      </c>
      <c r="B101" s="1">
        <v>1.76</v>
      </c>
      <c r="D101" s="1">
        <f t="shared" si="2"/>
        <v>1.0000000000000009E-2</v>
      </c>
      <c r="F101" s="1">
        <f t="shared" si="3"/>
        <v>1.75</v>
      </c>
    </row>
    <row r="102" spans="1:6">
      <c r="A102" s="2">
        <v>43756</v>
      </c>
      <c r="B102" s="1">
        <v>1.76</v>
      </c>
      <c r="D102" s="1">
        <f t="shared" si="2"/>
        <v>0</v>
      </c>
      <c r="F102" s="1">
        <f t="shared" si="3"/>
        <v>1.76</v>
      </c>
    </row>
    <row r="103" spans="1:6">
      <c r="A103" s="2">
        <v>43759</v>
      </c>
      <c r="B103" s="1">
        <v>1.8</v>
      </c>
      <c r="D103" s="1">
        <f t="shared" si="2"/>
        <v>4.0000000000000036E-2</v>
      </c>
      <c r="F103" s="1">
        <f t="shared" si="3"/>
        <v>1.76</v>
      </c>
    </row>
    <row r="104" spans="1:6">
      <c r="A104" s="2">
        <v>43760</v>
      </c>
      <c r="B104" s="1">
        <v>1.78</v>
      </c>
      <c r="D104" s="1">
        <f t="shared" si="2"/>
        <v>-2.0000000000000018E-2</v>
      </c>
      <c r="F104" s="1">
        <f t="shared" si="3"/>
        <v>1.8</v>
      </c>
    </row>
    <row r="105" spans="1:6">
      <c r="A105" s="2">
        <v>43761</v>
      </c>
      <c r="B105" s="1">
        <v>1.77</v>
      </c>
      <c r="D105" s="1">
        <f t="shared" si="2"/>
        <v>-1.0000000000000009E-2</v>
      </c>
      <c r="F105" s="1">
        <f t="shared" si="3"/>
        <v>1.78</v>
      </c>
    </row>
    <row r="106" spans="1:6">
      <c r="A106" s="2">
        <v>43762</v>
      </c>
      <c r="B106" s="1">
        <v>1.77</v>
      </c>
      <c r="D106" s="1">
        <f t="shared" si="2"/>
        <v>0</v>
      </c>
      <c r="F106" s="1">
        <f t="shared" si="3"/>
        <v>1.77</v>
      </c>
    </row>
    <row r="107" spans="1:6">
      <c r="A107" s="2">
        <v>43763</v>
      </c>
      <c r="B107" s="1">
        <v>1.8</v>
      </c>
      <c r="D107" s="1">
        <f t="shared" si="2"/>
        <v>3.0000000000000027E-2</v>
      </c>
      <c r="F107" s="1">
        <f t="shared" si="3"/>
        <v>1.77</v>
      </c>
    </row>
    <row r="108" spans="1:6">
      <c r="A108" s="2">
        <v>43766</v>
      </c>
      <c r="B108" s="1">
        <v>1.85</v>
      </c>
      <c r="D108" s="1">
        <f t="shared" si="2"/>
        <v>5.0000000000000044E-2</v>
      </c>
      <c r="F108" s="1">
        <f t="shared" si="3"/>
        <v>1.8</v>
      </c>
    </row>
    <row r="109" spans="1:6">
      <c r="A109" s="2">
        <v>43767</v>
      </c>
      <c r="B109" s="1">
        <v>1.84</v>
      </c>
      <c r="D109" s="1">
        <f t="shared" si="2"/>
        <v>-1.0000000000000009E-2</v>
      </c>
      <c r="F109" s="1">
        <f t="shared" si="3"/>
        <v>1.85</v>
      </c>
    </row>
    <row r="110" spans="1:6">
      <c r="A110" s="2">
        <v>43768</v>
      </c>
      <c r="B110" s="1">
        <v>1.78</v>
      </c>
      <c r="D110" s="1">
        <f t="shared" si="2"/>
        <v>-6.0000000000000053E-2</v>
      </c>
      <c r="F110" s="1">
        <f t="shared" si="3"/>
        <v>1.84</v>
      </c>
    </row>
    <row r="111" spans="1:6">
      <c r="A111" s="2">
        <v>43769</v>
      </c>
      <c r="B111" s="1">
        <v>1.69</v>
      </c>
      <c r="D111" s="1">
        <f t="shared" si="2"/>
        <v>-9.000000000000008E-2</v>
      </c>
      <c r="F111" s="1">
        <f t="shared" si="3"/>
        <v>1.78</v>
      </c>
    </row>
    <row r="112" spans="1:6">
      <c r="A112" s="2">
        <v>43770</v>
      </c>
      <c r="B112" s="1">
        <v>1.73</v>
      </c>
      <c r="D112" s="1">
        <f t="shared" si="2"/>
        <v>4.0000000000000036E-2</v>
      </c>
      <c r="F112" s="1">
        <f t="shared" si="3"/>
        <v>1.69</v>
      </c>
    </row>
    <row r="113" spans="1:6">
      <c r="A113" s="2">
        <v>43773</v>
      </c>
      <c r="B113" s="1">
        <v>1.79</v>
      </c>
      <c r="D113" s="1">
        <f t="shared" si="2"/>
        <v>6.0000000000000053E-2</v>
      </c>
      <c r="F113" s="1">
        <f t="shared" si="3"/>
        <v>1.73</v>
      </c>
    </row>
    <row r="114" spans="1:6">
      <c r="A114" s="2">
        <v>43774</v>
      </c>
      <c r="B114" s="1">
        <v>1.86</v>
      </c>
      <c r="D114" s="1">
        <f t="shared" si="2"/>
        <v>7.0000000000000062E-2</v>
      </c>
      <c r="F114" s="1">
        <f t="shared" si="3"/>
        <v>1.79</v>
      </c>
    </row>
    <row r="115" spans="1:6">
      <c r="A115" s="2">
        <v>43775</v>
      </c>
      <c r="B115" s="1">
        <v>1.81</v>
      </c>
      <c r="D115" s="1">
        <f t="shared" si="2"/>
        <v>-5.0000000000000044E-2</v>
      </c>
      <c r="F115" s="1">
        <f t="shared" si="3"/>
        <v>1.86</v>
      </c>
    </row>
    <row r="116" spans="1:6">
      <c r="A116" s="2">
        <v>43776</v>
      </c>
      <c r="B116" s="1">
        <v>1.92</v>
      </c>
      <c r="D116" s="1">
        <f t="shared" si="2"/>
        <v>0.10999999999999988</v>
      </c>
      <c r="F116" s="1">
        <f t="shared" si="3"/>
        <v>1.81</v>
      </c>
    </row>
    <row r="117" spans="1:6">
      <c r="A117" s="2">
        <v>43777</v>
      </c>
      <c r="B117" s="1">
        <v>1.94</v>
      </c>
      <c r="D117" s="1">
        <f t="shared" si="2"/>
        <v>2.0000000000000018E-2</v>
      </c>
      <c r="F117" s="1">
        <f t="shared" si="3"/>
        <v>1.92</v>
      </c>
    </row>
    <row r="118" spans="1:6">
      <c r="A118" s="2">
        <v>43780</v>
      </c>
      <c r="B118" s="5">
        <f>AVERAGE(B117,B119)</f>
        <v>1.93</v>
      </c>
      <c r="D118" s="1">
        <f t="shared" si="2"/>
        <v>-1.0000000000000009E-2</v>
      </c>
      <c r="F118" s="1">
        <f t="shared" si="3"/>
        <v>1.94</v>
      </c>
    </row>
    <row r="119" spans="1:6">
      <c r="A119" s="2">
        <v>43781</v>
      </c>
      <c r="B119" s="1">
        <v>1.92</v>
      </c>
      <c r="D119" s="1">
        <f t="shared" si="2"/>
        <v>-1.0000000000000009E-2</v>
      </c>
      <c r="F119" s="1">
        <f t="shared" si="3"/>
        <v>1.93</v>
      </c>
    </row>
    <row r="120" spans="1:6">
      <c r="A120" s="2">
        <v>43782</v>
      </c>
      <c r="B120" s="1">
        <v>1.88</v>
      </c>
      <c r="D120" s="1">
        <f t="shared" si="2"/>
        <v>-4.0000000000000036E-2</v>
      </c>
      <c r="F120" s="1">
        <f t="shared" si="3"/>
        <v>1.92</v>
      </c>
    </row>
    <row r="121" spans="1:6">
      <c r="A121" s="2">
        <v>43783</v>
      </c>
      <c r="B121" s="1">
        <v>1.82</v>
      </c>
      <c r="D121" s="1">
        <f t="shared" si="2"/>
        <v>-5.9999999999999831E-2</v>
      </c>
      <c r="F121" s="1">
        <f t="shared" si="3"/>
        <v>1.88</v>
      </c>
    </row>
    <row r="122" spans="1:6">
      <c r="A122" s="2">
        <v>43784</v>
      </c>
      <c r="B122" s="1">
        <v>1.84</v>
      </c>
      <c r="D122" s="1">
        <f t="shared" si="2"/>
        <v>2.0000000000000018E-2</v>
      </c>
      <c r="F122" s="1">
        <f t="shared" si="3"/>
        <v>1.82</v>
      </c>
    </row>
    <row r="123" spans="1:6">
      <c r="A123" s="2">
        <v>43787</v>
      </c>
      <c r="B123" s="1">
        <v>1.81</v>
      </c>
      <c r="D123" s="1">
        <f t="shared" si="2"/>
        <v>-3.0000000000000027E-2</v>
      </c>
      <c r="F123" s="1">
        <f t="shared" si="3"/>
        <v>1.84</v>
      </c>
    </row>
    <row r="124" spans="1:6">
      <c r="A124" s="2">
        <v>43788</v>
      </c>
      <c r="B124" s="1">
        <v>1.79</v>
      </c>
      <c r="D124" s="1">
        <f t="shared" si="2"/>
        <v>-2.0000000000000018E-2</v>
      </c>
      <c r="F124" s="1">
        <f t="shared" si="3"/>
        <v>1.81</v>
      </c>
    </row>
    <row r="125" spans="1:6">
      <c r="A125" s="2">
        <v>43789</v>
      </c>
      <c r="B125" s="1">
        <v>1.73</v>
      </c>
      <c r="D125" s="1">
        <f t="shared" si="2"/>
        <v>-6.0000000000000053E-2</v>
      </c>
      <c r="F125" s="1">
        <f t="shared" si="3"/>
        <v>1.79</v>
      </c>
    </row>
    <row r="126" spans="1:6">
      <c r="A126" s="2">
        <v>43790</v>
      </c>
      <c r="B126" s="1">
        <v>1.77</v>
      </c>
      <c r="D126" s="1">
        <f t="shared" si="2"/>
        <v>4.0000000000000036E-2</v>
      </c>
      <c r="F126" s="1">
        <f t="shared" si="3"/>
        <v>1.73</v>
      </c>
    </row>
    <row r="127" spans="1:6">
      <c r="A127" s="2">
        <v>43791</v>
      </c>
      <c r="B127" s="1">
        <v>1.77</v>
      </c>
      <c r="D127" s="1">
        <f t="shared" si="2"/>
        <v>0</v>
      </c>
      <c r="F127" s="1">
        <f t="shared" si="3"/>
        <v>1.77</v>
      </c>
    </row>
    <row r="128" spans="1:6">
      <c r="A128" s="2">
        <v>43794</v>
      </c>
      <c r="B128" s="1">
        <v>1.76</v>
      </c>
      <c r="D128" s="1">
        <f t="shared" si="2"/>
        <v>-1.0000000000000009E-2</v>
      </c>
      <c r="F128" s="1">
        <f t="shared" si="3"/>
        <v>1.77</v>
      </c>
    </row>
    <row r="129" spans="1:6">
      <c r="A129" s="2">
        <v>43795</v>
      </c>
      <c r="B129" s="1">
        <v>1.74</v>
      </c>
      <c r="D129" s="1">
        <f t="shared" si="2"/>
        <v>-2.0000000000000018E-2</v>
      </c>
      <c r="F129" s="1">
        <f t="shared" si="3"/>
        <v>1.76</v>
      </c>
    </row>
    <row r="130" spans="1:6">
      <c r="A130" s="2">
        <v>43796</v>
      </c>
      <c r="B130" s="1">
        <v>1.77</v>
      </c>
      <c r="D130" s="1">
        <f t="shared" si="2"/>
        <v>3.0000000000000027E-2</v>
      </c>
      <c r="F130" s="1">
        <f t="shared" si="3"/>
        <v>1.74</v>
      </c>
    </row>
    <row r="131" spans="1:6">
      <c r="A131" s="2">
        <v>43797</v>
      </c>
      <c r="B131" s="5">
        <f>AVERAGE(B130,B132)</f>
        <v>1.7749999999999999</v>
      </c>
      <c r="D131" s="1">
        <f t="shared" si="2"/>
        <v>4.9999999999998934E-3</v>
      </c>
      <c r="F131" s="1">
        <f t="shared" si="3"/>
        <v>1.77</v>
      </c>
    </row>
    <row r="132" spans="1:6">
      <c r="A132" s="2">
        <v>43798</v>
      </c>
      <c r="B132" s="1">
        <v>1.78</v>
      </c>
      <c r="D132" s="1">
        <f t="shared" si="2"/>
        <v>5.0000000000001155E-3</v>
      </c>
      <c r="F132" s="1">
        <f t="shared" si="3"/>
        <v>1.7749999999999999</v>
      </c>
    </row>
    <row r="133" spans="1:6">
      <c r="A133" s="2">
        <v>43801</v>
      </c>
      <c r="B133" s="1">
        <v>1.83</v>
      </c>
      <c r="D133" s="1">
        <f t="shared" si="2"/>
        <v>5.0000000000000044E-2</v>
      </c>
      <c r="F133" s="1">
        <f t="shared" si="3"/>
        <v>1.78</v>
      </c>
    </row>
    <row r="134" spans="1:6">
      <c r="A134" s="2">
        <v>43802</v>
      </c>
      <c r="B134" s="1">
        <v>1.72</v>
      </c>
      <c r="D134" s="1">
        <f t="shared" si="2"/>
        <v>-0.1100000000000001</v>
      </c>
      <c r="F134" s="1">
        <f t="shared" si="3"/>
        <v>1.83</v>
      </c>
    </row>
    <row r="135" spans="1:6">
      <c r="A135" s="2">
        <v>43803</v>
      </c>
      <c r="B135" s="1">
        <v>1.77</v>
      </c>
      <c r="D135" s="1">
        <f t="shared" si="2"/>
        <v>5.0000000000000044E-2</v>
      </c>
      <c r="F135" s="1">
        <f t="shared" si="3"/>
        <v>1.72</v>
      </c>
    </row>
    <row r="136" spans="1:6">
      <c r="A136" s="2">
        <v>43804</v>
      </c>
      <c r="B136" s="1">
        <v>1.8</v>
      </c>
      <c r="D136" s="1">
        <f t="shared" si="2"/>
        <v>3.0000000000000027E-2</v>
      </c>
      <c r="F136" s="1">
        <f t="shared" si="3"/>
        <v>1.77</v>
      </c>
    </row>
    <row r="137" spans="1:6">
      <c r="A137" s="2">
        <v>43805</v>
      </c>
      <c r="B137" s="1">
        <v>1.84</v>
      </c>
      <c r="D137" s="1">
        <f t="shared" si="2"/>
        <v>4.0000000000000036E-2</v>
      </c>
      <c r="F137" s="1">
        <f t="shared" si="3"/>
        <v>1.8</v>
      </c>
    </row>
    <row r="138" spans="1:6">
      <c r="A138" s="2">
        <v>43808</v>
      </c>
      <c r="B138" s="1">
        <v>1.83</v>
      </c>
      <c r="D138" s="1">
        <f t="shared" si="2"/>
        <v>-1.0000000000000009E-2</v>
      </c>
      <c r="F138" s="1">
        <f t="shared" si="3"/>
        <v>1.84</v>
      </c>
    </row>
    <row r="139" spans="1:6">
      <c r="A139" s="2">
        <v>43809</v>
      </c>
      <c r="B139" s="1">
        <v>1.85</v>
      </c>
      <c r="D139" s="1">
        <f t="shared" si="2"/>
        <v>2.0000000000000018E-2</v>
      </c>
      <c r="F139" s="1">
        <f t="shared" si="3"/>
        <v>1.83</v>
      </c>
    </row>
    <row r="140" spans="1:6">
      <c r="A140" s="2">
        <v>43810</v>
      </c>
      <c r="B140" s="1">
        <v>1.79</v>
      </c>
      <c r="D140" s="1">
        <f t="shared" si="2"/>
        <v>-6.0000000000000053E-2</v>
      </c>
      <c r="F140" s="1">
        <f t="shared" si="3"/>
        <v>1.85</v>
      </c>
    </row>
    <row r="141" spans="1:6">
      <c r="A141" s="2">
        <v>43811</v>
      </c>
      <c r="B141" s="1">
        <v>1.9</v>
      </c>
      <c r="D141" s="1">
        <f t="shared" si="2"/>
        <v>0.10999999999999988</v>
      </c>
      <c r="F141" s="1">
        <f t="shared" si="3"/>
        <v>1.79</v>
      </c>
    </row>
    <row r="142" spans="1:6">
      <c r="A142" s="2">
        <v>43812</v>
      </c>
      <c r="B142" s="1">
        <v>1.82</v>
      </c>
      <c r="D142" s="1">
        <f t="shared" ref="D142:D205" si="4">B142-B141</f>
        <v>-7.9999999999999849E-2</v>
      </c>
      <c r="F142" s="1">
        <f t="shared" si="3"/>
        <v>1.9</v>
      </c>
    </row>
    <row r="143" spans="1:6">
      <c r="A143" s="2">
        <v>43815</v>
      </c>
      <c r="B143" s="1">
        <v>1.89</v>
      </c>
      <c r="D143" s="1">
        <f t="shared" si="4"/>
        <v>6.999999999999984E-2</v>
      </c>
      <c r="F143" s="1">
        <f t="shared" ref="F143:F206" si="5">B142</f>
        <v>1.82</v>
      </c>
    </row>
    <row r="144" spans="1:6">
      <c r="A144" s="2">
        <v>43816</v>
      </c>
      <c r="B144" s="1">
        <v>1.89</v>
      </c>
      <c r="D144" s="1">
        <f t="shared" si="4"/>
        <v>0</v>
      </c>
      <c r="F144" s="1">
        <f t="shared" si="5"/>
        <v>1.89</v>
      </c>
    </row>
    <row r="145" spans="1:6">
      <c r="A145" s="2">
        <v>43817</v>
      </c>
      <c r="B145" s="1">
        <v>1.92</v>
      </c>
      <c r="D145" s="1">
        <f t="shared" si="4"/>
        <v>3.0000000000000027E-2</v>
      </c>
      <c r="F145" s="1">
        <f t="shared" si="5"/>
        <v>1.89</v>
      </c>
    </row>
    <row r="146" spans="1:6">
      <c r="A146" s="2">
        <v>43818</v>
      </c>
      <c r="B146" s="1">
        <v>1.92</v>
      </c>
      <c r="D146" s="1">
        <f t="shared" si="4"/>
        <v>0</v>
      </c>
      <c r="F146" s="1">
        <f t="shared" si="5"/>
        <v>1.92</v>
      </c>
    </row>
    <row r="147" spans="1:6">
      <c r="A147" s="2">
        <v>43819</v>
      </c>
      <c r="B147" s="1">
        <v>1.92</v>
      </c>
      <c r="D147" s="1">
        <f t="shared" si="4"/>
        <v>0</v>
      </c>
      <c r="F147" s="1">
        <f t="shared" si="5"/>
        <v>1.92</v>
      </c>
    </row>
    <row r="148" spans="1:6">
      <c r="A148" s="2">
        <v>43822</v>
      </c>
      <c r="B148" s="1">
        <v>1.93</v>
      </c>
      <c r="D148" s="1">
        <f t="shared" si="4"/>
        <v>1.0000000000000009E-2</v>
      </c>
      <c r="F148" s="1">
        <f t="shared" si="5"/>
        <v>1.92</v>
      </c>
    </row>
    <row r="149" spans="1:6">
      <c r="A149" s="2">
        <v>43823</v>
      </c>
      <c r="B149" s="1">
        <v>1.9</v>
      </c>
      <c r="D149" s="1">
        <f t="shared" si="4"/>
        <v>-3.0000000000000027E-2</v>
      </c>
      <c r="F149" s="1">
        <f t="shared" si="5"/>
        <v>1.93</v>
      </c>
    </row>
    <row r="150" spans="1:6">
      <c r="A150" s="2">
        <v>43824</v>
      </c>
      <c r="B150" s="5">
        <f>AVERAGE(B149,B151)</f>
        <v>1.9</v>
      </c>
      <c r="D150" s="1">
        <f t="shared" si="4"/>
        <v>0</v>
      </c>
      <c r="F150" s="1">
        <f t="shared" si="5"/>
        <v>1.9</v>
      </c>
    </row>
    <row r="151" spans="1:6">
      <c r="A151" s="2">
        <v>43825</v>
      </c>
      <c r="B151" s="1">
        <v>1.9</v>
      </c>
      <c r="D151" s="1">
        <f t="shared" si="4"/>
        <v>0</v>
      </c>
      <c r="F151" s="1">
        <f t="shared" si="5"/>
        <v>1.9</v>
      </c>
    </row>
    <row r="152" spans="1:6">
      <c r="A152" s="2">
        <v>43826</v>
      </c>
      <c r="B152" s="1">
        <v>1.88</v>
      </c>
      <c r="D152" s="1">
        <f t="shared" si="4"/>
        <v>-2.0000000000000018E-2</v>
      </c>
      <c r="F152" s="1">
        <f t="shared" si="5"/>
        <v>1.9</v>
      </c>
    </row>
    <row r="153" spans="1:6">
      <c r="A153" s="2">
        <v>43829</v>
      </c>
      <c r="B153" s="1">
        <v>1.9</v>
      </c>
      <c r="D153" s="1">
        <f t="shared" si="4"/>
        <v>2.0000000000000018E-2</v>
      </c>
      <c r="F153" s="1">
        <f t="shared" si="5"/>
        <v>1.88</v>
      </c>
    </row>
    <row r="154" spans="1:6">
      <c r="A154" s="2">
        <v>43830</v>
      </c>
      <c r="B154" s="1">
        <v>1.92</v>
      </c>
      <c r="D154" s="1">
        <f t="shared" si="4"/>
        <v>2.0000000000000018E-2</v>
      </c>
      <c r="F154" s="1">
        <f t="shared" si="5"/>
        <v>1.9</v>
      </c>
    </row>
    <row r="155" spans="1:6">
      <c r="A155" s="2">
        <v>43831</v>
      </c>
      <c r="B155" s="5">
        <f>AVERAGE(B154,B156)</f>
        <v>1.9</v>
      </c>
      <c r="D155" s="1">
        <f t="shared" si="4"/>
        <v>-2.0000000000000018E-2</v>
      </c>
      <c r="F155" s="1">
        <f t="shared" si="5"/>
        <v>1.92</v>
      </c>
    </row>
    <row r="156" spans="1:6">
      <c r="A156" s="2">
        <v>43832</v>
      </c>
      <c r="B156" s="1">
        <v>1.88</v>
      </c>
      <c r="D156" s="1">
        <f t="shared" si="4"/>
        <v>-2.0000000000000018E-2</v>
      </c>
      <c r="F156" s="1">
        <f t="shared" si="5"/>
        <v>1.9</v>
      </c>
    </row>
    <row r="157" spans="1:6">
      <c r="A157" s="2">
        <v>43833</v>
      </c>
      <c r="B157" s="1">
        <v>1.8</v>
      </c>
      <c r="D157" s="1">
        <f t="shared" si="4"/>
        <v>-7.9999999999999849E-2</v>
      </c>
      <c r="F157" s="1">
        <f t="shared" si="5"/>
        <v>1.88</v>
      </c>
    </row>
    <row r="158" spans="1:6">
      <c r="A158" s="2">
        <v>43836</v>
      </c>
      <c r="B158" s="1">
        <v>1.81</v>
      </c>
      <c r="D158" s="1">
        <f t="shared" si="4"/>
        <v>1.0000000000000009E-2</v>
      </c>
      <c r="F158" s="1">
        <f t="shared" si="5"/>
        <v>1.8</v>
      </c>
    </row>
    <row r="159" spans="1:6">
      <c r="A159" s="2">
        <v>43837</v>
      </c>
      <c r="B159" s="1">
        <v>1.83</v>
      </c>
      <c r="D159" s="1">
        <f t="shared" si="4"/>
        <v>2.0000000000000018E-2</v>
      </c>
      <c r="F159" s="1">
        <f t="shared" si="5"/>
        <v>1.81</v>
      </c>
    </row>
    <row r="160" spans="1:6">
      <c r="A160" s="2">
        <v>43838</v>
      </c>
      <c r="B160" s="1">
        <v>1.87</v>
      </c>
      <c r="D160" s="1">
        <f t="shared" si="4"/>
        <v>4.0000000000000036E-2</v>
      </c>
      <c r="F160" s="1">
        <f t="shared" si="5"/>
        <v>1.83</v>
      </c>
    </row>
    <row r="161" spans="1:6">
      <c r="A161" s="2">
        <v>43839</v>
      </c>
      <c r="B161" s="1">
        <v>1.85</v>
      </c>
      <c r="D161" s="1">
        <f t="shared" si="4"/>
        <v>-2.0000000000000018E-2</v>
      </c>
      <c r="F161" s="1">
        <f t="shared" si="5"/>
        <v>1.87</v>
      </c>
    </row>
    <row r="162" spans="1:6">
      <c r="A162" s="2">
        <v>43840</v>
      </c>
      <c r="B162" s="1">
        <v>1.83</v>
      </c>
      <c r="D162" s="1">
        <f t="shared" si="4"/>
        <v>-2.0000000000000018E-2</v>
      </c>
      <c r="F162" s="1">
        <f t="shared" si="5"/>
        <v>1.85</v>
      </c>
    </row>
    <row r="163" spans="1:6">
      <c r="A163" s="2">
        <v>43843</v>
      </c>
      <c r="B163" s="1">
        <v>1.85</v>
      </c>
      <c r="D163" s="1">
        <f t="shared" si="4"/>
        <v>2.0000000000000018E-2</v>
      </c>
      <c r="F163" s="1">
        <f t="shared" si="5"/>
        <v>1.83</v>
      </c>
    </row>
    <row r="164" spans="1:6">
      <c r="A164" s="2">
        <v>43844</v>
      </c>
      <c r="B164" s="1">
        <v>1.82</v>
      </c>
      <c r="D164" s="1">
        <f t="shared" si="4"/>
        <v>-3.0000000000000027E-2</v>
      </c>
      <c r="F164" s="1">
        <f t="shared" si="5"/>
        <v>1.85</v>
      </c>
    </row>
    <row r="165" spans="1:6">
      <c r="A165" s="2">
        <v>43845</v>
      </c>
      <c r="B165" s="1">
        <v>1.79</v>
      </c>
      <c r="D165" s="1">
        <f t="shared" si="4"/>
        <v>-3.0000000000000027E-2</v>
      </c>
      <c r="F165" s="1">
        <f t="shared" si="5"/>
        <v>1.82</v>
      </c>
    </row>
    <row r="166" spans="1:6">
      <c r="A166" s="2">
        <v>43846</v>
      </c>
      <c r="B166" s="1">
        <v>1.81</v>
      </c>
      <c r="D166" s="1">
        <f t="shared" si="4"/>
        <v>2.0000000000000018E-2</v>
      </c>
      <c r="F166" s="1">
        <f t="shared" si="5"/>
        <v>1.79</v>
      </c>
    </row>
    <row r="167" spans="1:6">
      <c r="A167" s="2">
        <v>43847</v>
      </c>
      <c r="B167" s="1">
        <v>1.84</v>
      </c>
      <c r="D167" s="1">
        <f t="shared" si="4"/>
        <v>3.0000000000000027E-2</v>
      </c>
      <c r="F167" s="1">
        <f t="shared" si="5"/>
        <v>1.81</v>
      </c>
    </row>
    <row r="168" spans="1:6">
      <c r="A168" s="2">
        <v>43850</v>
      </c>
      <c r="B168" s="5">
        <f>AVERAGE(B167,B169)</f>
        <v>1.81</v>
      </c>
      <c r="D168" s="1">
        <f t="shared" si="4"/>
        <v>-3.0000000000000027E-2</v>
      </c>
      <c r="F168" s="1">
        <f t="shared" si="5"/>
        <v>1.84</v>
      </c>
    </row>
    <row r="169" spans="1:6">
      <c r="A169" s="2">
        <v>43851</v>
      </c>
      <c r="B169" s="1">
        <v>1.78</v>
      </c>
      <c r="D169" s="1">
        <f t="shared" si="4"/>
        <v>-3.0000000000000027E-2</v>
      </c>
      <c r="F169" s="1">
        <f t="shared" si="5"/>
        <v>1.81</v>
      </c>
    </row>
    <row r="170" spans="1:6">
      <c r="A170" s="2">
        <v>43852</v>
      </c>
      <c r="B170" s="1">
        <v>1.77</v>
      </c>
      <c r="D170" s="1">
        <f t="shared" si="4"/>
        <v>-1.0000000000000009E-2</v>
      </c>
      <c r="F170" s="1">
        <f t="shared" si="5"/>
        <v>1.78</v>
      </c>
    </row>
    <row r="171" spans="1:6">
      <c r="A171" s="2">
        <v>43853</v>
      </c>
      <c r="B171" s="1">
        <v>1.74</v>
      </c>
      <c r="D171" s="1">
        <f t="shared" si="4"/>
        <v>-3.0000000000000027E-2</v>
      </c>
      <c r="F171" s="1">
        <f t="shared" si="5"/>
        <v>1.77</v>
      </c>
    </row>
    <row r="172" spans="1:6">
      <c r="A172" s="2">
        <v>43854</v>
      </c>
      <c r="B172" s="1">
        <v>1.7</v>
      </c>
      <c r="D172" s="1">
        <f t="shared" si="4"/>
        <v>-4.0000000000000036E-2</v>
      </c>
      <c r="F172" s="1">
        <f t="shared" si="5"/>
        <v>1.74</v>
      </c>
    </row>
    <row r="173" spans="1:6">
      <c r="A173" s="2">
        <v>43857</v>
      </c>
      <c r="B173" s="1">
        <v>1.61</v>
      </c>
      <c r="D173" s="1">
        <f t="shared" si="4"/>
        <v>-8.9999999999999858E-2</v>
      </c>
      <c r="F173" s="1">
        <f t="shared" si="5"/>
        <v>1.7</v>
      </c>
    </row>
    <row r="174" spans="1:6">
      <c r="A174" s="2">
        <v>43858</v>
      </c>
      <c r="B174" s="1">
        <v>1.65</v>
      </c>
      <c r="D174" s="1">
        <f t="shared" si="4"/>
        <v>3.9999999999999813E-2</v>
      </c>
      <c r="F174" s="1">
        <f t="shared" si="5"/>
        <v>1.61</v>
      </c>
    </row>
    <row r="175" spans="1:6">
      <c r="A175" s="2">
        <v>43859</v>
      </c>
      <c r="B175" s="1">
        <v>1.6</v>
      </c>
      <c r="D175" s="1">
        <f t="shared" si="4"/>
        <v>-4.9999999999999822E-2</v>
      </c>
      <c r="F175" s="1">
        <f t="shared" si="5"/>
        <v>1.65</v>
      </c>
    </row>
    <row r="176" spans="1:6">
      <c r="A176" s="2">
        <v>43860</v>
      </c>
      <c r="B176" s="1">
        <v>1.57</v>
      </c>
      <c r="D176" s="1">
        <f t="shared" si="4"/>
        <v>-3.0000000000000027E-2</v>
      </c>
      <c r="F176" s="1">
        <f t="shared" si="5"/>
        <v>1.6</v>
      </c>
    </row>
    <row r="177" spans="1:6">
      <c r="A177" s="2">
        <v>43861</v>
      </c>
      <c r="B177" s="1">
        <v>1.51</v>
      </c>
      <c r="D177" s="1">
        <f t="shared" si="4"/>
        <v>-6.0000000000000053E-2</v>
      </c>
      <c r="F177" s="1">
        <f t="shared" si="5"/>
        <v>1.57</v>
      </c>
    </row>
    <row r="178" spans="1:6">
      <c r="A178" s="2">
        <v>43864</v>
      </c>
      <c r="B178" s="1">
        <v>1.54</v>
      </c>
      <c r="D178" s="1">
        <f t="shared" si="4"/>
        <v>3.0000000000000027E-2</v>
      </c>
      <c r="F178" s="1">
        <f t="shared" si="5"/>
        <v>1.51</v>
      </c>
    </row>
    <row r="179" spans="1:6">
      <c r="A179" s="2">
        <v>43865</v>
      </c>
      <c r="B179" s="1">
        <v>1.61</v>
      </c>
      <c r="D179" s="1">
        <f t="shared" si="4"/>
        <v>7.0000000000000062E-2</v>
      </c>
      <c r="F179" s="1">
        <f t="shared" si="5"/>
        <v>1.54</v>
      </c>
    </row>
    <row r="180" spans="1:6">
      <c r="A180" s="2">
        <v>43866</v>
      </c>
      <c r="B180" s="1">
        <v>1.66</v>
      </c>
      <c r="D180" s="1">
        <f t="shared" si="4"/>
        <v>4.9999999999999822E-2</v>
      </c>
      <c r="F180" s="1">
        <f t="shared" si="5"/>
        <v>1.61</v>
      </c>
    </row>
    <row r="181" spans="1:6">
      <c r="A181" s="2">
        <v>43867</v>
      </c>
      <c r="B181" s="1">
        <v>1.65</v>
      </c>
      <c r="D181" s="1">
        <f t="shared" si="4"/>
        <v>-1.0000000000000009E-2</v>
      </c>
      <c r="F181" s="1">
        <f t="shared" si="5"/>
        <v>1.66</v>
      </c>
    </row>
    <row r="182" spans="1:6">
      <c r="A182" s="2">
        <v>43868</v>
      </c>
      <c r="B182" s="1">
        <v>1.59</v>
      </c>
      <c r="D182" s="1">
        <f t="shared" si="4"/>
        <v>-5.9999999999999831E-2</v>
      </c>
      <c r="F182" s="1">
        <f t="shared" si="5"/>
        <v>1.65</v>
      </c>
    </row>
    <row r="183" spans="1:6">
      <c r="A183" s="2">
        <v>43871</v>
      </c>
      <c r="B183" s="1">
        <v>1.56</v>
      </c>
      <c r="D183" s="1">
        <f t="shared" si="4"/>
        <v>-3.0000000000000027E-2</v>
      </c>
      <c r="F183" s="1">
        <f t="shared" si="5"/>
        <v>1.59</v>
      </c>
    </row>
    <row r="184" spans="1:6">
      <c r="A184" s="2">
        <v>43872</v>
      </c>
      <c r="B184" s="1">
        <v>1.59</v>
      </c>
      <c r="D184" s="1">
        <f t="shared" si="4"/>
        <v>3.0000000000000027E-2</v>
      </c>
      <c r="F184" s="1">
        <f t="shared" si="5"/>
        <v>1.56</v>
      </c>
    </row>
    <row r="185" spans="1:6">
      <c r="A185" s="2">
        <v>43873</v>
      </c>
      <c r="B185" s="1">
        <v>1.62</v>
      </c>
      <c r="D185" s="1">
        <f t="shared" si="4"/>
        <v>3.0000000000000027E-2</v>
      </c>
      <c r="F185" s="1">
        <f t="shared" si="5"/>
        <v>1.59</v>
      </c>
    </row>
    <row r="186" spans="1:6">
      <c r="A186" s="2">
        <v>43874</v>
      </c>
      <c r="B186" s="1">
        <v>1.61</v>
      </c>
      <c r="D186" s="1">
        <f t="shared" si="4"/>
        <v>-1.0000000000000009E-2</v>
      </c>
      <c r="F186" s="1">
        <f t="shared" si="5"/>
        <v>1.62</v>
      </c>
    </row>
    <row r="187" spans="1:6">
      <c r="A187" s="2">
        <v>43875</v>
      </c>
      <c r="B187" s="1">
        <v>1.59</v>
      </c>
      <c r="D187" s="1">
        <f t="shared" si="4"/>
        <v>-2.0000000000000018E-2</v>
      </c>
      <c r="F187" s="1">
        <f t="shared" si="5"/>
        <v>1.61</v>
      </c>
    </row>
    <row r="188" spans="1:6">
      <c r="A188" s="2">
        <v>43878</v>
      </c>
      <c r="B188" s="5">
        <f>AVERAGE(B187,B189)</f>
        <v>1.57</v>
      </c>
      <c r="D188" s="1">
        <f t="shared" si="4"/>
        <v>-2.0000000000000018E-2</v>
      </c>
      <c r="F188" s="1">
        <f t="shared" si="5"/>
        <v>1.59</v>
      </c>
    </row>
    <row r="189" spans="1:6">
      <c r="A189" s="2">
        <v>43879</v>
      </c>
      <c r="B189" s="1">
        <v>1.55</v>
      </c>
      <c r="D189" s="1">
        <f t="shared" si="4"/>
        <v>-2.0000000000000018E-2</v>
      </c>
      <c r="F189" s="1">
        <f t="shared" si="5"/>
        <v>1.57</v>
      </c>
    </row>
    <row r="190" spans="1:6">
      <c r="A190" s="2">
        <v>43880</v>
      </c>
      <c r="B190" s="1">
        <v>1.56</v>
      </c>
      <c r="D190" s="1">
        <f t="shared" si="4"/>
        <v>1.0000000000000009E-2</v>
      </c>
      <c r="F190" s="1">
        <f t="shared" si="5"/>
        <v>1.55</v>
      </c>
    </row>
    <row r="191" spans="1:6">
      <c r="A191" s="2">
        <v>43881</v>
      </c>
      <c r="B191" s="1">
        <v>1.52</v>
      </c>
      <c r="D191" s="1">
        <f t="shared" si="4"/>
        <v>-4.0000000000000036E-2</v>
      </c>
      <c r="F191" s="1">
        <f t="shared" si="5"/>
        <v>1.56</v>
      </c>
    </row>
    <row r="192" spans="1:6">
      <c r="A192" s="2">
        <v>43882</v>
      </c>
      <c r="B192" s="1">
        <v>1.46</v>
      </c>
      <c r="D192" s="1">
        <f t="shared" si="4"/>
        <v>-6.0000000000000053E-2</v>
      </c>
      <c r="F192" s="1">
        <f t="shared" si="5"/>
        <v>1.52</v>
      </c>
    </row>
    <row r="193" spans="1:6">
      <c r="A193" s="2">
        <v>43885</v>
      </c>
      <c r="B193" s="1">
        <v>1.38</v>
      </c>
      <c r="D193" s="1">
        <f t="shared" si="4"/>
        <v>-8.0000000000000071E-2</v>
      </c>
      <c r="F193" s="1">
        <f t="shared" si="5"/>
        <v>1.46</v>
      </c>
    </row>
    <row r="194" spans="1:6">
      <c r="A194" s="2">
        <v>43886</v>
      </c>
      <c r="B194" s="1">
        <v>1.33</v>
      </c>
      <c r="D194" s="1">
        <f t="shared" si="4"/>
        <v>-4.9999999999999822E-2</v>
      </c>
      <c r="F194" s="1">
        <f t="shared" si="5"/>
        <v>1.38</v>
      </c>
    </row>
    <row r="195" spans="1:6">
      <c r="A195" s="2">
        <v>43887</v>
      </c>
      <c r="B195" s="1">
        <v>1.33</v>
      </c>
      <c r="D195" s="1">
        <f t="shared" si="4"/>
        <v>0</v>
      </c>
      <c r="F195" s="1">
        <f t="shared" si="5"/>
        <v>1.33</v>
      </c>
    </row>
    <row r="196" spans="1:6">
      <c r="A196" s="2">
        <v>43888</v>
      </c>
      <c r="B196" s="1">
        <v>1.3</v>
      </c>
      <c r="D196" s="1">
        <f t="shared" si="4"/>
        <v>-3.0000000000000027E-2</v>
      </c>
      <c r="F196" s="1">
        <f t="shared" si="5"/>
        <v>1.33</v>
      </c>
    </row>
    <row r="197" spans="1:6">
      <c r="A197" s="2">
        <v>43889</v>
      </c>
      <c r="B197" s="1">
        <v>1.1299999999999999</v>
      </c>
      <c r="D197" s="1">
        <f t="shared" si="4"/>
        <v>-0.17000000000000015</v>
      </c>
      <c r="F197" s="1">
        <f t="shared" si="5"/>
        <v>1.3</v>
      </c>
    </row>
    <row r="198" spans="1:6">
      <c r="A198" s="2">
        <v>43892</v>
      </c>
      <c r="B198" s="1">
        <v>1.1000000000000001</v>
      </c>
      <c r="D198" s="1">
        <f t="shared" si="4"/>
        <v>-2.9999999999999805E-2</v>
      </c>
      <c r="F198" s="1">
        <f t="shared" si="5"/>
        <v>1.1299999999999999</v>
      </c>
    </row>
    <row r="199" spans="1:6">
      <c r="A199" s="2">
        <v>43893</v>
      </c>
      <c r="B199" s="1">
        <v>1.02</v>
      </c>
      <c r="D199" s="1">
        <f t="shared" si="4"/>
        <v>-8.0000000000000071E-2</v>
      </c>
      <c r="F199" s="1">
        <f t="shared" si="5"/>
        <v>1.1000000000000001</v>
      </c>
    </row>
    <row r="200" spans="1:6">
      <c r="A200" s="2">
        <v>43894</v>
      </c>
      <c r="B200" s="1">
        <v>1.02</v>
      </c>
      <c r="D200" s="1">
        <f t="shared" si="4"/>
        <v>0</v>
      </c>
      <c r="F200" s="1">
        <f t="shared" si="5"/>
        <v>1.02</v>
      </c>
    </row>
    <row r="201" spans="1:6">
      <c r="A201" s="2">
        <v>43895</v>
      </c>
      <c r="B201" s="1">
        <v>0.92</v>
      </c>
      <c r="D201" s="1">
        <f t="shared" si="4"/>
        <v>-9.9999999999999978E-2</v>
      </c>
      <c r="F201" s="1">
        <f t="shared" si="5"/>
        <v>1.02</v>
      </c>
    </row>
    <row r="202" spans="1:6">
      <c r="A202" s="2">
        <v>43896</v>
      </c>
      <c r="B202" s="1">
        <v>0.74</v>
      </c>
      <c r="D202" s="1">
        <f t="shared" si="4"/>
        <v>-0.18000000000000005</v>
      </c>
      <c r="F202" s="1">
        <f t="shared" si="5"/>
        <v>0.92</v>
      </c>
    </row>
    <row r="203" spans="1:6">
      <c r="A203" s="2">
        <v>43899</v>
      </c>
      <c r="B203" s="1">
        <v>0.54</v>
      </c>
      <c r="D203" s="1">
        <f t="shared" si="4"/>
        <v>-0.19999999999999996</v>
      </c>
      <c r="F203" s="1">
        <f t="shared" si="5"/>
        <v>0.74</v>
      </c>
    </row>
    <row r="204" spans="1:6">
      <c r="A204" s="2">
        <v>43900</v>
      </c>
      <c r="B204" s="1">
        <v>0.76</v>
      </c>
      <c r="D204" s="1">
        <f t="shared" si="4"/>
        <v>0.21999999999999997</v>
      </c>
      <c r="F204" s="1">
        <f t="shared" si="5"/>
        <v>0.54</v>
      </c>
    </row>
    <row r="205" spans="1:6">
      <c r="A205" s="2">
        <v>43901</v>
      </c>
      <c r="B205" s="1">
        <v>0.82</v>
      </c>
      <c r="D205" s="1">
        <f t="shared" si="4"/>
        <v>5.9999999999999942E-2</v>
      </c>
      <c r="F205" s="1">
        <f t="shared" si="5"/>
        <v>0.76</v>
      </c>
    </row>
    <row r="206" spans="1:6">
      <c r="A206" s="2">
        <v>43902</v>
      </c>
      <c r="B206" s="1">
        <v>0.88</v>
      </c>
      <c r="D206" s="1">
        <f t="shared" ref="D206:D269" si="6">B206-B205</f>
        <v>6.0000000000000053E-2</v>
      </c>
      <c r="F206" s="1">
        <f t="shared" si="5"/>
        <v>0.82</v>
      </c>
    </row>
    <row r="207" spans="1:6">
      <c r="A207" s="2">
        <v>43903</v>
      </c>
      <c r="B207" s="1">
        <v>0.94</v>
      </c>
      <c r="D207" s="1">
        <f t="shared" si="6"/>
        <v>5.9999999999999942E-2</v>
      </c>
      <c r="F207" s="1">
        <f t="shared" ref="F207:F270" si="7">B206</f>
        <v>0.88</v>
      </c>
    </row>
    <row r="208" spans="1:6">
      <c r="A208" s="2">
        <v>43906</v>
      </c>
      <c r="B208" s="1">
        <v>0.73</v>
      </c>
      <c r="D208" s="1">
        <f t="shared" si="6"/>
        <v>-0.20999999999999996</v>
      </c>
      <c r="F208" s="1">
        <f t="shared" si="7"/>
        <v>0.94</v>
      </c>
    </row>
    <row r="209" spans="1:6">
      <c r="A209" s="2">
        <v>43907</v>
      </c>
      <c r="B209" s="1">
        <v>1.02</v>
      </c>
      <c r="D209" s="1">
        <f t="shared" si="6"/>
        <v>0.29000000000000004</v>
      </c>
      <c r="F209" s="1">
        <f t="shared" si="7"/>
        <v>0.73</v>
      </c>
    </row>
    <row r="210" spans="1:6">
      <c r="A210" s="2">
        <v>43908</v>
      </c>
      <c r="B210" s="1">
        <v>1.18</v>
      </c>
      <c r="D210" s="1">
        <f t="shared" si="6"/>
        <v>0.15999999999999992</v>
      </c>
      <c r="F210" s="1">
        <f t="shared" si="7"/>
        <v>1.02</v>
      </c>
    </row>
    <row r="211" spans="1:6">
      <c r="A211" s="2">
        <v>43909</v>
      </c>
      <c r="B211" s="1">
        <v>1.1200000000000001</v>
      </c>
      <c r="D211" s="1">
        <f t="shared" si="6"/>
        <v>-5.9999999999999831E-2</v>
      </c>
      <c r="F211" s="1">
        <f t="shared" si="7"/>
        <v>1.18</v>
      </c>
    </row>
    <row r="212" spans="1:6">
      <c r="A212" s="2">
        <v>43910</v>
      </c>
      <c r="B212" s="1">
        <v>0.92</v>
      </c>
      <c r="D212" s="1">
        <f t="shared" si="6"/>
        <v>-0.20000000000000007</v>
      </c>
      <c r="F212" s="1">
        <f t="shared" si="7"/>
        <v>1.1200000000000001</v>
      </c>
    </row>
    <row r="213" spans="1:6">
      <c r="A213" s="2">
        <v>43913</v>
      </c>
      <c r="B213" s="1">
        <v>0.76</v>
      </c>
      <c r="D213" s="1">
        <f t="shared" si="6"/>
        <v>-0.16000000000000003</v>
      </c>
      <c r="F213" s="1">
        <f t="shared" si="7"/>
        <v>0.92</v>
      </c>
    </row>
    <row r="214" spans="1:6">
      <c r="A214" s="2">
        <v>43914</v>
      </c>
      <c r="B214" s="1">
        <v>0.84</v>
      </c>
      <c r="D214" s="1">
        <f t="shared" si="6"/>
        <v>7.999999999999996E-2</v>
      </c>
      <c r="F214" s="1">
        <f t="shared" si="7"/>
        <v>0.76</v>
      </c>
    </row>
    <row r="215" spans="1:6">
      <c r="A215" s="2">
        <v>43915</v>
      </c>
      <c r="B215" s="1">
        <v>0.88</v>
      </c>
      <c r="D215" s="1">
        <f t="shared" si="6"/>
        <v>4.0000000000000036E-2</v>
      </c>
      <c r="F215" s="1">
        <f t="shared" si="7"/>
        <v>0.84</v>
      </c>
    </row>
    <row r="216" spans="1:6">
      <c r="A216" s="2">
        <v>43916</v>
      </c>
      <c r="B216" s="1">
        <v>0.83</v>
      </c>
      <c r="D216" s="1">
        <f t="shared" si="6"/>
        <v>-5.0000000000000044E-2</v>
      </c>
      <c r="F216" s="1">
        <f t="shared" si="7"/>
        <v>0.88</v>
      </c>
    </row>
    <row r="217" spans="1:6">
      <c r="A217" s="2">
        <v>43917</v>
      </c>
      <c r="B217" s="1">
        <v>0.72</v>
      </c>
      <c r="D217" s="1">
        <f t="shared" si="6"/>
        <v>-0.10999999999999999</v>
      </c>
      <c r="F217" s="1">
        <f t="shared" si="7"/>
        <v>0.83</v>
      </c>
    </row>
    <row r="218" spans="1:6">
      <c r="A218" s="2">
        <v>43920</v>
      </c>
      <c r="B218" s="1">
        <v>0.7</v>
      </c>
      <c r="D218" s="1">
        <f t="shared" si="6"/>
        <v>-2.0000000000000018E-2</v>
      </c>
      <c r="F218" s="1">
        <f t="shared" si="7"/>
        <v>0.72</v>
      </c>
    </row>
    <row r="219" spans="1:6">
      <c r="A219" s="2">
        <v>43921</v>
      </c>
      <c r="B219" s="1">
        <v>0.7</v>
      </c>
      <c r="D219" s="1">
        <f t="shared" si="6"/>
        <v>0</v>
      </c>
      <c r="F219" s="1">
        <f t="shared" si="7"/>
        <v>0.7</v>
      </c>
    </row>
    <row r="220" spans="1:6">
      <c r="A220" s="2">
        <v>43922</v>
      </c>
      <c r="B220" s="1">
        <v>0.62</v>
      </c>
      <c r="D220" s="1">
        <f t="shared" si="6"/>
        <v>-7.999999999999996E-2</v>
      </c>
      <c r="F220" s="1">
        <f t="shared" si="7"/>
        <v>0.7</v>
      </c>
    </row>
    <row r="221" spans="1:6">
      <c r="A221" s="2">
        <v>43923</v>
      </c>
      <c r="B221" s="1">
        <v>0.63</v>
      </c>
      <c r="D221" s="1">
        <f t="shared" si="6"/>
        <v>1.0000000000000009E-2</v>
      </c>
      <c r="F221" s="1">
        <f t="shared" si="7"/>
        <v>0.62</v>
      </c>
    </row>
    <row r="222" spans="1:6">
      <c r="A222" s="2">
        <v>43924</v>
      </c>
      <c r="B222" s="1">
        <v>0.62</v>
      </c>
      <c r="D222" s="1">
        <f t="shared" si="6"/>
        <v>-1.0000000000000009E-2</v>
      </c>
      <c r="F222" s="1">
        <f t="shared" si="7"/>
        <v>0.63</v>
      </c>
    </row>
    <row r="223" spans="1:6">
      <c r="A223" s="2">
        <v>43927</v>
      </c>
      <c r="B223" s="1">
        <v>0.67</v>
      </c>
      <c r="D223" s="1">
        <f t="shared" si="6"/>
        <v>5.0000000000000044E-2</v>
      </c>
      <c r="F223" s="1">
        <f t="shared" si="7"/>
        <v>0.62</v>
      </c>
    </row>
    <row r="224" spans="1:6">
      <c r="A224" s="2">
        <v>43928</v>
      </c>
      <c r="B224" s="1">
        <v>0.75</v>
      </c>
      <c r="D224" s="1">
        <f t="shared" si="6"/>
        <v>7.999999999999996E-2</v>
      </c>
      <c r="F224" s="1">
        <f t="shared" si="7"/>
        <v>0.67</v>
      </c>
    </row>
    <row r="225" spans="1:6">
      <c r="A225" s="2">
        <v>43929</v>
      </c>
      <c r="B225" s="1">
        <v>0.77</v>
      </c>
      <c r="D225" s="1">
        <f t="shared" si="6"/>
        <v>2.0000000000000018E-2</v>
      </c>
      <c r="F225" s="1">
        <f t="shared" si="7"/>
        <v>0.75</v>
      </c>
    </row>
    <row r="226" spans="1:6">
      <c r="A226" s="2">
        <v>43930</v>
      </c>
      <c r="B226" s="1">
        <v>0.73</v>
      </c>
      <c r="D226" s="1">
        <f t="shared" si="6"/>
        <v>-4.0000000000000036E-2</v>
      </c>
      <c r="F226" s="1">
        <f t="shared" si="7"/>
        <v>0.77</v>
      </c>
    </row>
    <row r="227" spans="1:6">
      <c r="A227" s="2">
        <v>43931</v>
      </c>
      <c r="B227" s="5">
        <f>AVERAGE(B226,B228)</f>
        <v>0.745</v>
      </c>
      <c r="D227" s="1">
        <f t="shared" si="6"/>
        <v>1.5000000000000013E-2</v>
      </c>
      <c r="F227" s="1">
        <f t="shared" si="7"/>
        <v>0.73</v>
      </c>
    </row>
    <row r="228" spans="1:6">
      <c r="A228" s="2">
        <v>43934</v>
      </c>
      <c r="B228" s="1">
        <v>0.76</v>
      </c>
      <c r="D228" s="1">
        <f t="shared" si="6"/>
        <v>1.5000000000000013E-2</v>
      </c>
      <c r="F228" s="1">
        <f t="shared" si="7"/>
        <v>0.745</v>
      </c>
    </row>
    <row r="229" spans="1:6">
      <c r="A229" s="2">
        <v>43935</v>
      </c>
      <c r="B229" s="1">
        <v>0.76</v>
      </c>
      <c r="D229" s="1">
        <f t="shared" si="6"/>
        <v>0</v>
      </c>
      <c r="F229" s="1">
        <f t="shared" si="7"/>
        <v>0.76</v>
      </c>
    </row>
    <row r="230" spans="1:6">
      <c r="A230" s="2">
        <v>43936</v>
      </c>
      <c r="B230" s="1">
        <v>0.63</v>
      </c>
      <c r="D230" s="1">
        <f t="shared" si="6"/>
        <v>-0.13</v>
      </c>
      <c r="F230" s="1">
        <f t="shared" si="7"/>
        <v>0.76</v>
      </c>
    </row>
    <row r="231" spans="1:6">
      <c r="A231" s="2">
        <v>43937</v>
      </c>
      <c r="B231" s="1">
        <v>0.61</v>
      </c>
      <c r="D231" s="1">
        <f t="shared" si="6"/>
        <v>-2.0000000000000018E-2</v>
      </c>
      <c r="F231" s="1">
        <f t="shared" si="7"/>
        <v>0.63</v>
      </c>
    </row>
    <row r="232" spans="1:6">
      <c r="A232" s="2">
        <v>43938</v>
      </c>
      <c r="B232" s="1">
        <v>0.65</v>
      </c>
      <c r="D232" s="1">
        <f t="shared" si="6"/>
        <v>4.0000000000000036E-2</v>
      </c>
      <c r="F232" s="1">
        <f t="shared" si="7"/>
        <v>0.61</v>
      </c>
    </row>
    <row r="233" spans="1:6">
      <c r="A233" s="2">
        <v>43941</v>
      </c>
      <c r="B233" s="1">
        <v>0.63</v>
      </c>
      <c r="D233" s="1">
        <f t="shared" si="6"/>
        <v>-2.0000000000000018E-2</v>
      </c>
      <c r="F233" s="1">
        <f t="shared" si="7"/>
        <v>0.65</v>
      </c>
    </row>
    <row r="234" spans="1:6">
      <c r="A234" s="2">
        <v>43942</v>
      </c>
      <c r="B234" s="1">
        <v>0.57999999999999996</v>
      </c>
      <c r="D234" s="1">
        <f t="shared" si="6"/>
        <v>-5.0000000000000044E-2</v>
      </c>
      <c r="F234" s="1">
        <f t="shared" si="7"/>
        <v>0.63</v>
      </c>
    </row>
    <row r="235" spans="1:6">
      <c r="A235" s="2">
        <v>43943</v>
      </c>
      <c r="B235" s="1">
        <v>0.63</v>
      </c>
      <c r="D235" s="1">
        <f t="shared" si="6"/>
        <v>5.0000000000000044E-2</v>
      </c>
      <c r="F235" s="1">
        <f t="shared" si="7"/>
        <v>0.57999999999999996</v>
      </c>
    </row>
    <row r="236" spans="1:6">
      <c r="A236" s="2">
        <v>43944</v>
      </c>
      <c r="B236" s="1">
        <v>0.61</v>
      </c>
      <c r="D236" s="1">
        <f t="shared" si="6"/>
        <v>-2.0000000000000018E-2</v>
      </c>
      <c r="F236" s="1">
        <f t="shared" si="7"/>
        <v>0.63</v>
      </c>
    </row>
    <row r="237" spans="1:6">
      <c r="A237" s="2">
        <v>43945</v>
      </c>
      <c r="B237" s="1">
        <v>0.6</v>
      </c>
      <c r="D237" s="1">
        <f t="shared" si="6"/>
        <v>-1.0000000000000009E-2</v>
      </c>
      <c r="F237" s="1">
        <f t="shared" si="7"/>
        <v>0.61</v>
      </c>
    </row>
    <row r="238" spans="1:6">
      <c r="A238" s="2">
        <v>43948</v>
      </c>
      <c r="B238" s="1">
        <v>0.67</v>
      </c>
      <c r="D238" s="1">
        <f t="shared" si="6"/>
        <v>7.0000000000000062E-2</v>
      </c>
      <c r="F238" s="1">
        <f t="shared" si="7"/>
        <v>0.6</v>
      </c>
    </row>
    <row r="239" spans="1:6">
      <c r="A239" s="2">
        <v>43949</v>
      </c>
      <c r="B239" s="1">
        <v>0.62</v>
      </c>
      <c r="D239" s="1">
        <f t="shared" si="6"/>
        <v>-5.0000000000000044E-2</v>
      </c>
      <c r="F239" s="1">
        <f t="shared" si="7"/>
        <v>0.67</v>
      </c>
    </row>
    <row r="240" spans="1:6">
      <c r="A240" s="2">
        <v>43950</v>
      </c>
      <c r="B240" s="1">
        <v>0.63</v>
      </c>
      <c r="D240" s="1">
        <f t="shared" si="6"/>
        <v>1.0000000000000009E-2</v>
      </c>
      <c r="F240" s="1">
        <f t="shared" si="7"/>
        <v>0.62</v>
      </c>
    </row>
    <row r="241" spans="1:6">
      <c r="A241" s="2">
        <v>43951</v>
      </c>
      <c r="B241" s="1">
        <v>0.64</v>
      </c>
      <c r="D241" s="1">
        <f t="shared" si="6"/>
        <v>1.0000000000000009E-2</v>
      </c>
      <c r="F241" s="1">
        <f t="shared" si="7"/>
        <v>0.63</v>
      </c>
    </row>
    <row r="242" spans="1:6">
      <c r="A242" s="2">
        <v>43952</v>
      </c>
      <c r="B242" s="1">
        <v>0.64</v>
      </c>
      <c r="D242" s="1">
        <f t="shared" si="6"/>
        <v>0</v>
      </c>
      <c r="F242" s="1">
        <f t="shared" si="7"/>
        <v>0.64</v>
      </c>
    </row>
    <row r="243" spans="1:6">
      <c r="A243" s="2">
        <v>43955</v>
      </c>
      <c r="B243" s="1">
        <v>0.64</v>
      </c>
      <c r="D243" s="1">
        <f t="shared" si="6"/>
        <v>0</v>
      </c>
      <c r="F243" s="1">
        <f t="shared" si="7"/>
        <v>0.64</v>
      </c>
    </row>
    <row r="244" spans="1:6">
      <c r="A244" s="2">
        <v>43956</v>
      </c>
      <c r="B244" s="1">
        <v>0.66</v>
      </c>
      <c r="D244" s="1">
        <f t="shared" si="6"/>
        <v>2.0000000000000018E-2</v>
      </c>
      <c r="F244" s="1">
        <f t="shared" si="7"/>
        <v>0.64</v>
      </c>
    </row>
    <row r="245" spans="1:6">
      <c r="A245" s="2">
        <v>43957</v>
      </c>
      <c r="B245" s="1">
        <v>0.72</v>
      </c>
      <c r="D245" s="1">
        <f t="shared" si="6"/>
        <v>5.9999999999999942E-2</v>
      </c>
      <c r="F245" s="1">
        <f t="shared" si="7"/>
        <v>0.66</v>
      </c>
    </row>
    <row r="246" spans="1:6">
      <c r="A246" s="2">
        <v>43958</v>
      </c>
      <c r="B246" s="1">
        <v>0.63</v>
      </c>
      <c r="D246" s="1">
        <f t="shared" si="6"/>
        <v>-8.9999999999999969E-2</v>
      </c>
      <c r="F246" s="1">
        <f t="shared" si="7"/>
        <v>0.72</v>
      </c>
    </row>
    <row r="247" spans="1:6">
      <c r="A247" s="2">
        <v>43959</v>
      </c>
      <c r="B247" s="1">
        <v>0.69</v>
      </c>
      <c r="D247" s="1">
        <f t="shared" si="6"/>
        <v>5.9999999999999942E-2</v>
      </c>
      <c r="F247" s="1">
        <f t="shared" si="7"/>
        <v>0.63</v>
      </c>
    </row>
    <row r="248" spans="1:6">
      <c r="A248" s="2">
        <v>43962</v>
      </c>
      <c r="B248" s="1">
        <v>0.73</v>
      </c>
      <c r="D248" s="1">
        <f t="shared" si="6"/>
        <v>4.0000000000000036E-2</v>
      </c>
      <c r="F248" s="1">
        <f t="shared" si="7"/>
        <v>0.69</v>
      </c>
    </row>
    <row r="249" spans="1:6">
      <c r="A249" s="2">
        <v>43963</v>
      </c>
      <c r="B249" s="1">
        <v>0.69</v>
      </c>
      <c r="D249" s="1">
        <f t="shared" si="6"/>
        <v>-4.0000000000000036E-2</v>
      </c>
      <c r="F249" s="1">
        <f t="shared" si="7"/>
        <v>0.73</v>
      </c>
    </row>
    <row r="250" spans="1:6">
      <c r="A250" s="2">
        <v>43964</v>
      </c>
      <c r="B250" s="1">
        <v>0.64</v>
      </c>
      <c r="D250" s="1">
        <f t="shared" si="6"/>
        <v>-4.9999999999999933E-2</v>
      </c>
      <c r="F250" s="1">
        <f t="shared" si="7"/>
        <v>0.69</v>
      </c>
    </row>
    <row r="251" spans="1:6">
      <c r="A251" s="2">
        <v>43965</v>
      </c>
      <c r="B251" s="1">
        <v>0.63</v>
      </c>
      <c r="D251" s="1">
        <f t="shared" si="6"/>
        <v>-1.0000000000000009E-2</v>
      </c>
      <c r="F251" s="1">
        <f t="shared" si="7"/>
        <v>0.64</v>
      </c>
    </row>
    <row r="252" spans="1:6">
      <c r="A252" s="2">
        <v>43966</v>
      </c>
      <c r="B252" s="1">
        <v>0.64</v>
      </c>
      <c r="D252" s="1">
        <f t="shared" si="6"/>
        <v>1.0000000000000009E-2</v>
      </c>
      <c r="F252" s="1">
        <f t="shared" si="7"/>
        <v>0.63</v>
      </c>
    </row>
    <row r="253" spans="1:6">
      <c r="A253" s="2">
        <v>43969</v>
      </c>
      <c r="B253" s="1">
        <v>0.73</v>
      </c>
      <c r="D253" s="1">
        <f t="shared" si="6"/>
        <v>8.9999999999999969E-2</v>
      </c>
      <c r="F253" s="1">
        <f t="shared" si="7"/>
        <v>0.64</v>
      </c>
    </row>
    <row r="254" spans="1:6">
      <c r="A254" s="2">
        <v>43970</v>
      </c>
      <c r="B254" s="1">
        <v>0.7</v>
      </c>
      <c r="D254" s="1">
        <f t="shared" si="6"/>
        <v>-3.0000000000000027E-2</v>
      </c>
      <c r="F254" s="1">
        <f t="shared" si="7"/>
        <v>0.73</v>
      </c>
    </row>
    <row r="255" spans="1:6">
      <c r="A255" s="2">
        <v>43971</v>
      </c>
      <c r="B255" s="1">
        <v>0.68</v>
      </c>
      <c r="D255" s="1">
        <f t="shared" si="6"/>
        <v>-1.9999999999999907E-2</v>
      </c>
      <c r="F255" s="1">
        <f t="shared" si="7"/>
        <v>0.7</v>
      </c>
    </row>
    <row r="256" spans="1:6">
      <c r="A256" s="2">
        <v>43972</v>
      </c>
      <c r="B256" s="1">
        <v>0.68</v>
      </c>
      <c r="D256" s="1">
        <f t="shared" si="6"/>
        <v>0</v>
      </c>
      <c r="F256" s="1">
        <f t="shared" si="7"/>
        <v>0.68</v>
      </c>
    </row>
    <row r="257" spans="1:6">
      <c r="A257" s="2">
        <v>43973</v>
      </c>
      <c r="B257" s="1">
        <v>0.66</v>
      </c>
      <c r="D257" s="1">
        <f t="shared" si="6"/>
        <v>-2.0000000000000018E-2</v>
      </c>
      <c r="F257" s="1">
        <f t="shared" si="7"/>
        <v>0.68</v>
      </c>
    </row>
    <row r="258" spans="1:6">
      <c r="A258" s="2">
        <v>43976</v>
      </c>
      <c r="B258" s="5">
        <f>AVERAGE(B257,B259)</f>
        <v>0.67500000000000004</v>
      </c>
      <c r="D258" s="1">
        <f t="shared" si="6"/>
        <v>1.5000000000000013E-2</v>
      </c>
      <c r="F258" s="1">
        <f t="shared" si="7"/>
        <v>0.66</v>
      </c>
    </row>
    <row r="259" spans="1:6">
      <c r="A259" s="2">
        <v>43977</v>
      </c>
      <c r="B259" s="1">
        <v>0.69</v>
      </c>
      <c r="D259" s="1">
        <f t="shared" si="6"/>
        <v>1.4999999999999902E-2</v>
      </c>
      <c r="F259" s="1">
        <f t="shared" si="7"/>
        <v>0.67500000000000004</v>
      </c>
    </row>
    <row r="260" spans="1:6">
      <c r="A260" s="2">
        <v>43978</v>
      </c>
      <c r="B260" s="1">
        <v>0.68</v>
      </c>
      <c r="D260" s="1">
        <f t="shared" si="6"/>
        <v>-9.9999999999998979E-3</v>
      </c>
      <c r="F260" s="1">
        <f t="shared" si="7"/>
        <v>0.69</v>
      </c>
    </row>
    <row r="261" spans="1:6">
      <c r="A261" s="2">
        <v>43979</v>
      </c>
      <c r="B261" s="1">
        <v>0.7</v>
      </c>
      <c r="D261" s="1">
        <f t="shared" si="6"/>
        <v>1.9999999999999907E-2</v>
      </c>
      <c r="F261" s="1">
        <f t="shared" si="7"/>
        <v>0.68</v>
      </c>
    </row>
    <row r="262" spans="1:6">
      <c r="A262" s="2">
        <v>43980</v>
      </c>
      <c r="B262" s="1">
        <v>0.65</v>
      </c>
      <c r="D262" s="1">
        <f t="shared" si="6"/>
        <v>-4.9999999999999933E-2</v>
      </c>
      <c r="F262" s="1">
        <f t="shared" si="7"/>
        <v>0.7</v>
      </c>
    </row>
    <row r="263" spans="1:6">
      <c r="A263" s="2">
        <v>43983</v>
      </c>
      <c r="B263" s="1">
        <v>0.66</v>
      </c>
      <c r="D263" s="1">
        <f t="shared" si="6"/>
        <v>1.0000000000000009E-2</v>
      </c>
      <c r="F263" s="1">
        <f t="shared" si="7"/>
        <v>0.65</v>
      </c>
    </row>
    <row r="264" spans="1:6">
      <c r="A264" s="2">
        <v>43984</v>
      </c>
      <c r="B264" s="1">
        <v>0.68</v>
      </c>
      <c r="D264" s="1">
        <f t="shared" si="6"/>
        <v>2.0000000000000018E-2</v>
      </c>
      <c r="F264" s="1">
        <f t="shared" si="7"/>
        <v>0.66</v>
      </c>
    </row>
    <row r="265" spans="1:6">
      <c r="A265" s="2">
        <v>43985</v>
      </c>
      <c r="B265" s="1">
        <v>0.77</v>
      </c>
      <c r="D265" s="1">
        <f t="shared" si="6"/>
        <v>8.9999999999999969E-2</v>
      </c>
      <c r="F265" s="1">
        <f t="shared" si="7"/>
        <v>0.68</v>
      </c>
    </row>
    <row r="266" spans="1:6">
      <c r="A266" s="2">
        <v>43986</v>
      </c>
      <c r="B266" s="1">
        <v>0.82</v>
      </c>
      <c r="D266" s="1">
        <f t="shared" si="6"/>
        <v>4.9999999999999933E-2</v>
      </c>
      <c r="F266" s="1">
        <f t="shared" si="7"/>
        <v>0.77</v>
      </c>
    </row>
    <row r="267" spans="1:6">
      <c r="A267" s="2">
        <v>43987</v>
      </c>
      <c r="B267" s="1">
        <v>0.91</v>
      </c>
      <c r="D267" s="1">
        <f t="shared" si="6"/>
        <v>9.000000000000008E-2</v>
      </c>
      <c r="F267" s="1">
        <f t="shared" si="7"/>
        <v>0.82</v>
      </c>
    </row>
    <row r="268" spans="1:6">
      <c r="A268" s="2">
        <v>43990</v>
      </c>
      <c r="B268" s="1">
        <v>0.88</v>
      </c>
      <c r="D268" s="1">
        <f t="shared" si="6"/>
        <v>-3.0000000000000027E-2</v>
      </c>
      <c r="F268" s="1">
        <f t="shared" si="7"/>
        <v>0.91</v>
      </c>
    </row>
    <row r="269" spans="1:6">
      <c r="A269" s="2">
        <v>43991</v>
      </c>
      <c r="B269" s="1">
        <v>0.84</v>
      </c>
      <c r="D269" s="1">
        <f t="shared" si="6"/>
        <v>-4.0000000000000036E-2</v>
      </c>
      <c r="F269" s="1">
        <f t="shared" si="7"/>
        <v>0.88</v>
      </c>
    </row>
    <row r="270" spans="1:6">
      <c r="A270" s="2">
        <v>43992</v>
      </c>
      <c r="B270" s="1">
        <v>0.75</v>
      </c>
      <c r="D270" s="1">
        <f t="shared" ref="D270:D333" si="8">B270-B269</f>
        <v>-8.9999999999999969E-2</v>
      </c>
      <c r="F270" s="1">
        <f t="shared" si="7"/>
        <v>0.84</v>
      </c>
    </row>
    <row r="271" spans="1:6">
      <c r="A271" s="2">
        <v>43993</v>
      </c>
      <c r="B271" s="1">
        <v>0.66</v>
      </c>
      <c r="D271" s="1">
        <f t="shared" si="8"/>
        <v>-8.9999999999999969E-2</v>
      </c>
      <c r="F271" s="1">
        <f t="shared" ref="F271:F334" si="9">B270</f>
        <v>0.75</v>
      </c>
    </row>
    <row r="272" spans="1:6">
      <c r="A272" s="2">
        <v>43994</v>
      </c>
      <c r="B272" s="1">
        <v>0.71</v>
      </c>
      <c r="D272" s="1">
        <f t="shared" si="8"/>
        <v>4.9999999999999933E-2</v>
      </c>
      <c r="F272" s="1">
        <f t="shared" si="9"/>
        <v>0.66</v>
      </c>
    </row>
    <row r="273" spans="1:6">
      <c r="A273" s="2">
        <v>43997</v>
      </c>
      <c r="B273" s="1">
        <v>0.71</v>
      </c>
      <c r="D273" s="1">
        <f t="shared" si="8"/>
        <v>0</v>
      </c>
      <c r="F273" s="1">
        <f t="shared" si="9"/>
        <v>0.71</v>
      </c>
    </row>
    <row r="274" spans="1:6">
      <c r="A274" s="2">
        <v>43998</v>
      </c>
      <c r="B274" s="1">
        <v>0.75</v>
      </c>
      <c r="D274" s="1">
        <f t="shared" si="8"/>
        <v>4.0000000000000036E-2</v>
      </c>
      <c r="F274" s="1">
        <f t="shared" si="9"/>
        <v>0.71</v>
      </c>
    </row>
    <row r="275" spans="1:6">
      <c r="A275" s="2">
        <v>43999</v>
      </c>
      <c r="B275" s="1">
        <v>0.74</v>
      </c>
      <c r="D275" s="1">
        <f t="shared" si="8"/>
        <v>-1.0000000000000009E-2</v>
      </c>
      <c r="F275" s="1">
        <f t="shared" si="9"/>
        <v>0.75</v>
      </c>
    </row>
    <row r="276" spans="1:6">
      <c r="A276" s="2">
        <v>44000</v>
      </c>
      <c r="B276" s="1">
        <v>0.71</v>
      </c>
      <c r="D276" s="1">
        <f t="shared" si="8"/>
        <v>-3.0000000000000027E-2</v>
      </c>
      <c r="F276" s="1">
        <f t="shared" si="9"/>
        <v>0.74</v>
      </c>
    </row>
    <row r="277" spans="1:6">
      <c r="A277" s="2">
        <v>44001</v>
      </c>
      <c r="B277" s="1">
        <v>0.7</v>
      </c>
      <c r="D277" s="1">
        <f t="shared" si="8"/>
        <v>-1.0000000000000009E-2</v>
      </c>
      <c r="F277" s="1">
        <f t="shared" si="9"/>
        <v>0.71</v>
      </c>
    </row>
    <row r="278" spans="1:6">
      <c r="A278" s="2">
        <v>44004</v>
      </c>
      <c r="B278" s="1">
        <v>0.71</v>
      </c>
      <c r="D278" s="1">
        <f t="shared" si="8"/>
        <v>1.0000000000000009E-2</v>
      </c>
      <c r="F278" s="1">
        <f t="shared" si="9"/>
        <v>0.7</v>
      </c>
    </row>
    <row r="279" spans="1:6">
      <c r="A279" s="2">
        <v>44005</v>
      </c>
      <c r="B279" s="1">
        <v>0.72</v>
      </c>
      <c r="D279" s="1">
        <f t="shared" si="8"/>
        <v>1.0000000000000009E-2</v>
      </c>
      <c r="F279" s="1">
        <f t="shared" si="9"/>
        <v>0.71</v>
      </c>
    </row>
    <row r="280" spans="1:6">
      <c r="A280" s="2">
        <v>44006</v>
      </c>
      <c r="B280" s="1">
        <v>0.69</v>
      </c>
      <c r="D280" s="1">
        <f t="shared" si="8"/>
        <v>-3.0000000000000027E-2</v>
      </c>
      <c r="F280" s="1">
        <f t="shared" si="9"/>
        <v>0.72</v>
      </c>
    </row>
    <row r="281" spans="1:6">
      <c r="A281" s="2">
        <v>44007</v>
      </c>
      <c r="B281" s="1">
        <v>0.68</v>
      </c>
      <c r="D281" s="1">
        <f t="shared" si="8"/>
        <v>-9.9999999999998979E-3</v>
      </c>
      <c r="F281" s="1">
        <f t="shared" si="9"/>
        <v>0.69</v>
      </c>
    </row>
    <row r="282" spans="1:6">
      <c r="A282" s="2">
        <v>44008</v>
      </c>
      <c r="B282" s="1">
        <v>0.64</v>
      </c>
      <c r="D282" s="1">
        <f t="shared" si="8"/>
        <v>-4.0000000000000036E-2</v>
      </c>
      <c r="F282" s="1">
        <f t="shared" si="9"/>
        <v>0.68</v>
      </c>
    </row>
    <row r="283" spans="1:6">
      <c r="A283" s="2">
        <v>44011</v>
      </c>
      <c r="B283" s="1">
        <v>0.64</v>
      </c>
      <c r="D283" s="1">
        <f t="shared" si="8"/>
        <v>0</v>
      </c>
      <c r="F283" s="1">
        <f t="shared" si="9"/>
        <v>0.64</v>
      </c>
    </row>
    <row r="284" spans="1:6">
      <c r="A284" s="2">
        <v>44012</v>
      </c>
      <c r="B284" s="1">
        <v>0.66</v>
      </c>
      <c r="D284" s="1">
        <f t="shared" si="8"/>
        <v>2.0000000000000018E-2</v>
      </c>
      <c r="F284" s="1">
        <f t="shared" si="9"/>
        <v>0.64</v>
      </c>
    </row>
    <row r="285" spans="1:6">
      <c r="A285" s="2">
        <v>44013</v>
      </c>
      <c r="B285" s="1">
        <v>0.69</v>
      </c>
      <c r="D285" s="1">
        <f t="shared" si="8"/>
        <v>2.9999999999999916E-2</v>
      </c>
      <c r="F285" s="1">
        <f t="shared" si="9"/>
        <v>0.66</v>
      </c>
    </row>
    <row r="286" spans="1:6">
      <c r="A286" s="2">
        <v>44014</v>
      </c>
      <c r="B286" s="1">
        <v>0.68</v>
      </c>
      <c r="D286" s="1">
        <f t="shared" si="8"/>
        <v>-9.9999999999998979E-3</v>
      </c>
      <c r="F286" s="1">
        <f t="shared" si="9"/>
        <v>0.69</v>
      </c>
    </row>
    <row r="287" spans="1:6">
      <c r="A287" s="2">
        <v>44015</v>
      </c>
      <c r="B287" s="5">
        <f>AVERAGE(B286,B288)</f>
        <v>0.68500000000000005</v>
      </c>
      <c r="D287" s="1">
        <f t="shared" si="8"/>
        <v>5.0000000000000044E-3</v>
      </c>
      <c r="F287" s="1">
        <f t="shared" si="9"/>
        <v>0.68</v>
      </c>
    </row>
    <row r="288" spans="1:6">
      <c r="A288" s="2">
        <v>44018</v>
      </c>
      <c r="B288" s="1">
        <v>0.69</v>
      </c>
      <c r="D288" s="1">
        <f t="shared" si="8"/>
        <v>4.9999999999998934E-3</v>
      </c>
      <c r="F288" s="1">
        <f t="shared" si="9"/>
        <v>0.68500000000000005</v>
      </c>
    </row>
    <row r="289" spans="1:6">
      <c r="A289" s="2">
        <v>44019</v>
      </c>
      <c r="B289" s="1">
        <v>0.65</v>
      </c>
      <c r="D289" s="1">
        <f t="shared" si="8"/>
        <v>-3.9999999999999925E-2</v>
      </c>
      <c r="F289" s="1">
        <f t="shared" si="9"/>
        <v>0.69</v>
      </c>
    </row>
    <row r="290" spans="1:6">
      <c r="A290" s="2">
        <v>44020</v>
      </c>
      <c r="B290" s="1">
        <v>0.67</v>
      </c>
      <c r="D290" s="1">
        <f t="shared" si="8"/>
        <v>2.0000000000000018E-2</v>
      </c>
      <c r="F290" s="1">
        <f t="shared" si="9"/>
        <v>0.65</v>
      </c>
    </row>
    <row r="291" spans="1:6">
      <c r="A291" s="2">
        <v>44021</v>
      </c>
      <c r="B291" s="1">
        <v>0.62</v>
      </c>
      <c r="D291" s="1">
        <f t="shared" si="8"/>
        <v>-5.0000000000000044E-2</v>
      </c>
      <c r="F291" s="1">
        <f t="shared" si="9"/>
        <v>0.67</v>
      </c>
    </row>
    <row r="292" spans="1:6">
      <c r="A292" s="2">
        <v>44022</v>
      </c>
      <c r="B292" s="1">
        <v>0.65</v>
      </c>
      <c r="D292" s="1">
        <f t="shared" si="8"/>
        <v>3.0000000000000027E-2</v>
      </c>
      <c r="F292" s="1">
        <f t="shared" si="9"/>
        <v>0.62</v>
      </c>
    </row>
    <row r="293" spans="1:6">
      <c r="A293" s="2">
        <v>44025</v>
      </c>
      <c r="B293" s="1">
        <v>0.64</v>
      </c>
      <c r="D293" s="1">
        <f t="shared" si="8"/>
        <v>-1.0000000000000009E-2</v>
      </c>
      <c r="F293" s="1">
        <f t="shared" si="9"/>
        <v>0.65</v>
      </c>
    </row>
    <row r="294" spans="1:6">
      <c r="A294" s="2">
        <v>44026</v>
      </c>
      <c r="B294" s="1">
        <v>0.63</v>
      </c>
      <c r="D294" s="1">
        <f t="shared" si="8"/>
        <v>-1.0000000000000009E-2</v>
      </c>
      <c r="F294" s="1">
        <f t="shared" si="9"/>
        <v>0.64</v>
      </c>
    </row>
    <row r="295" spans="1:6">
      <c r="A295" s="2">
        <v>44027</v>
      </c>
      <c r="B295" s="1">
        <v>0.64</v>
      </c>
      <c r="D295" s="1">
        <f t="shared" si="8"/>
        <v>1.0000000000000009E-2</v>
      </c>
      <c r="F295" s="1">
        <f t="shared" si="9"/>
        <v>0.63</v>
      </c>
    </row>
    <row r="296" spans="1:6">
      <c r="A296" s="2">
        <v>44028</v>
      </c>
      <c r="B296" s="1">
        <v>0.62</v>
      </c>
      <c r="D296" s="1">
        <f t="shared" si="8"/>
        <v>-2.0000000000000018E-2</v>
      </c>
      <c r="F296" s="1">
        <f t="shared" si="9"/>
        <v>0.64</v>
      </c>
    </row>
    <row r="297" spans="1:6">
      <c r="A297" s="2">
        <v>44029</v>
      </c>
      <c r="B297" s="1">
        <v>0.64</v>
      </c>
      <c r="D297" s="1">
        <f t="shared" si="8"/>
        <v>2.0000000000000018E-2</v>
      </c>
      <c r="F297" s="1">
        <f t="shared" si="9"/>
        <v>0.62</v>
      </c>
    </row>
    <row r="298" spans="1:6">
      <c r="A298" s="2">
        <v>44032</v>
      </c>
      <c r="B298" s="1">
        <v>0.62</v>
      </c>
      <c r="D298" s="1">
        <f t="shared" si="8"/>
        <v>-2.0000000000000018E-2</v>
      </c>
      <c r="F298" s="1">
        <f t="shared" si="9"/>
        <v>0.64</v>
      </c>
    </row>
    <row r="299" spans="1:6">
      <c r="A299" s="2">
        <v>44033</v>
      </c>
      <c r="B299" s="1">
        <v>0.61</v>
      </c>
      <c r="D299" s="1">
        <f t="shared" si="8"/>
        <v>-1.0000000000000009E-2</v>
      </c>
      <c r="F299" s="1">
        <f t="shared" si="9"/>
        <v>0.62</v>
      </c>
    </row>
    <row r="300" spans="1:6">
      <c r="A300" s="2">
        <v>44034</v>
      </c>
      <c r="B300" s="1">
        <v>0.6</v>
      </c>
      <c r="D300" s="1">
        <f t="shared" si="8"/>
        <v>-1.0000000000000009E-2</v>
      </c>
      <c r="F300" s="1">
        <f t="shared" si="9"/>
        <v>0.61</v>
      </c>
    </row>
    <row r="301" spans="1:6">
      <c r="A301" s="2">
        <v>44035</v>
      </c>
      <c r="B301" s="1">
        <v>0.59</v>
      </c>
      <c r="D301" s="1">
        <f t="shared" si="8"/>
        <v>-1.0000000000000009E-2</v>
      </c>
      <c r="F301" s="1">
        <f t="shared" si="9"/>
        <v>0.6</v>
      </c>
    </row>
    <row r="302" spans="1:6">
      <c r="A302" s="2">
        <v>44036</v>
      </c>
      <c r="B302" s="1">
        <v>0.59</v>
      </c>
      <c r="D302" s="1">
        <f t="shared" si="8"/>
        <v>0</v>
      </c>
      <c r="F302" s="1">
        <f t="shared" si="9"/>
        <v>0.59</v>
      </c>
    </row>
    <row r="303" spans="1:6">
      <c r="A303" s="2">
        <v>44039</v>
      </c>
      <c r="B303" s="1">
        <v>0.62</v>
      </c>
      <c r="D303" s="1">
        <f t="shared" si="8"/>
        <v>3.0000000000000027E-2</v>
      </c>
      <c r="F303" s="1">
        <f t="shared" si="9"/>
        <v>0.59</v>
      </c>
    </row>
    <row r="304" spans="1:6">
      <c r="A304" s="2">
        <v>44040</v>
      </c>
      <c r="B304" s="1">
        <v>0.59</v>
      </c>
      <c r="D304" s="1">
        <f t="shared" si="8"/>
        <v>-3.0000000000000027E-2</v>
      </c>
      <c r="F304" s="1">
        <f t="shared" si="9"/>
        <v>0.62</v>
      </c>
    </row>
    <row r="305" spans="1:6">
      <c r="A305" s="2">
        <v>44041</v>
      </c>
      <c r="B305" s="1">
        <v>0.57999999999999996</v>
      </c>
      <c r="D305" s="1">
        <f t="shared" si="8"/>
        <v>-1.0000000000000009E-2</v>
      </c>
      <c r="F305" s="1">
        <f t="shared" si="9"/>
        <v>0.59</v>
      </c>
    </row>
    <row r="306" spans="1:6">
      <c r="A306" s="2">
        <v>44042</v>
      </c>
      <c r="B306" s="1">
        <v>0.55000000000000004</v>
      </c>
      <c r="D306" s="1">
        <f t="shared" si="8"/>
        <v>-2.9999999999999916E-2</v>
      </c>
      <c r="F306" s="1">
        <f t="shared" si="9"/>
        <v>0.57999999999999996</v>
      </c>
    </row>
    <row r="307" spans="1:6">
      <c r="A307" s="2">
        <v>44043</v>
      </c>
      <c r="B307" s="1">
        <v>0.55000000000000004</v>
      </c>
      <c r="D307" s="1">
        <f t="shared" si="8"/>
        <v>0</v>
      </c>
      <c r="F307" s="1">
        <f t="shared" si="9"/>
        <v>0.55000000000000004</v>
      </c>
    </row>
    <row r="308" spans="1:6">
      <c r="A308" s="2">
        <v>44046</v>
      </c>
      <c r="B308" s="1">
        <v>0.56000000000000005</v>
      </c>
      <c r="D308" s="1">
        <f t="shared" si="8"/>
        <v>1.0000000000000009E-2</v>
      </c>
      <c r="F308" s="1">
        <f t="shared" si="9"/>
        <v>0.55000000000000004</v>
      </c>
    </row>
    <row r="309" spans="1:6">
      <c r="A309" s="2">
        <v>44047</v>
      </c>
      <c r="B309" s="1">
        <v>0.52</v>
      </c>
      <c r="D309" s="1">
        <f t="shared" si="8"/>
        <v>-4.0000000000000036E-2</v>
      </c>
      <c r="F309" s="1">
        <f t="shared" si="9"/>
        <v>0.56000000000000005</v>
      </c>
    </row>
    <row r="310" spans="1:6">
      <c r="A310" s="2">
        <v>44048</v>
      </c>
      <c r="B310" s="1">
        <v>0.55000000000000004</v>
      </c>
      <c r="D310" s="1">
        <f t="shared" si="8"/>
        <v>3.0000000000000027E-2</v>
      </c>
      <c r="F310" s="1">
        <f t="shared" si="9"/>
        <v>0.52</v>
      </c>
    </row>
    <row r="311" spans="1:6">
      <c r="A311" s="2">
        <v>44049</v>
      </c>
      <c r="B311" s="1">
        <v>0.55000000000000004</v>
      </c>
      <c r="D311" s="1">
        <f t="shared" si="8"/>
        <v>0</v>
      </c>
      <c r="F311" s="1">
        <f t="shared" si="9"/>
        <v>0.55000000000000004</v>
      </c>
    </row>
    <row r="312" spans="1:6">
      <c r="A312" s="2">
        <v>44050</v>
      </c>
      <c r="B312" s="1">
        <v>0.56999999999999995</v>
      </c>
      <c r="D312" s="1">
        <f t="shared" si="8"/>
        <v>1.9999999999999907E-2</v>
      </c>
      <c r="F312" s="1">
        <f t="shared" si="9"/>
        <v>0.55000000000000004</v>
      </c>
    </row>
    <row r="313" spans="1:6">
      <c r="A313" s="2">
        <v>44053</v>
      </c>
      <c r="B313" s="1">
        <v>0.59</v>
      </c>
      <c r="D313" s="1">
        <f t="shared" si="8"/>
        <v>2.0000000000000018E-2</v>
      </c>
      <c r="F313" s="1">
        <f t="shared" si="9"/>
        <v>0.56999999999999995</v>
      </c>
    </row>
    <row r="314" spans="1:6">
      <c r="A314" s="2">
        <v>44054</v>
      </c>
      <c r="B314" s="1">
        <v>0.64</v>
      </c>
      <c r="D314" s="1">
        <f t="shared" si="8"/>
        <v>5.0000000000000044E-2</v>
      </c>
      <c r="F314" s="1">
        <f t="shared" si="9"/>
        <v>0.59</v>
      </c>
    </row>
    <row r="315" spans="1:6">
      <c r="A315" s="2">
        <v>44055</v>
      </c>
      <c r="B315" s="1">
        <v>0.69</v>
      </c>
      <c r="D315" s="1">
        <f t="shared" si="8"/>
        <v>4.9999999999999933E-2</v>
      </c>
      <c r="F315" s="1">
        <f t="shared" si="9"/>
        <v>0.64</v>
      </c>
    </row>
    <row r="316" spans="1:6">
      <c r="A316" s="2">
        <v>44056</v>
      </c>
      <c r="B316" s="1">
        <v>0.71</v>
      </c>
      <c r="D316" s="1">
        <f t="shared" si="8"/>
        <v>2.0000000000000018E-2</v>
      </c>
      <c r="F316" s="1">
        <f t="shared" si="9"/>
        <v>0.69</v>
      </c>
    </row>
    <row r="317" spans="1:6">
      <c r="A317" s="2">
        <v>44057</v>
      </c>
      <c r="B317" s="1">
        <v>0.71</v>
      </c>
      <c r="D317" s="1">
        <f t="shared" si="8"/>
        <v>0</v>
      </c>
      <c r="F317" s="1">
        <f t="shared" si="9"/>
        <v>0.71</v>
      </c>
    </row>
    <row r="318" spans="1:6">
      <c r="A318" s="2">
        <v>44060</v>
      </c>
      <c r="B318" s="1">
        <v>0.69</v>
      </c>
      <c r="D318" s="1">
        <f t="shared" si="8"/>
        <v>-2.0000000000000018E-2</v>
      </c>
      <c r="F318" s="1">
        <f t="shared" si="9"/>
        <v>0.71</v>
      </c>
    </row>
    <row r="319" spans="1:6">
      <c r="A319" s="2">
        <v>44061</v>
      </c>
      <c r="B319" s="1">
        <v>0.67</v>
      </c>
      <c r="D319" s="1">
        <f t="shared" si="8"/>
        <v>-1.9999999999999907E-2</v>
      </c>
      <c r="F319" s="1">
        <f t="shared" si="9"/>
        <v>0.69</v>
      </c>
    </row>
    <row r="320" spans="1:6">
      <c r="A320" s="2">
        <v>44062</v>
      </c>
      <c r="B320" s="1">
        <v>0.68</v>
      </c>
      <c r="D320" s="1">
        <f t="shared" si="8"/>
        <v>1.0000000000000009E-2</v>
      </c>
      <c r="F320" s="1">
        <f t="shared" si="9"/>
        <v>0.67</v>
      </c>
    </row>
    <row r="321" spans="1:6">
      <c r="A321" s="2">
        <v>44063</v>
      </c>
      <c r="B321" s="1">
        <v>0.65</v>
      </c>
      <c r="D321" s="1">
        <f t="shared" si="8"/>
        <v>-3.0000000000000027E-2</v>
      </c>
      <c r="F321" s="1">
        <f t="shared" si="9"/>
        <v>0.68</v>
      </c>
    </row>
    <row r="322" spans="1:6">
      <c r="A322" s="2">
        <v>44064</v>
      </c>
      <c r="B322" s="1">
        <v>0.64</v>
      </c>
      <c r="D322" s="1">
        <f t="shared" si="8"/>
        <v>-1.0000000000000009E-2</v>
      </c>
      <c r="F322" s="1">
        <f t="shared" si="9"/>
        <v>0.65</v>
      </c>
    </row>
    <row r="323" spans="1:6">
      <c r="A323" s="2">
        <v>44067</v>
      </c>
      <c r="B323" s="1">
        <v>0.65</v>
      </c>
      <c r="D323" s="1">
        <f t="shared" si="8"/>
        <v>1.0000000000000009E-2</v>
      </c>
      <c r="F323" s="1">
        <f t="shared" si="9"/>
        <v>0.64</v>
      </c>
    </row>
    <row r="324" spans="1:6">
      <c r="A324" s="2">
        <v>44068</v>
      </c>
      <c r="B324" s="1">
        <v>0.69</v>
      </c>
      <c r="D324" s="1">
        <f t="shared" si="8"/>
        <v>3.9999999999999925E-2</v>
      </c>
      <c r="F324" s="1">
        <f t="shared" si="9"/>
        <v>0.65</v>
      </c>
    </row>
    <row r="325" spans="1:6">
      <c r="A325" s="2">
        <v>44069</v>
      </c>
      <c r="B325" s="1">
        <v>0.69</v>
      </c>
      <c r="D325" s="1">
        <f t="shared" si="8"/>
        <v>0</v>
      </c>
      <c r="F325" s="1">
        <f t="shared" si="9"/>
        <v>0.69</v>
      </c>
    </row>
    <row r="326" spans="1:6">
      <c r="A326" s="2">
        <v>44070</v>
      </c>
      <c r="B326" s="1">
        <v>0.74</v>
      </c>
      <c r="D326" s="1">
        <f t="shared" si="8"/>
        <v>5.0000000000000044E-2</v>
      </c>
      <c r="F326" s="1">
        <f t="shared" si="9"/>
        <v>0.69</v>
      </c>
    </row>
    <row r="327" spans="1:6">
      <c r="A327" s="2">
        <v>44071</v>
      </c>
      <c r="B327" s="1">
        <v>0.74</v>
      </c>
      <c r="D327" s="1">
        <f t="shared" si="8"/>
        <v>0</v>
      </c>
      <c r="F327" s="1">
        <f t="shared" si="9"/>
        <v>0.74</v>
      </c>
    </row>
    <row r="328" spans="1:6">
      <c r="A328" s="2">
        <v>44074</v>
      </c>
      <c r="B328" s="1">
        <v>0.72</v>
      </c>
      <c r="D328" s="1">
        <f t="shared" si="8"/>
        <v>-2.0000000000000018E-2</v>
      </c>
      <c r="F328" s="1">
        <f t="shared" si="9"/>
        <v>0.74</v>
      </c>
    </row>
    <row r="329" spans="1:6">
      <c r="A329" s="2">
        <v>44075</v>
      </c>
      <c r="B329" s="1">
        <v>0.68</v>
      </c>
      <c r="D329" s="1">
        <f t="shared" si="8"/>
        <v>-3.9999999999999925E-2</v>
      </c>
      <c r="F329" s="1">
        <f t="shared" si="9"/>
        <v>0.72</v>
      </c>
    </row>
    <row r="330" spans="1:6">
      <c r="A330" s="2">
        <v>44076</v>
      </c>
      <c r="B330" s="1">
        <v>0.66</v>
      </c>
      <c r="D330" s="1">
        <f t="shared" si="8"/>
        <v>-2.0000000000000018E-2</v>
      </c>
      <c r="F330" s="1">
        <f t="shared" si="9"/>
        <v>0.68</v>
      </c>
    </row>
    <row r="331" spans="1:6">
      <c r="A331" s="2">
        <v>44077</v>
      </c>
      <c r="B331" s="1">
        <v>0.63</v>
      </c>
      <c r="D331" s="1">
        <f t="shared" si="8"/>
        <v>-3.0000000000000027E-2</v>
      </c>
      <c r="F331" s="1">
        <f t="shared" si="9"/>
        <v>0.66</v>
      </c>
    </row>
    <row r="332" spans="1:6">
      <c r="A332" s="2">
        <v>44078</v>
      </c>
      <c r="B332" s="1">
        <v>0.72</v>
      </c>
      <c r="D332" s="1">
        <f t="shared" si="8"/>
        <v>8.9999999999999969E-2</v>
      </c>
      <c r="F332" s="1">
        <f t="shared" si="9"/>
        <v>0.63</v>
      </c>
    </row>
    <row r="333" spans="1:6">
      <c r="A333" s="2">
        <v>44081</v>
      </c>
      <c r="B333" s="5">
        <f>AVERAGE(B332,B334)</f>
        <v>0.70499999999999996</v>
      </c>
      <c r="D333" s="1">
        <f t="shared" si="8"/>
        <v>-1.5000000000000013E-2</v>
      </c>
      <c r="F333" s="1">
        <f t="shared" si="9"/>
        <v>0.72</v>
      </c>
    </row>
    <row r="334" spans="1:6">
      <c r="A334" s="2">
        <v>44082</v>
      </c>
      <c r="B334" s="1">
        <v>0.69</v>
      </c>
      <c r="D334" s="1">
        <f t="shared" ref="D334:D397" si="10">B334-B333</f>
        <v>-1.5000000000000013E-2</v>
      </c>
      <c r="F334" s="1">
        <f t="shared" si="9"/>
        <v>0.70499999999999996</v>
      </c>
    </row>
    <row r="335" spans="1:6">
      <c r="A335" s="2">
        <v>44083</v>
      </c>
      <c r="B335" s="1">
        <v>0.71</v>
      </c>
      <c r="D335" s="1">
        <f t="shared" si="10"/>
        <v>2.0000000000000018E-2</v>
      </c>
      <c r="F335" s="1">
        <f t="shared" ref="F335:F398" si="11">B334</f>
        <v>0.69</v>
      </c>
    </row>
    <row r="336" spans="1:6">
      <c r="A336" s="2">
        <v>44084</v>
      </c>
      <c r="B336" s="1">
        <v>0.68</v>
      </c>
      <c r="D336" s="1">
        <f t="shared" si="10"/>
        <v>-2.9999999999999916E-2</v>
      </c>
      <c r="F336" s="1">
        <f t="shared" si="11"/>
        <v>0.71</v>
      </c>
    </row>
    <row r="337" spans="1:6">
      <c r="A337" s="2">
        <v>44085</v>
      </c>
      <c r="B337" s="1">
        <v>0.67</v>
      </c>
      <c r="D337" s="1">
        <f t="shared" si="10"/>
        <v>-1.0000000000000009E-2</v>
      </c>
      <c r="F337" s="1">
        <f t="shared" si="11"/>
        <v>0.68</v>
      </c>
    </row>
    <row r="338" spans="1:6">
      <c r="A338" s="2">
        <v>44088</v>
      </c>
      <c r="B338" s="1">
        <v>0.68</v>
      </c>
      <c r="D338" s="1">
        <f t="shared" si="10"/>
        <v>1.0000000000000009E-2</v>
      </c>
      <c r="F338" s="1">
        <f t="shared" si="11"/>
        <v>0.67</v>
      </c>
    </row>
    <row r="339" spans="1:6">
      <c r="A339" s="2">
        <v>44089</v>
      </c>
      <c r="B339" s="1">
        <v>0.68</v>
      </c>
      <c r="D339" s="1">
        <f t="shared" si="10"/>
        <v>0</v>
      </c>
      <c r="F339" s="1">
        <f t="shared" si="11"/>
        <v>0.68</v>
      </c>
    </row>
    <row r="340" spans="1:6">
      <c r="A340" s="2">
        <v>44090</v>
      </c>
      <c r="B340" s="1">
        <v>0.69</v>
      </c>
      <c r="D340" s="1">
        <f t="shared" si="10"/>
        <v>9.9999999999998979E-3</v>
      </c>
      <c r="F340" s="1">
        <f t="shared" si="11"/>
        <v>0.68</v>
      </c>
    </row>
    <row r="341" spans="1:6">
      <c r="A341" s="2">
        <v>44091</v>
      </c>
      <c r="B341" s="1">
        <v>0.69</v>
      </c>
      <c r="D341" s="1">
        <f t="shared" si="10"/>
        <v>0</v>
      </c>
      <c r="F341" s="1">
        <f t="shared" si="11"/>
        <v>0.69</v>
      </c>
    </row>
    <row r="342" spans="1:6">
      <c r="A342" s="2">
        <v>44092</v>
      </c>
      <c r="B342" s="1">
        <v>0.7</v>
      </c>
      <c r="D342" s="1">
        <f t="shared" si="10"/>
        <v>1.0000000000000009E-2</v>
      </c>
      <c r="F342" s="1">
        <f t="shared" si="11"/>
        <v>0.69</v>
      </c>
    </row>
    <row r="343" spans="1:6">
      <c r="A343" s="2">
        <v>44095</v>
      </c>
      <c r="B343" s="1">
        <v>0.68</v>
      </c>
      <c r="D343" s="1">
        <f t="shared" si="10"/>
        <v>-1.9999999999999907E-2</v>
      </c>
      <c r="F343" s="1">
        <f t="shared" si="11"/>
        <v>0.7</v>
      </c>
    </row>
    <row r="344" spans="1:6">
      <c r="A344" s="2">
        <v>44096</v>
      </c>
      <c r="B344" s="1">
        <v>0.68</v>
      </c>
      <c r="D344" s="1">
        <f t="shared" si="10"/>
        <v>0</v>
      </c>
      <c r="F344" s="1">
        <f t="shared" si="11"/>
        <v>0.68</v>
      </c>
    </row>
    <row r="345" spans="1:6">
      <c r="A345" s="2">
        <v>44097</v>
      </c>
      <c r="B345" s="1">
        <v>0.68</v>
      </c>
      <c r="D345" s="1">
        <f t="shared" si="10"/>
        <v>0</v>
      </c>
      <c r="F345" s="1">
        <f t="shared" si="11"/>
        <v>0.68</v>
      </c>
    </row>
    <row r="346" spans="1:6">
      <c r="A346" s="2">
        <v>44098</v>
      </c>
      <c r="B346" s="1">
        <v>0.67</v>
      </c>
      <c r="D346" s="1">
        <f t="shared" si="10"/>
        <v>-1.0000000000000009E-2</v>
      </c>
      <c r="F346" s="1">
        <f t="shared" si="11"/>
        <v>0.68</v>
      </c>
    </row>
    <row r="347" spans="1:6">
      <c r="A347" s="2">
        <v>44099</v>
      </c>
      <c r="B347" s="1">
        <v>0.66</v>
      </c>
      <c r="D347" s="1">
        <f t="shared" si="10"/>
        <v>-1.0000000000000009E-2</v>
      </c>
      <c r="F347" s="1">
        <f t="shared" si="11"/>
        <v>0.67</v>
      </c>
    </row>
    <row r="348" spans="1:6">
      <c r="A348" s="2">
        <v>44102</v>
      </c>
      <c r="B348" s="1">
        <v>0.67</v>
      </c>
      <c r="D348" s="1">
        <f t="shared" si="10"/>
        <v>1.0000000000000009E-2</v>
      </c>
      <c r="F348" s="1">
        <f t="shared" si="11"/>
        <v>0.66</v>
      </c>
    </row>
    <row r="349" spans="1:6">
      <c r="A349" s="2">
        <v>44103</v>
      </c>
      <c r="B349" s="1">
        <v>0.66</v>
      </c>
      <c r="D349" s="1">
        <f t="shared" si="10"/>
        <v>-1.0000000000000009E-2</v>
      </c>
      <c r="F349" s="1">
        <f t="shared" si="11"/>
        <v>0.67</v>
      </c>
    </row>
    <row r="350" spans="1:6">
      <c r="A350" s="2">
        <v>44104</v>
      </c>
      <c r="B350" s="1">
        <v>0.69</v>
      </c>
      <c r="D350" s="1">
        <f t="shared" si="10"/>
        <v>2.9999999999999916E-2</v>
      </c>
      <c r="F350" s="1">
        <f t="shared" si="11"/>
        <v>0.66</v>
      </c>
    </row>
    <row r="351" spans="1:6">
      <c r="A351" s="2">
        <v>44105</v>
      </c>
      <c r="B351" s="1">
        <v>0.68</v>
      </c>
      <c r="D351" s="1">
        <f t="shared" si="10"/>
        <v>-9.9999999999998979E-3</v>
      </c>
      <c r="F351" s="1">
        <f t="shared" si="11"/>
        <v>0.69</v>
      </c>
    </row>
    <row r="352" spans="1:6">
      <c r="A352" s="2">
        <v>44106</v>
      </c>
      <c r="B352" s="1">
        <v>0.7</v>
      </c>
      <c r="D352" s="1">
        <f t="shared" si="10"/>
        <v>1.9999999999999907E-2</v>
      </c>
      <c r="F352" s="1">
        <f t="shared" si="11"/>
        <v>0.68</v>
      </c>
    </row>
    <row r="353" spans="1:6">
      <c r="A353" s="2">
        <v>44109</v>
      </c>
      <c r="B353" s="1">
        <v>0.78</v>
      </c>
      <c r="D353" s="1">
        <f t="shared" si="10"/>
        <v>8.0000000000000071E-2</v>
      </c>
      <c r="F353" s="1">
        <f t="shared" si="11"/>
        <v>0.7</v>
      </c>
    </row>
    <row r="354" spans="1:6">
      <c r="A354" s="2">
        <v>44110</v>
      </c>
      <c r="B354" s="1">
        <v>0.76</v>
      </c>
      <c r="D354" s="1">
        <f t="shared" si="10"/>
        <v>-2.0000000000000018E-2</v>
      </c>
      <c r="F354" s="1">
        <f t="shared" si="11"/>
        <v>0.78</v>
      </c>
    </row>
    <row r="355" spans="1:6">
      <c r="A355" s="2">
        <v>44111</v>
      </c>
      <c r="B355" s="1">
        <v>0.81</v>
      </c>
      <c r="D355" s="1">
        <f t="shared" si="10"/>
        <v>5.0000000000000044E-2</v>
      </c>
      <c r="F355" s="1">
        <f t="shared" si="11"/>
        <v>0.76</v>
      </c>
    </row>
    <row r="356" spans="1:6">
      <c r="A356" s="2">
        <v>44112</v>
      </c>
      <c r="B356" s="1">
        <v>0.78</v>
      </c>
      <c r="D356" s="1">
        <f t="shared" si="10"/>
        <v>-3.0000000000000027E-2</v>
      </c>
      <c r="F356" s="1">
        <f t="shared" si="11"/>
        <v>0.81</v>
      </c>
    </row>
    <row r="357" spans="1:6">
      <c r="A357" s="2">
        <v>44113</v>
      </c>
      <c r="B357" s="1">
        <v>0.79</v>
      </c>
      <c r="D357" s="1">
        <f t="shared" si="10"/>
        <v>1.0000000000000009E-2</v>
      </c>
      <c r="F357" s="1">
        <f t="shared" si="11"/>
        <v>0.78</v>
      </c>
    </row>
    <row r="358" spans="1:6">
      <c r="A358" s="2">
        <v>44116</v>
      </c>
      <c r="B358" s="5">
        <f>AVERAGE(B357,B359)</f>
        <v>0.76500000000000001</v>
      </c>
      <c r="D358" s="1">
        <f t="shared" si="10"/>
        <v>-2.5000000000000022E-2</v>
      </c>
      <c r="F358" s="1">
        <f t="shared" si="11"/>
        <v>0.79</v>
      </c>
    </row>
    <row r="359" spans="1:6">
      <c r="A359" s="2">
        <v>44117</v>
      </c>
      <c r="B359" s="1">
        <v>0.74</v>
      </c>
      <c r="D359" s="1">
        <f t="shared" si="10"/>
        <v>-2.5000000000000022E-2</v>
      </c>
      <c r="F359" s="1">
        <f t="shared" si="11"/>
        <v>0.76500000000000001</v>
      </c>
    </row>
    <row r="360" spans="1:6">
      <c r="A360" s="2">
        <v>44118</v>
      </c>
      <c r="B360" s="1">
        <v>0.73</v>
      </c>
      <c r="D360" s="1">
        <f t="shared" si="10"/>
        <v>-1.0000000000000009E-2</v>
      </c>
      <c r="F360" s="1">
        <f t="shared" si="11"/>
        <v>0.74</v>
      </c>
    </row>
    <row r="361" spans="1:6">
      <c r="A361" s="2">
        <v>44119</v>
      </c>
      <c r="B361" s="1">
        <v>0.74</v>
      </c>
      <c r="D361" s="1">
        <f t="shared" si="10"/>
        <v>1.0000000000000009E-2</v>
      </c>
      <c r="F361" s="1">
        <f t="shared" si="11"/>
        <v>0.73</v>
      </c>
    </row>
    <row r="362" spans="1:6">
      <c r="A362" s="2">
        <v>44120</v>
      </c>
      <c r="B362" s="1">
        <v>0.76</v>
      </c>
      <c r="D362" s="1">
        <f t="shared" si="10"/>
        <v>2.0000000000000018E-2</v>
      </c>
      <c r="F362" s="1">
        <f t="shared" si="11"/>
        <v>0.74</v>
      </c>
    </row>
    <row r="363" spans="1:6">
      <c r="A363" s="2">
        <v>44123</v>
      </c>
      <c r="B363" s="1">
        <v>0.78</v>
      </c>
      <c r="D363" s="1">
        <f t="shared" si="10"/>
        <v>2.0000000000000018E-2</v>
      </c>
      <c r="F363" s="1">
        <f t="shared" si="11"/>
        <v>0.76</v>
      </c>
    </row>
    <row r="364" spans="1:6">
      <c r="A364" s="2">
        <v>44124</v>
      </c>
      <c r="B364" s="1">
        <v>0.81</v>
      </c>
      <c r="D364" s="1">
        <f t="shared" si="10"/>
        <v>3.0000000000000027E-2</v>
      </c>
      <c r="F364" s="1">
        <f t="shared" si="11"/>
        <v>0.78</v>
      </c>
    </row>
    <row r="365" spans="1:6">
      <c r="A365" s="2">
        <v>44125</v>
      </c>
      <c r="B365" s="1">
        <v>0.83</v>
      </c>
      <c r="D365" s="1">
        <f t="shared" si="10"/>
        <v>1.9999999999999907E-2</v>
      </c>
      <c r="F365" s="1">
        <f t="shared" si="11"/>
        <v>0.81</v>
      </c>
    </row>
    <row r="366" spans="1:6">
      <c r="A366" s="2">
        <v>44126</v>
      </c>
      <c r="B366" s="1">
        <v>0.87</v>
      </c>
      <c r="D366" s="1">
        <f t="shared" si="10"/>
        <v>4.0000000000000036E-2</v>
      </c>
      <c r="F366" s="1">
        <f t="shared" si="11"/>
        <v>0.83</v>
      </c>
    </row>
    <row r="367" spans="1:6">
      <c r="A367" s="2">
        <v>44127</v>
      </c>
      <c r="B367" s="1">
        <v>0.85</v>
      </c>
      <c r="D367" s="1">
        <f t="shared" si="10"/>
        <v>-2.0000000000000018E-2</v>
      </c>
      <c r="F367" s="1">
        <f t="shared" si="11"/>
        <v>0.87</v>
      </c>
    </row>
    <row r="368" spans="1:6">
      <c r="A368" s="2">
        <v>44130</v>
      </c>
      <c r="B368" s="1">
        <v>0.81</v>
      </c>
      <c r="D368" s="1">
        <f t="shared" si="10"/>
        <v>-3.9999999999999925E-2</v>
      </c>
      <c r="F368" s="1">
        <f t="shared" si="11"/>
        <v>0.85</v>
      </c>
    </row>
    <row r="369" spans="1:6">
      <c r="A369" s="2">
        <v>44131</v>
      </c>
      <c r="B369" s="1">
        <v>0.79</v>
      </c>
      <c r="D369" s="1">
        <f t="shared" si="10"/>
        <v>-2.0000000000000018E-2</v>
      </c>
      <c r="F369" s="1">
        <f t="shared" si="11"/>
        <v>0.81</v>
      </c>
    </row>
    <row r="370" spans="1:6">
      <c r="A370" s="2">
        <v>44132</v>
      </c>
      <c r="B370" s="1">
        <v>0.79</v>
      </c>
      <c r="D370" s="1">
        <f t="shared" si="10"/>
        <v>0</v>
      </c>
      <c r="F370" s="1">
        <f t="shared" si="11"/>
        <v>0.79</v>
      </c>
    </row>
    <row r="371" spans="1:6">
      <c r="A371" s="2">
        <v>44133</v>
      </c>
      <c r="B371" s="1">
        <v>0.85</v>
      </c>
      <c r="D371" s="1">
        <f t="shared" si="10"/>
        <v>5.9999999999999942E-2</v>
      </c>
      <c r="F371" s="1">
        <f t="shared" si="11"/>
        <v>0.79</v>
      </c>
    </row>
    <row r="372" spans="1:6">
      <c r="A372" s="2">
        <v>44134</v>
      </c>
      <c r="B372" s="1">
        <v>0.88</v>
      </c>
      <c r="D372" s="1">
        <f t="shared" si="10"/>
        <v>3.0000000000000027E-2</v>
      </c>
      <c r="F372" s="1">
        <f t="shared" si="11"/>
        <v>0.85</v>
      </c>
    </row>
    <row r="373" spans="1:6">
      <c r="A373" s="2">
        <v>44137</v>
      </c>
      <c r="B373" s="1">
        <v>0.87</v>
      </c>
      <c r="D373" s="1">
        <f t="shared" si="10"/>
        <v>-1.0000000000000009E-2</v>
      </c>
      <c r="F373" s="1">
        <f t="shared" si="11"/>
        <v>0.88</v>
      </c>
    </row>
    <row r="374" spans="1:6">
      <c r="A374" s="2">
        <v>44138</v>
      </c>
      <c r="B374" s="1">
        <v>0.9</v>
      </c>
      <c r="D374" s="1">
        <f t="shared" si="10"/>
        <v>3.0000000000000027E-2</v>
      </c>
      <c r="F374" s="1">
        <f t="shared" si="11"/>
        <v>0.87</v>
      </c>
    </row>
    <row r="375" spans="1:6">
      <c r="A375" s="2">
        <v>44139</v>
      </c>
      <c r="B375" s="1">
        <v>0.78</v>
      </c>
      <c r="D375" s="1">
        <f t="shared" si="10"/>
        <v>-0.12</v>
      </c>
      <c r="F375" s="1">
        <f t="shared" si="11"/>
        <v>0.9</v>
      </c>
    </row>
    <row r="376" spans="1:6">
      <c r="A376" s="2">
        <v>44140</v>
      </c>
      <c r="B376" s="1">
        <v>0.79</v>
      </c>
      <c r="D376" s="1">
        <f t="shared" si="10"/>
        <v>1.0000000000000009E-2</v>
      </c>
      <c r="F376" s="1">
        <f t="shared" si="11"/>
        <v>0.78</v>
      </c>
    </row>
    <row r="377" spans="1:6">
      <c r="A377" s="2">
        <v>44141</v>
      </c>
      <c r="B377" s="1">
        <v>0.83</v>
      </c>
      <c r="D377" s="1">
        <f t="shared" si="10"/>
        <v>3.9999999999999925E-2</v>
      </c>
      <c r="F377" s="1">
        <f t="shared" si="11"/>
        <v>0.79</v>
      </c>
    </row>
    <row r="378" spans="1:6">
      <c r="A378" s="2">
        <v>44144</v>
      </c>
      <c r="B378" s="1">
        <v>0.96</v>
      </c>
      <c r="D378" s="1">
        <f t="shared" si="10"/>
        <v>0.13</v>
      </c>
      <c r="F378" s="1">
        <f t="shared" si="11"/>
        <v>0.83</v>
      </c>
    </row>
    <row r="379" spans="1:6">
      <c r="A379" s="2">
        <v>44145</v>
      </c>
      <c r="B379" s="1">
        <v>0.98</v>
      </c>
      <c r="D379" s="1">
        <f t="shared" si="10"/>
        <v>2.0000000000000018E-2</v>
      </c>
      <c r="F379" s="1">
        <f t="shared" si="11"/>
        <v>0.96</v>
      </c>
    </row>
    <row r="380" spans="1:6">
      <c r="A380" s="2">
        <v>44146</v>
      </c>
      <c r="B380" s="5">
        <f>AVERAGE(B379,B381)</f>
        <v>0.92999999999999994</v>
      </c>
      <c r="D380" s="1">
        <f t="shared" si="10"/>
        <v>-5.0000000000000044E-2</v>
      </c>
      <c r="F380" s="1">
        <f t="shared" si="11"/>
        <v>0.98</v>
      </c>
    </row>
    <row r="381" spans="1:6">
      <c r="A381" s="2">
        <v>44147</v>
      </c>
      <c r="B381" s="1">
        <v>0.88</v>
      </c>
      <c r="D381" s="1">
        <f t="shared" si="10"/>
        <v>-4.9999999999999933E-2</v>
      </c>
      <c r="F381" s="1">
        <f t="shared" si="11"/>
        <v>0.92999999999999994</v>
      </c>
    </row>
    <row r="382" spans="1:6">
      <c r="A382" s="2">
        <v>44148</v>
      </c>
      <c r="B382" s="1">
        <v>0.89</v>
      </c>
      <c r="D382" s="1">
        <f t="shared" si="10"/>
        <v>1.0000000000000009E-2</v>
      </c>
      <c r="F382" s="1">
        <f t="shared" si="11"/>
        <v>0.88</v>
      </c>
    </row>
    <row r="383" spans="1:6">
      <c r="A383" s="2">
        <v>44151</v>
      </c>
      <c r="B383" s="1">
        <v>0.91</v>
      </c>
      <c r="D383" s="1">
        <f t="shared" si="10"/>
        <v>2.0000000000000018E-2</v>
      </c>
      <c r="F383" s="1">
        <f t="shared" si="11"/>
        <v>0.89</v>
      </c>
    </row>
    <row r="384" spans="1:6">
      <c r="A384" s="2">
        <v>44152</v>
      </c>
      <c r="B384" s="1">
        <v>0.87</v>
      </c>
      <c r="D384" s="1">
        <f t="shared" si="10"/>
        <v>-4.0000000000000036E-2</v>
      </c>
      <c r="F384" s="1">
        <f t="shared" si="11"/>
        <v>0.91</v>
      </c>
    </row>
    <row r="385" spans="1:6">
      <c r="A385" s="2">
        <v>44153</v>
      </c>
      <c r="B385" s="1">
        <v>0.88</v>
      </c>
      <c r="D385" s="1">
        <f t="shared" si="10"/>
        <v>1.0000000000000009E-2</v>
      </c>
      <c r="F385" s="1">
        <f t="shared" si="11"/>
        <v>0.87</v>
      </c>
    </row>
    <row r="386" spans="1:6">
      <c r="A386" s="2">
        <v>44154</v>
      </c>
      <c r="B386" s="1">
        <v>0.86</v>
      </c>
      <c r="D386" s="1">
        <f t="shared" si="10"/>
        <v>-2.0000000000000018E-2</v>
      </c>
      <c r="F386" s="1">
        <f t="shared" si="11"/>
        <v>0.88</v>
      </c>
    </row>
    <row r="387" spans="1:6">
      <c r="A387" s="2">
        <v>44155</v>
      </c>
      <c r="B387" s="1">
        <v>0.83</v>
      </c>
      <c r="D387" s="1">
        <f t="shared" si="10"/>
        <v>-3.0000000000000027E-2</v>
      </c>
      <c r="F387" s="1">
        <f t="shared" si="11"/>
        <v>0.86</v>
      </c>
    </row>
    <row r="388" spans="1:6">
      <c r="A388" s="2">
        <v>44158</v>
      </c>
      <c r="B388" s="1">
        <v>0.86</v>
      </c>
      <c r="D388" s="1">
        <f t="shared" si="10"/>
        <v>3.0000000000000027E-2</v>
      </c>
      <c r="F388" s="1">
        <f t="shared" si="11"/>
        <v>0.83</v>
      </c>
    </row>
    <row r="389" spans="1:6">
      <c r="A389" s="2">
        <v>44159</v>
      </c>
      <c r="B389" s="1">
        <v>0.88</v>
      </c>
      <c r="D389" s="1">
        <f t="shared" si="10"/>
        <v>2.0000000000000018E-2</v>
      </c>
      <c r="F389" s="1">
        <f t="shared" si="11"/>
        <v>0.86</v>
      </c>
    </row>
    <row r="390" spans="1:6">
      <c r="A390" s="2">
        <v>44160</v>
      </c>
      <c r="B390" s="1">
        <v>0.88</v>
      </c>
      <c r="D390" s="1">
        <f t="shared" si="10"/>
        <v>0</v>
      </c>
      <c r="F390" s="1">
        <f t="shared" si="11"/>
        <v>0.88</v>
      </c>
    </row>
    <row r="391" spans="1:6">
      <c r="A391" s="2">
        <v>44161</v>
      </c>
      <c r="B391" s="5">
        <f>AVERAGE(B390,B392)</f>
        <v>0.86</v>
      </c>
      <c r="D391" s="1">
        <f t="shared" si="10"/>
        <v>-2.0000000000000018E-2</v>
      </c>
      <c r="F391" s="1">
        <f t="shared" si="11"/>
        <v>0.88</v>
      </c>
    </row>
    <row r="392" spans="1:6">
      <c r="A392" s="2">
        <v>44162</v>
      </c>
      <c r="B392" s="1">
        <v>0.84</v>
      </c>
      <c r="D392" s="1">
        <f t="shared" si="10"/>
        <v>-2.0000000000000018E-2</v>
      </c>
      <c r="F392" s="1">
        <f t="shared" si="11"/>
        <v>0.86</v>
      </c>
    </row>
    <row r="393" spans="1:6">
      <c r="A393" s="2">
        <v>44165</v>
      </c>
      <c r="B393" s="1">
        <v>0.84</v>
      </c>
      <c r="D393" s="1">
        <f t="shared" si="10"/>
        <v>0</v>
      </c>
      <c r="F393" s="1">
        <f t="shared" si="11"/>
        <v>0.84</v>
      </c>
    </row>
    <row r="394" spans="1:6">
      <c r="A394" s="2">
        <v>44166</v>
      </c>
      <c r="B394" s="1">
        <v>0.92</v>
      </c>
      <c r="D394" s="1">
        <f t="shared" si="10"/>
        <v>8.0000000000000071E-2</v>
      </c>
      <c r="F394" s="1">
        <f t="shared" si="11"/>
        <v>0.84</v>
      </c>
    </row>
    <row r="395" spans="1:6">
      <c r="A395" s="2">
        <v>44167</v>
      </c>
      <c r="B395" s="1">
        <v>0.95</v>
      </c>
      <c r="D395" s="1">
        <f t="shared" si="10"/>
        <v>2.9999999999999916E-2</v>
      </c>
      <c r="F395" s="1">
        <f t="shared" si="11"/>
        <v>0.92</v>
      </c>
    </row>
    <row r="396" spans="1:6">
      <c r="A396" s="2">
        <v>44168</v>
      </c>
      <c r="B396" s="1">
        <v>0.92</v>
      </c>
      <c r="D396" s="1">
        <f t="shared" si="10"/>
        <v>-2.9999999999999916E-2</v>
      </c>
      <c r="F396" s="1">
        <f t="shared" si="11"/>
        <v>0.95</v>
      </c>
    </row>
    <row r="397" spans="1:6">
      <c r="A397" s="2">
        <v>44169</v>
      </c>
      <c r="B397" s="1">
        <v>0.97</v>
      </c>
      <c r="D397" s="1">
        <f t="shared" si="10"/>
        <v>4.9999999999999933E-2</v>
      </c>
      <c r="F397" s="1">
        <f t="shared" si="11"/>
        <v>0.92</v>
      </c>
    </row>
    <row r="398" spans="1:6">
      <c r="A398" s="2">
        <v>44172</v>
      </c>
      <c r="B398" s="1">
        <v>0.94</v>
      </c>
      <c r="D398" s="1">
        <f t="shared" ref="D398:D461" si="12">B398-B397</f>
        <v>-3.0000000000000027E-2</v>
      </c>
      <c r="F398" s="1">
        <f t="shared" si="11"/>
        <v>0.97</v>
      </c>
    </row>
    <row r="399" spans="1:6">
      <c r="A399" s="2">
        <v>44173</v>
      </c>
      <c r="B399" s="1">
        <v>0.92</v>
      </c>
      <c r="D399" s="1">
        <f t="shared" si="12"/>
        <v>-1.9999999999999907E-2</v>
      </c>
      <c r="F399" s="1">
        <f t="shared" ref="F399:F462" si="13">B398</f>
        <v>0.94</v>
      </c>
    </row>
    <row r="400" spans="1:6">
      <c r="A400" s="2">
        <v>44174</v>
      </c>
      <c r="B400" s="1">
        <v>0.95</v>
      </c>
      <c r="D400" s="1">
        <f t="shared" si="12"/>
        <v>2.9999999999999916E-2</v>
      </c>
      <c r="F400" s="1">
        <f t="shared" si="13"/>
        <v>0.92</v>
      </c>
    </row>
    <row r="401" spans="1:6">
      <c r="A401" s="2">
        <v>44175</v>
      </c>
      <c r="B401" s="1">
        <v>0.92</v>
      </c>
      <c r="D401" s="1">
        <f t="shared" si="12"/>
        <v>-2.9999999999999916E-2</v>
      </c>
      <c r="F401" s="1">
        <f t="shared" si="13"/>
        <v>0.95</v>
      </c>
    </row>
    <row r="402" spans="1:6">
      <c r="A402" s="2">
        <v>44176</v>
      </c>
      <c r="B402" s="1">
        <v>0.9</v>
      </c>
      <c r="D402" s="1">
        <f t="shared" si="12"/>
        <v>-2.0000000000000018E-2</v>
      </c>
      <c r="F402" s="1">
        <f t="shared" si="13"/>
        <v>0.92</v>
      </c>
    </row>
    <row r="403" spans="1:6">
      <c r="A403" s="2">
        <v>44179</v>
      </c>
      <c r="B403" s="1">
        <v>0.9</v>
      </c>
      <c r="D403" s="1">
        <f t="shared" si="12"/>
        <v>0</v>
      </c>
      <c r="F403" s="1">
        <f t="shared" si="13"/>
        <v>0.9</v>
      </c>
    </row>
    <row r="404" spans="1:6">
      <c r="A404" s="2">
        <v>44180</v>
      </c>
      <c r="B404" s="1">
        <v>0.92</v>
      </c>
      <c r="D404" s="1">
        <f t="shared" si="12"/>
        <v>2.0000000000000018E-2</v>
      </c>
      <c r="F404" s="1">
        <f t="shared" si="13"/>
        <v>0.9</v>
      </c>
    </row>
    <row r="405" spans="1:6">
      <c r="A405" s="2">
        <v>44181</v>
      </c>
      <c r="B405" s="1">
        <v>0.92</v>
      </c>
      <c r="D405" s="1">
        <f t="shared" si="12"/>
        <v>0</v>
      </c>
      <c r="F405" s="1">
        <f t="shared" si="13"/>
        <v>0.92</v>
      </c>
    </row>
    <row r="406" spans="1:6">
      <c r="A406" s="2">
        <v>44182</v>
      </c>
      <c r="B406" s="1">
        <v>0.94</v>
      </c>
      <c r="D406" s="1">
        <f t="shared" si="12"/>
        <v>1.9999999999999907E-2</v>
      </c>
      <c r="F406" s="1">
        <f t="shared" si="13"/>
        <v>0.92</v>
      </c>
    </row>
    <row r="407" spans="1:6">
      <c r="A407" s="2">
        <v>44183</v>
      </c>
      <c r="B407" s="1">
        <v>0.95</v>
      </c>
      <c r="D407" s="1">
        <f t="shared" si="12"/>
        <v>1.0000000000000009E-2</v>
      </c>
      <c r="F407" s="1">
        <f t="shared" si="13"/>
        <v>0.94</v>
      </c>
    </row>
    <row r="408" spans="1:6">
      <c r="A408" s="2">
        <v>44186</v>
      </c>
      <c r="B408" s="1">
        <v>0.95</v>
      </c>
      <c r="D408" s="1">
        <f t="shared" si="12"/>
        <v>0</v>
      </c>
      <c r="F408" s="1">
        <f t="shared" si="13"/>
        <v>0.95</v>
      </c>
    </row>
    <row r="409" spans="1:6">
      <c r="A409" s="2">
        <v>44187</v>
      </c>
      <c r="B409" s="1">
        <v>0.93</v>
      </c>
      <c r="D409" s="1">
        <f t="shared" si="12"/>
        <v>-1.9999999999999907E-2</v>
      </c>
      <c r="F409" s="1">
        <f t="shared" si="13"/>
        <v>0.95</v>
      </c>
    </row>
    <row r="410" spans="1:6">
      <c r="A410" s="2">
        <v>44188</v>
      </c>
      <c r="B410" s="1">
        <v>0.96</v>
      </c>
      <c r="D410" s="1">
        <f t="shared" si="12"/>
        <v>2.9999999999999916E-2</v>
      </c>
      <c r="F410" s="1">
        <f t="shared" si="13"/>
        <v>0.93</v>
      </c>
    </row>
    <row r="411" spans="1:6">
      <c r="A411" s="2">
        <v>44189</v>
      </c>
      <c r="B411" s="1">
        <v>0.94</v>
      </c>
      <c r="D411" s="1">
        <f t="shared" si="12"/>
        <v>-2.0000000000000018E-2</v>
      </c>
      <c r="F411" s="1">
        <f t="shared" si="13"/>
        <v>0.96</v>
      </c>
    </row>
    <row r="412" spans="1:6">
      <c r="A412" s="2">
        <v>44190</v>
      </c>
      <c r="B412" s="5">
        <f>AVERAGE(B411,B413)</f>
        <v>0.94</v>
      </c>
      <c r="D412" s="1">
        <f t="shared" si="12"/>
        <v>0</v>
      </c>
      <c r="F412" s="1">
        <f t="shared" si="13"/>
        <v>0.94</v>
      </c>
    </row>
    <row r="413" spans="1:6">
      <c r="A413" s="2">
        <v>44193</v>
      </c>
      <c r="B413" s="1">
        <v>0.94</v>
      </c>
      <c r="D413" s="1">
        <f t="shared" si="12"/>
        <v>0</v>
      </c>
      <c r="F413" s="1">
        <f t="shared" si="13"/>
        <v>0.94</v>
      </c>
    </row>
    <row r="414" spans="1:6">
      <c r="A414" s="2">
        <v>44194</v>
      </c>
      <c r="B414" s="1">
        <v>0.94</v>
      </c>
      <c r="D414" s="1">
        <f t="shared" si="12"/>
        <v>0</v>
      </c>
      <c r="F414" s="1">
        <f t="shared" si="13"/>
        <v>0.94</v>
      </c>
    </row>
    <row r="415" spans="1:6">
      <c r="A415" s="2">
        <v>44195</v>
      </c>
      <c r="B415" s="1">
        <v>0.93</v>
      </c>
      <c r="D415" s="1">
        <f t="shared" si="12"/>
        <v>-9.9999999999998979E-3</v>
      </c>
      <c r="F415" s="1">
        <f t="shared" si="13"/>
        <v>0.94</v>
      </c>
    </row>
    <row r="416" spans="1:6">
      <c r="A416" s="2">
        <v>44196</v>
      </c>
      <c r="B416" s="1">
        <v>0.93</v>
      </c>
      <c r="D416" s="1">
        <f t="shared" si="12"/>
        <v>0</v>
      </c>
      <c r="F416" s="1">
        <f t="shared" si="13"/>
        <v>0.93</v>
      </c>
    </row>
    <row r="417" spans="1:6">
      <c r="A417" s="2">
        <v>44197</v>
      </c>
      <c r="B417" s="5">
        <f>AVERAGE(B416,B418)</f>
        <v>0.93</v>
      </c>
      <c r="D417" s="1">
        <f t="shared" si="12"/>
        <v>0</v>
      </c>
      <c r="F417" s="1">
        <f t="shared" si="13"/>
        <v>0.93</v>
      </c>
    </row>
    <row r="418" spans="1:6">
      <c r="A418" s="2">
        <v>44200</v>
      </c>
      <c r="B418" s="1">
        <v>0.93</v>
      </c>
      <c r="D418" s="1">
        <f t="shared" si="12"/>
        <v>0</v>
      </c>
      <c r="F418" s="1">
        <f t="shared" si="13"/>
        <v>0.93</v>
      </c>
    </row>
    <row r="419" spans="1:6">
      <c r="A419" s="2">
        <v>44201</v>
      </c>
      <c r="B419" s="1">
        <v>0.96</v>
      </c>
      <c r="D419" s="1">
        <f t="shared" si="12"/>
        <v>2.9999999999999916E-2</v>
      </c>
      <c r="F419" s="1">
        <f t="shared" si="13"/>
        <v>0.93</v>
      </c>
    </row>
    <row r="420" spans="1:6">
      <c r="A420" s="2">
        <v>44202</v>
      </c>
      <c r="B420" s="1">
        <v>1.04</v>
      </c>
      <c r="D420" s="1">
        <f t="shared" si="12"/>
        <v>8.0000000000000071E-2</v>
      </c>
      <c r="F420" s="1">
        <f t="shared" si="13"/>
        <v>0.96</v>
      </c>
    </row>
    <row r="421" spans="1:6">
      <c r="A421" s="2">
        <v>44203</v>
      </c>
      <c r="B421" s="1">
        <v>1.08</v>
      </c>
      <c r="D421" s="1">
        <f t="shared" si="12"/>
        <v>4.0000000000000036E-2</v>
      </c>
      <c r="F421" s="1">
        <f t="shared" si="13"/>
        <v>1.04</v>
      </c>
    </row>
    <row r="422" spans="1:6">
      <c r="A422" s="2">
        <v>44204</v>
      </c>
      <c r="B422" s="1">
        <v>1.1299999999999999</v>
      </c>
      <c r="D422" s="1">
        <f t="shared" si="12"/>
        <v>4.9999999999999822E-2</v>
      </c>
      <c r="F422" s="1">
        <f t="shared" si="13"/>
        <v>1.08</v>
      </c>
    </row>
    <row r="423" spans="1:6">
      <c r="A423" s="2">
        <v>44207</v>
      </c>
      <c r="B423" s="1">
        <v>1.1499999999999999</v>
      </c>
      <c r="D423" s="1">
        <f t="shared" si="12"/>
        <v>2.0000000000000018E-2</v>
      </c>
      <c r="F423" s="1">
        <f t="shared" si="13"/>
        <v>1.1299999999999999</v>
      </c>
    </row>
    <row r="424" spans="1:6">
      <c r="A424" s="2">
        <v>44208</v>
      </c>
      <c r="B424" s="1">
        <v>1.1499999999999999</v>
      </c>
      <c r="D424" s="1">
        <f t="shared" si="12"/>
        <v>0</v>
      </c>
      <c r="F424" s="1">
        <f t="shared" si="13"/>
        <v>1.1499999999999999</v>
      </c>
    </row>
    <row r="425" spans="1:6">
      <c r="A425" s="2">
        <v>44209</v>
      </c>
      <c r="B425" s="1">
        <v>1.1000000000000001</v>
      </c>
      <c r="D425" s="1">
        <f t="shared" si="12"/>
        <v>-4.9999999999999822E-2</v>
      </c>
      <c r="F425" s="1">
        <f t="shared" si="13"/>
        <v>1.1499999999999999</v>
      </c>
    </row>
    <row r="426" spans="1:6">
      <c r="A426" s="2">
        <v>44210</v>
      </c>
      <c r="B426" s="1">
        <v>1.1499999999999999</v>
      </c>
      <c r="D426" s="1">
        <f t="shared" si="12"/>
        <v>4.9999999999999822E-2</v>
      </c>
      <c r="F426" s="1">
        <f t="shared" si="13"/>
        <v>1.1000000000000001</v>
      </c>
    </row>
    <row r="427" spans="1:6">
      <c r="A427" s="2">
        <v>44211</v>
      </c>
      <c r="B427" s="1">
        <v>1.1100000000000001</v>
      </c>
      <c r="D427" s="1">
        <f t="shared" si="12"/>
        <v>-3.9999999999999813E-2</v>
      </c>
      <c r="F427" s="1">
        <f t="shared" si="13"/>
        <v>1.1499999999999999</v>
      </c>
    </row>
    <row r="428" spans="1:6">
      <c r="A428" s="2">
        <v>44214</v>
      </c>
      <c r="B428" s="5">
        <f>AVERAGE(B427,B429)</f>
        <v>1.105</v>
      </c>
      <c r="D428" s="1">
        <f t="shared" si="12"/>
        <v>-5.0000000000001155E-3</v>
      </c>
      <c r="F428" s="1">
        <f t="shared" si="13"/>
        <v>1.1100000000000001</v>
      </c>
    </row>
    <row r="429" spans="1:6">
      <c r="A429" s="2">
        <v>44215</v>
      </c>
      <c r="B429" s="1">
        <v>1.1000000000000001</v>
      </c>
      <c r="D429" s="1">
        <f t="shared" si="12"/>
        <v>-4.9999999999998934E-3</v>
      </c>
      <c r="F429" s="1">
        <f t="shared" si="13"/>
        <v>1.105</v>
      </c>
    </row>
    <row r="430" spans="1:6">
      <c r="A430" s="2">
        <v>44216</v>
      </c>
      <c r="B430" s="1">
        <v>1.1000000000000001</v>
      </c>
      <c r="D430" s="1">
        <f t="shared" si="12"/>
        <v>0</v>
      </c>
      <c r="F430" s="1">
        <f t="shared" si="13"/>
        <v>1.1000000000000001</v>
      </c>
    </row>
    <row r="431" spans="1:6">
      <c r="A431" s="2">
        <v>44217</v>
      </c>
      <c r="B431" s="1">
        <v>1.1200000000000001</v>
      </c>
      <c r="D431" s="1">
        <f t="shared" si="12"/>
        <v>2.0000000000000018E-2</v>
      </c>
      <c r="F431" s="1">
        <f t="shared" si="13"/>
        <v>1.1000000000000001</v>
      </c>
    </row>
    <row r="432" spans="1:6">
      <c r="A432" s="2">
        <v>44218</v>
      </c>
      <c r="B432" s="1">
        <v>1.1000000000000001</v>
      </c>
      <c r="D432" s="1">
        <f t="shared" si="12"/>
        <v>-2.0000000000000018E-2</v>
      </c>
      <c r="F432" s="1">
        <f t="shared" si="13"/>
        <v>1.1200000000000001</v>
      </c>
    </row>
    <row r="433" spans="1:6">
      <c r="A433" s="2">
        <v>44221</v>
      </c>
      <c r="B433" s="1">
        <v>1.05</v>
      </c>
      <c r="D433" s="1">
        <f t="shared" si="12"/>
        <v>-5.0000000000000044E-2</v>
      </c>
      <c r="F433" s="1">
        <f t="shared" si="13"/>
        <v>1.1000000000000001</v>
      </c>
    </row>
    <row r="434" spans="1:6">
      <c r="A434" s="2">
        <v>44222</v>
      </c>
      <c r="B434" s="1">
        <v>1.05</v>
      </c>
      <c r="D434" s="1">
        <f t="shared" si="12"/>
        <v>0</v>
      </c>
      <c r="F434" s="1">
        <f t="shared" si="13"/>
        <v>1.05</v>
      </c>
    </row>
    <row r="435" spans="1:6">
      <c r="A435" s="2">
        <v>44223</v>
      </c>
      <c r="B435" s="1">
        <v>1.04</v>
      </c>
      <c r="D435" s="1">
        <f t="shared" si="12"/>
        <v>-1.0000000000000009E-2</v>
      </c>
      <c r="F435" s="1">
        <f t="shared" si="13"/>
        <v>1.05</v>
      </c>
    </row>
    <row r="436" spans="1:6">
      <c r="A436" s="2">
        <v>44224</v>
      </c>
      <c r="B436" s="1">
        <v>1.07</v>
      </c>
      <c r="D436" s="1">
        <f t="shared" si="12"/>
        <v>3.0000000000000027E-2</v>
      </c>
      <c r="F436" s="1">
        <f t="shared" si="13"/>
        <v>1.04</v>
      </c>
    </row>
    <row r="437" spans="1:6">
      <c r="A437" s="2">
        <v>44225</v>
      </c>
      <c r="B437" s="1">
        <v>1.1100000000000001</v>
      </c>
      <c r="D437" s="1">
        <f t="shared" si="12"/>
        <v>4.0000000000000036E-2</v>
      </c>
      <c r="F437" s="1">
        <f t="shared" si="13"/>
        <v>1.07</v>
      </c>
    </row>
    <row r="438" spans="1:6">
      <c r="A438" s="2">
        <v>44228</v>
      </c>
      <c r="B438" s="1">
        <v>1.0900000000000001</v>
      </c>
      <c r="D438" s="1">
        <f t="shared" si="12"/>
        <v>-2.0000000000000018E-2</v>
      </c>
      <c r="F438" s="1">
        <f t="shared" si="13"/>
        <v>1.1100000000000001</v>
      </c>
    </row>
    <row r="439" spans="1:6">
      <c r="A439" s="2">
        <v>44229</v>
      </c>
      <c r="B439" s="1">
        <v>1.1200000000000001</v>
      </c>
      <c r="D439" s="1">
        <f t="shared" si="12"/>
        <v>3.0000000000000027E-2</v>
      </c>
      <c r="F439" s="1">
        <f t="shared" si="13"/>
        <v>1.0900000000000001</v>
      </c>
    </row>
    <row r="440" spans="1:6">
      <c r="A440" s="2">
        <v>44230</v>
      </c>
      <c r="B440" s="1">
        <v>1.1499999999999999</v>
      </c>
      <c r="D440" s="1">
        <f t="shared" si="12"/>
        <v>2.9999999999999805E-2</v>
      </c>
      <c r="F440" s="1">
        <f t="shared" si="13"/>
        <v>1.1200000000000001</v>
      </c>
    </row>
    <row r="441" spans="1:6">
      <c r="A441" s="2">
        <v>44231</v>
      </c>
      <c r="B441" s="1">
        <v>1.1499999999999999</v>
      </c>
      <c r="D441" s="1">
        <f t="shared" si="12"/>
        <v>0</v>
      </c>
      <c r="F441" s="1">
        <f t="shared" si="13"/>
        <v>1.1499999999999999</v>
      </c>
    </row>
    <row r="442" spans="1:6">
      <c r="A442" s="2">
        <v>44232</v>
      </c>
      <c r="B442" s="1">
        <v>1.19</v>
      </c>
      <c r="D442" s="1">
        <f t="shared" si="12"/>
        <v>4.0000000000000036E-2</v>
      </c>
      <c r="F442" s="1">
        <f t="shared" si="13"/>
        <v>1.1499999999999999</v>
      </c>
    </row>
    <row r="443" spans="1:6">
      <c r="A443" s="2">
        <v>44235</v>
      </c>
      <c r="B443" s="1">
        <v>1.19</v>
      </c>
      <c r="D443" s="1">
        <f t="shared" si="12"/>
        <v>0</v>
      </c>
      <c r="F443" s="1">
        <f t="shared" si="13"/>
        <v>1.19</v>
      </c>
    </row>
    <row r="444" spans="1:6">
      <c r="A444" s="2">
        <v>44236</v>
      </c>
      <c r="B444" s="1">
        <v>1.18</v>
      </c>
      <c r="D444" s="1">
        <f t="shared" si="12"/>
        <v>-1.0000000000000009E-2</v>
      </c>
      <c r="F444" s="1">
        <f t="shared" si="13"/>
        <v>1.19</v>
      </c>
    </row>
    <row r="445" spans="1:6">
      <c r="A445" s="2">
        <v>44237</v>
      </c>
      <c r="B445" s="1">
        <v>1.1499999999999999</v>
      </c>
      <c r="D445" s="1">
        <f t="shared" si="12"/>
        <v>-3.0000000000000027E-2</v>
      </c>
      <c r="F445" s="1">
        <f t="shared" si="13"/>
        <v>1.18</v>
      </c>
    </row>
    <row r="446" spans="1:6">
      <c r="A446" s="2">
        <v>44238</v>
      </c>
      <c r="B446" s="1">
        <v>1.1599999999999999</v>
      </c>
      <c r="D446" s="1">
        <f t="shared" si="12"/>
        <v>1.0000000000000009E-2</v>
      </c>
      <c r="F446" s="1">
        <f t="shared" si="13"/>
        <v>1.1499999999999999</v>
      </c>
    </row>
    <row r="447" spans="1:6">
      <c r="A447" s="2">
        <v>44239</v>
      </c>
      <c r="B447" s="1">
        <v>1.2</v>
      </c>
      <c r="D447" s="1">
        <f t="shared" si="12"/>
        <v>4.0000000000000036E-2</v>
      </c>
      <c r="F447" s="1">
        <f t="shared" si="13"/>
        <v>1.1599999999999999</v>
      </c>
    </row>
    <row r="448" spans="1:6">
      <c r="A448" s="2">
        <v>44242</v>
      </c>
      <c r="B448" s="5">
        <f>AVERAGE(B447,B449)</f>
        <v>1.25</v>
      </c>
      <c r="D448" s="1">
        <f t="shared" si="12"/>
        <v>5.0000000000000044E-2</v>
      </c>
      <c r="F448" s="1">
        <f t="shared" si="13"/>
        <v>1.2</v>
      </c>
    </row>
    <row r="449" spans="1:6">
      <c r="A449" s="2">
        <v>44243</v>
      </c>
      <c r="B449" s="1">
        <v>1.3</v>
      </c>
      <c r="D449" s="1">
        <f t="shared" si="12"/>
        <v>5.0000000000000044E-2</v>
      </c>
      <c r="F449" s="1">
        <f t="shared" si="13"/>
        <v>1.25</v>
      </c>
    </row>
    <row r="450" spans="1:6">
      <c r="A450" s="2">
        <v>44244</v>
      </c>
      <c r="B450" s="1">
        <v>1.29</v>
      </c>
      <c r="D450" s="1">
        <f t="shared" si="12"/>
        <v>-1.0000000000000009E-2</v>
      </c>
      <c r="F450" s="1">
        <f t="shared" si="13"/>
        <v>1.3</v>
      </c>
    </row>
    <row r="451" spans="1:6">
      <c r="A451" s="2">
        <v>44245</v>
      </c>
      <c r="B451" s="1">
        <v>1.29</v>
      </c>
      <c r="D451" s="1">
        <f t="shared" si="12"/>
        <v>0</v>
      </c>
      <c r="F451" s="1">
        <f t="shared" si="13"/>
        <v>1.29</v>
      </c>
    </row>
    <row r="452" spans="1:6">
      <c r="A452" s="2">
        <v>44246</v>
      </c>
      <c r="B452" s="1">
        <v>1.34</v>
      </c>
      <c r="D452" s="1">
        <f t="shared" si="12"/>
        <v>5.0000000000000044E-2</v>
      </c>
      <c r="F452" s="1">
        <f t="shared" si="13"/>
        <v>1.29</v>
      </c>
    </row>
    <row r="453" spans="1:6">
      <c r="A453" s="2">
        <v>44249</v>
      </c>
      <c r="B453" s="1">
        <v>1.37</v>
      </c>
      <c r="D453" s="1">
        <f t="shared" si="12"/>
        <v>3.0000000000000027E-2</v>
      </c>
      <c r="F453" s="1">
        <f t="shared" si="13"/>
        <v>1.34</v>
      </c>
    </row>
    <row r="454" spans="1:6">
      <c r="A454" s="2">
        <v>44250</v>
      </c>
      <c r="B454" s="1">
        <v>1.37</v>
      </c>
      <c r="D454" s="1">
        <f t="shared" si="12"/>
        <v>0</v>
      </c>
      <c r="F454" s="1">
        <f t="shared" si="13"/>
        <v>1.37</v>
      </c>
    </row>
    <row r="455" spans="1:6">
      <c r="A455" s="2">
        <v>44251</v>
      </c>
      <c r="B455" s="1">
        <v>1.38</v>
      </c>
      <c r="D455" s="1">
        <f t="shared" si="12"/>
        <v>9.9999999999997868E-3</v>
      </c>
      <c r="F455" s="1">
        <f t="shared" si="13"/>
        <v>1.37</v>
      </c>
    </row>
    <row r="456" spans="1:6">
      <c r="A456" s="2">
        <v>44252</v>
      </c>
      <c r="B456" s="1">
        <v>1.54</v>
      </c>
      <c r="D456" s="1">
        <f t="shared" si="12"/>
        <v>0.16000000000000014</v>
      </c>
      <c r="F456" s="1">
        <f t="shared" si="13"/>
        <v>1.38</v>
      </c>
    </row>
    <row r="457" spans="1:6">
      <c r="A457" s="2">
        <v>44253</v>
      </c>
      <c r="B457" s="1">
        <v>1.44</v>
      </c>
      <c r="D457" s="1">
        <f t="shared" si="12"/>
        <v>-0.10000000000000009</v>
      </c>
      <c r="F457" s="1">
        <f t="shared" si="13"/>
        <v>1.54</v>
      </c>
    </row>
    <row r="458" spans="1:6">
      <c r="A458" s="2">
        <v>44256</v>
      </c>
      <c r="B458" s="1">
        <v>1.45</v>
      </c>
      <c r="D458" s="1">
        <f t="shared" si="12"/>
        <v>1.0000000000000009E-2</v>
      </c>
      <c r="F458" s="1">
        <f t="shared" si="13"/>
        <v>1.44</v>
      </c>
    </row>
    <row r="459" spans="1:6">
      <c r="A459" s="2">
        <v>44257</v>
      </c>
      <c r="B459" s="1">
        <v>1.42</v>
      </c>
      <c r="D459" s="1">
        <f t="shared" si="12"/>
        <v>-3.0000000000000027E-2</v>
      </c>
      <c r="F459" s="1">
        <f t="shared" si="13"/>
        <v>1.45</v>
      </c>
    </row>
    <row r="460" spans="1:6">
      <c r="A460" s="2">
        <v>44258</v>
      </c>
      <c r="B460" s="1">
        <v>1.47</v>
      </c>
      <c r="D460" s="1">
        <f t="shared" si="12"/>
        <v>5.0000000000000044E-2</v>
      </c>
      <c r="F460" s="1">
        <f t="shared" si="13"/>
        <v>1.42</v>
      </c>
    </row>
    <row r="461" spans="1:6">
      <c r="A461" s="2">
        <v>44259</v>
      </c>
      <c r="B461" s="1">
        <v>1.54</v>
      </c>
      <c r="D461" s="1">
        <f t="shared" si="12"/>
        <v>7.0000000000000062E-2</v>
      </c>
      <c r="F461" s="1">
        <f t="shared" si="13"/>
        <v>1.47</v>
      </c>
    </row>
    <row r="462" spans="1:6">
      <c r="A462" s="2">
        <v>44260</v>
      </c>
      <c r="B462" s="1">
        <v>1.56</v>
      </c>
      <c r="D462" s="1">
        <f t="shared" ref="D462:D525" si="14">B462-B461</f>
        <v>2.0000000000000018E-2</v>
      </c>
      <c r="F462" s="1">
        <f t="shared" si="13"/>
        <v>1.54</v>
      </c>
    </row>
    <row r="463" spans="1:6">
      <c r="A463" s="2">
        <v>44263</v>
      </c>
      <c r="B463" s="1">
        <v>1.59</v>
      </c>
      <c r="D463" s="1">
        <f t="shared" si="14"/>
        <v>3.0000000000000027E-2</v>
      </c>
      <c r="F463" s="1">
        <f t="shared" ref="F463:F526" si="15">B462</f>
        <v>1.56</v>
      </c>
    </row>
    <row r="464" spans="1:6">
      <c r="A464" s="2">
        <v>44264</v>
      </c>
      <c r="B464" s="1">
        <v>1.55</v>
      </c>
      <c r="D464" s="1">
        <f t="shared" si="14"/>
        <v>-4.0000000000000036E-2</v>
      </c>
      <c r="F464" s="1">
        <f t="shared" si="15"/>
        <v>1.59</v>
      </c>
    </row>
    <row r="465" spans="1:6">
      <c r="A465" s="2">
        <v>44265</v>
      </c>
      <c r="B465" s="1">
        <v>1.53</v>
      </c>
      <c r="D465" s="1">
        <f t="shared" si="14"/>
        <v>-2.0000000000000018E-2</v>
      </c>
      <c r="F465" s="1">
        <f t="shared" si="15"/>
        <v>1.55</v>
      </c>
    </row>
    <row r="466" spans="1:6">
      <c r="A466" s="2">
        <v>44266</v>
      </c>
      <c r="B466" s="1">
        <v>1.54</v>
      </c>
      <c r="D466" s="1">
        <f t="shared" si="14"/>
        <v>1.0000000000000009E-2</v>
      </c>
      <c r="F466" s="1">
        <f t="shared" si="15"/>
        <v>1.53</v>
      </c>
    </row>
    <row r="467" spans="1:6">
      <c r="A467" s="2">
        <v>44267</v>
      </c>
      <c r="B467" s="1">
        <v>1.64</v>
      </c>
      <c r="D467" s="1">
        <f t="shared" si="14"/>
        <v>9.9999999999999867E-2</v>
      </c>
      <c r="F467" s="1">
        <f t="shared" si="15"/>
        <v>1.54</v>
      </c>
    </row>
    <row r="468" spans="1:6">
      <c r="A468" s="2">
        <v>44270</v>
      </c>
      <c r="B468" s="1">
        <v>1.62</v>
      </c>
      <c r="D468" s="1">
        <f t="shared" si="14"/>
        <v>-1.9999999999999796E-2</v>
      </c>
      <c r="F468" s="1">
        <f t="shared" si="15"/>
        <v>1.64</v>
      </c>
    </row>
    <row r="469" spans="1:6">
      <c r="A469" s="2">
        <v>44271</v>
      </c>
      <c r="B469" s="1">
        <v>1.62</v>
      </c>
      <c r="D469" s="1">
        <f t="shared" si="14"/>
        <v>0</v>
      </c>
      <c r="F469" s="1">
        <f t="shared" si="15"/>
        <v>1.62</v>
      </c>
    </row>
    <row r="470" spans="1:6">
      <c r="A470" s="2">
        <v>44272</v>
      </c>
      <c r="B470" s="1">
        <v>1.63</v>
      </c>
      <c r="D470" s="1">
        <f t="shared" si="14"/>
        <v>9.9999999999997868E-3</v>
      </c>
      <c r="F470" s="1">
        <f t="shared" si="15"/>
        <v>1.62</v>
      </c>
    </row>
    <row r="471" spans="1:6">
      <c r="A471" s="2">
        <v>44273</v>
      </c>
      <c r="B471" s="1">
        <v>1.71</v>
      </c>
      <c r="D471" s="1">
        <f t="shared" si="14"/>
        <v>8.0000000000000071E-2</v>
      </c>
      <c r="F471" s="1">
        <f t="shared" si="15"/>
        <v>1.63</v>
      </c>
    </row>
    <row r="472" spans="1:6">
      <c r="A472" s="2">
        <v>44274</v>
      </c>
      <c r="B472" s="1">
        <v>1.74</v>
      </c>
      <c r="D472" s="1">
        <f t="shared" si="14"/>
        <v>3.0000000000000027E-2</v>
      </c>
      <c r="F472" s="1">
        <f t="shared" si="15"/>
        <v>1.71</v>
      </c>
    </row>
    <row r="473" spans="1:6">
      <c r="A473" s="2">
        <v>44277</v>
      </c>
      <c r="B473" s="1">
        <v>1.69</v>
      </c>
      <c r="D473" s="1">
        <f t="shared" si="14"/>
        <v>-5.0000000000000044E-2</v>
      </c>
      <c r="F473" s="1">
        <f t="shared" si="15"/>
        <v>1.74</v>
      </c>
    </row>
    <row r="474" spans="1:6">
      <c r="A474" s="2">
        <v>44278</v>
      </c>
      <c r="B474" s="1">
        <v>1.63</v>
      </c>
      <c r="D474" s="1">
        <f t="shared" si="14"/>
        <v>-6.0000000000000053E-2</v>
      </c>
      <c r="F474" s="1">
        <f t="shared" si="15"/>
        <v>1.69</v>
      </c>
    </row>
    <row r="475" spans="1:6">
      <c r="A475" s="2">
        <v>44279</v>
      </c>
      <c r="B475" s="1">
        <v>1.62</v>
      </c>
      <c r="D475" s="1">
        <f t="shared" si="14"/>
        <v>-9.9999999999997868E-3</v>
      </c>
      <c r="F475" s="1">
        <f t="shared" si="15"/>
        <v>1.63</v>
      </c>
    </row>
    <row r="476" spans="1:6">
      <c r="A476" s="2">
        <v>44280</v>
      </c>
      <c r="B476" s="1">
        <v>1.63</v>
      </c>
      <c r="D476" s="1">
        <f t="shared" si="14"/>
        <v>9.9999999999997868E-3</v>
      </c>
      <c r="F476" s="1">
        <f t="shared" si="15"/>
        <v>1.62</v>
      </c>
    </row>
    <row r="477" spans="1:6">
      <c r="A477" s="2">
        <v>44281</v>
      </c>
      <c r="B477" s="1">
        <v>1.67</v>
      </c>
      <c r="D477" s="1">
        <f t="shared" si="14"/>
        <v>4.0000000000000036E-2</v>
      </c>
      <c r="F477" s="1">
        <f t="shared" si="15"/>
        <v>1.63</v>
      </c>
    </row>
    <row r="478" spans="1:6">
      <c r="A478" s="2">
        <v>44284</v>
      </c>
      <c r="B478" s="1">
        <v>1.73</v>
      </c>
      <c r="D478" s="1">
        <f t="shared" si="14"/>
        <v>6.0000000000000053E-2</v>
      </c>
      <c r="F478" s="1">
        <f t="shared" si="15"/>
        <v>1.67</v>
      </c>
    </row>
    <row r="479" spans="1:6">
      <c r="A479" s="2">
        <v>44285</v>
      </c>
      <c r="B479" s="1">
        <v>1.73</v>
      </c>
      <c r="D479" s="1">
        <f t="shared" si="14"/>
        <v>0</v>
      </c>
      <c r="F479" s="1">
        <f t="shared" si="15"/>
        <v>1.73</v>
      </c>
    </row>
    <row r="480" spans="1:6">
      <c r="A480" s="2">
        <v>44286</v>
      </c>
      <c r="B480" s="1">
        <v>1.74</v>
      </c>
      <c r="D480" s="1">
        <f t="shared" si="14"/>
        <v>1.0000000000000009E-2</v>
      </c>
      <c r="F480" s="1">
        <f t="shared" si="15"/>
        <v>1.73</v>
      </c>
    </row>
    <row r="481" spans="1:6">
      <c r="A481" s="2">
        <v>44287</v>
      </c>
      <c r="B481" s="1">
        <v>1.69</v>
      </c>
      <c r="D481" s="1">
        <f t="shared" si="14"/>
        <v>-5.0000000000000044E-2</v>
      </c>
      <c r="F481" s="1">
        <f t="shared" si="15"/>
        <v>1.74</v>
      </c>
    </row>
    <row r="482" spans="1:6">
      <c r="A482" s="2">
        <v>44288</v>
      </c>
      <c r="B482" s="1">
        <v>1.72</v>
      </c>
      <c r="D482" s="1">
        <f t="shared" si="14"/>
        <v>3.0000000000000027E-2</v>
      </c>
      <c r="F482" s="1">
        <f t="shared" si="15"/>
        <v>1.69</v>
      </c>
    </row>
    <row r="483" spans="1:6">
      <c r="A483" s="2">
        <v>44291</v>
      </c>
      <c r="B483" s="1">
        <v>1.73</v>
      </c>
      <c r="D483" s="1">
        <f t="shared" si="14"/>
        <v>1.0000000000000009E-2</v>
      </c>
      <c r="F483" s="1">
        <f t="shared" si="15"/>
        <v>1.72</v>
      </c>
    </row>
    <row r="484" spans="1:6">
      <c r="A484" s="2">
        <v>44292</v>
      </c>
      <c r="B484" s="1">
        <v>1.67</v>
      </c>
      <c r="D484" s="1">
        <f t="shared" si="14"/>
        <v>-6.0000000000000053E-2</v>
      </c>
      <c r="F484" s="1">
        <f t="shared" si="15"/>
        <v>1.73</v>
      </c>
    </row>
    <row r="485" spans="1:6">
      <c r="A485" s="2">
        <v>44293</v>
      </c>
      <c r="B485" s="1">
        <v>1.68</v>
      </c>
      <c r="D485" s="1">
        <f t="shared" si="14"/>
        <v>1.0000000000000009E-2</v>
      </c>
      <c r="F485" s="1">
        <f t="shared" si="15"/>
        <v>1.67</v>
      </c>
    </row>
    <row r="486" spans="1:6">
      <c r="A486" s="2">
        <v>44294</v>
      </c>
      <c r="B486" s="1">
        <v>1.64</v>
      </c>
      <c r="D486" s="1">
        <f t="shared" si="14"/>
        <v>-4.0000000000000036E-2</v>
      </c>
      <c r="F486" s="1">
        <f t="shared" si="15"/>
        <v>1.68</v>
      </c>
    </row>
    <row r="487" spans="1:6">
      <c r="A487" s="2">
        <v>44295</v>
      </c>
      <c r="B487" s="1">
        <v>1.67</v>
      </c>
      <c r="D487" s="1">
        <f t="shared" si="14"/>
        <v>3.0000000000000027E-2</v>
      </c>
      <c r="F487" s="1">
        <f t="shared" si="15"/>
        <v>1.64</v>
      </c>
    </row>
    <row r="488" spans="1:6">
      <c r="A488" s="2">
        <v>44298</v>
      </c>
      <c r="B488" s="1">
        <v>1.69</v>
      </c>
      <c r="D488" s="1">
        <f t="shared" si="14"/>
        <v>2.0000000000000018E-2</v>
      </c>
      <c r="F488" s="1">
        <f t="shared" si="15"/>
        <v>1.67</v>
      </c>
    </row>
    <row r="489" spans="1:6">
      <c r="A489" s="2">
        <v>44299</v>
      </c>
      <c r="B489" s="1">
        <v>1.64</v>
      </c>
      <c r="D489" s="1">
        <f t="shared" si="14"/>
        <v>-5.0000000000000044E-2</v>
      </c>
      <c r="F489" s="1">
        <f t="shared" si="15"/>
        <v>1.69</v>
      </c>
    </row>
    <row r="490" spans="1:6">
      <c r="A490" s="2">
        <v>44300</v>
      </c>
      <c r="B490" s="1">
        <v>1.64</v>
      </c>
      <c r="D490" s="1">
        <f t="shared" si="14"/>
        <v>0</v>
      </c>
      <c r="F490" s="1">
        <f t="shared" si="15"/>
        <v>1.64</v>
      </c>
    </row>
    <row r="491" spans="1:6">
      <c r="A491" s="2">
        <v>44301</v>
      </c>
      <c r="B491" s="1">
        <v>1.56</v>
      </c>
      <c r="D491" s="1">
        <f t="shared" si="14"/>
        <v>-7.9999999999999849E-2</v>
      </c>
      <c r="F491" s="1">
        <f t="shared" si="15"/>
        <v>1.64</v>
      </c>
    </row>
    <row r="492" spans="1:6">
      <c r="A492" s="2">
        <v>44302</v>
      </c>
      <c r="B492" s="1">
        <v>1.59</v>
      </c>
      <c r="D492" s="1">
        <f t="shared" si="14"/>
        <v>3.0000000000000027E-2</v>
      </c>
      <c r="F492" s="1">
        <f t="shared" si="15"/>
        <v>1.56</v>
      </c>
    </row>
    <row r="493" spans="1:6">
      <c r="A493" s="2">
        <v>44305</v>
      </c>
      <c r="B493" s="1">
        <v>1.61</v>
      </c>
      <c r="D493" s="1">
        <f t="shared" si="14"/>
        <v>2.0000000000000018E-2</v>
      </c>
      <c r="F493" s="1">
        <f t="shared" si="15"/>
        <v>1.59</v>
      </c>
    </row>
    <row r="494" spans="1:6">
      <c r="A494" s="2">
        <v>44306</v>
      </c>
      <c r="B494" s="1">
        <v>1.58</v>
      </c>
      <c r="D494" s="1">
        <f t="shared" si="14"/>
        <v>-3.0000000000000027E-2</v>
      </c>
      <c r="F494" s="1">
        <f t="shared" si="15"/>
        <v>1.61</v>
      </c>
    </row>
    <row r="495" spans="1:6">
      <c r="A495" s="2">
        <v>44307</v>
      </c>
      <c r="B495" s="1">
        <v>1.57</v>
      </c>
      <c r="D495" s="1">
        <f t="shared" si="14"/>
        <v>-1.0000000000000009E-2</v>
      </c>
      <c r="F495" s="1">
        <f t="shared" si="15"/>
        <v>1.58</v>
      </c>
    </row>
    <row r="496" spans="1:6">
      <c r="A496" s="2">
        <v>44308</v>
      </c>
      <c r="B496" s="1">
        <v>1.57</v>
      </c>
      <c r="D496" s="1">
        <f t="shared" si="14"/>
        <v>0</v>
      </c>
      <c r="F496" s="1">
        <f t="shared" si="15"/>
        <v>1.57</v>
      </c>
    </row>
    <row r="497" spans="1:6">
      <c r="A497" s="2">
        <v>44309</v>
      </c>
      <c r="B497" s="1">
        <v>1.58</v>
      </c>
      <c r="D497" s="1">
        <f t="shared" si="14"/>
        <v>1.0000000000000009E-2</v>
      </c>
      <c r="F497" s="1">
        <f t="shared" si="15"/>
        <v>1.57</v>
      </c>
    </row>
    <row r="498" spans="1:6">
      <c r="A498" s="2">
        <v>44312</v>
      </c>
      <c r="B498" s="1">
        <v>1.58</v>
      </c>
      <c r="D498" s="1">
        <f t="shared" si="14"/>
        <v>0</v>
      </c>
      <c r="F498" s="1">
        <f t="shared" si="15"/>
        <v>1.58</v>
      </c>
    </row>
    <row r="499" spans="1:6">
      <c r="A499" s="2">
        <v>44313</v>
      </c>
      <c r="B499" s="1">
        <v>1.63</v>
      </c>
      <c r="D499" s="1">
        <f t="shared" si="14"/>
        <v>4.9999999999999822E-2</v>
      </c>
      <c r="F499" s="1">
        <f t="shared" si="15"/>
        <v>1.58</v>
      </c>
    </row>
    <row r="500" spans="1:6">
      <c r="A500" s="2">
        <v>44314</v>
      </c>
      <c r="B500" s="1">
        <v>1.63</v>
      </c>
      <c r="D500" s="1">
        <f t="shared" si="14"/>
        <v>0</v>
      </c>
      <c r="F500" s="1">
        <f t="shared" si="15"/>
        <v>1.63</v>
      </c>
    </row>
    <row r="501" spans="1:6">
      <c r="A501" s="2">
        <v>44315</v>
      </c>
      <c r="B501" s="1">
        <v>1.65</v>
      </c>
      <c r="D501" s="1">
        <f t="shared" si="14"/>
        <v>2.0000000000000018E-2</v>
      </c>
      <c r="F501" s="1">
        <f t="shared" si="15"/>
        <v>1.63</v>
      </c>
    </row>
    <row r="502" spans="1:6">
      <c r="A502" s="2">
        <v>44316</v>
      </c>
      <c r="B502" s="1">
        <v>1.65</v>
      </c>
      <c r="D502" s="1">
        <f t="shared" si="14"/>
        <v>0</v>
      </c>
      <c r="F502" s="1">
        <f t="shared" si="15"/>
        <v>1.65</v>
      </c>
    </row>
    <row r="503" spans="1:6">
      <c r="A503" s="2">
        <v>44319</v>
      </c>
      <c r="B503" s="1">
        <v>1.63</v>
      </c>
      <c r="D503" s="1">
        <f t="shared" si="14"/>
        <v>-2.0000000000000018E-2</v>
      </c>
      <c r="F503" s="1">
        <f t="shared" si="15"/>
        <v>1.65</v>
      </c>
    </row>
    <row r="504" spans="1:6">
      <c r="A504" s="2">
        <v>44320</v>
      </c>
      <c r="B504" s="1">
        <v>1.61</v>
      </c>
      <c r="D504" s="1">
        <f t="shared" si="14"/>
        <v>-1.9999999999999796E-2</v>
      </c>
      <c r="F504" s="1">
        <f t="shared" si="15"/>
        <v>1.63</v>
      </c>
    </row>
    <row r="505" spans="1:6">
      <c r="A505" s="2">
        <v>44321</v>
      </c>
      <c r="B505" s="1">
        <v>1.59</v>
      </c>
      <c r="D505" s="1">
        <f t="shared" si="14"/>
        <v>-2.0000000000000018E-2</v>
      </c>
      <c r="F505" s="1">
        <f t="shared" si="15"/>
        <v>1.61</v>
      </c>
    </row>
    <row r="506" spans="1:6">
      <c r="A506" s="2">
        <v>44322</v>
      </c>
      <c r="B506" s="1">
        <v>1.58</v>
      </c>
      <c r="D506" s="1">
        <f t="shared" si="14"/>
        <v>-1.0000000000000009E-2</v>
      </c>
      <c r="F506" s="1">
        <f t="shared" si="15"/>
        <v>1.59</v>
      </c>
    </row>
    <row r="507" spans="1:6">
      <c r="A507" s="2">
        <v>44323</v>
      </c>
      <c r="B507" s="1">
        <v>1.6</v>
      </c>
      <c r="D507" s="1">
        <f t="shared" si="14"/>
        <v>2.0000000000000018E-2</v>
      </c>
      <c r="F507" s="1">
        <f t="shared" si="15"/>
        <v>1.58</v>
      </c>
    </row>
    <row r="508" spans="1:6">
      <c r="A508" s="2">
        <v>44326</v>
      </c>
      <c r="B508" s="1">
        <v>1.63</v>
      </c>
      <c r="D508" s="1">
        <f t="shared" si="14"/>
        <v>2.9999999999999805E-2</v>
      </c>
      <c r="F508" s="1">
        <f t="shared" si="15"/>
        <v>1.6</v>
      </c>
    </row>
    <row r="509" spans="1:6">
      <c r="A509" s="2">
        <v>44327</v>
      </c>
      <c r="B509" s="1">
        <v>1.64</v>
      </c>
      <c r="D509" s="1">
        <f t="shared" si="14"/>
        <v>1.0000000000000009E-2</v>
      </c>
      <c r="F509" s="1">
        <f t="shared" si="15"/>
        <v>1.63</v>
      </c>
    </row>
    <row r="510" spans="1:6">
      <c r="A510" s="2">
        <v>44328</v>
      </c>
      <c r="B510" s="1">
        <v>1.69</v>
      </c>
      <c r="D510" s="1">
        <f t="shared" si="14"/>
        <v>5.0000000000000044E-2</v>
      </c>
      <c r="F510" s="1">
        <f t="shared" si="15"/>
        <v>1.64</v>
      </c>
    </row>
    <row r="511" spans="1:6">
      <c r="A511" s="2">
        <v>44329</v>
      </c>
      <c r="B511" s="1">
        <v>1.66</v>
      </c>
      <c r="D511" s="1">
        <f t="shared" si="14"/>
        <v>-3.0000000000000027E-2</v>
      </c>
      <c r="F511" s="1">
        <f t="shared" si="15"/>
        <v>1.69</v>
      </c>
    </row>
    <row r="512" spans="1:6">
      <c r="A512" s="2">
        <v>44330</v>
      </c>
      <c r="B512" s="1">
        <v>1.63</v>
      </c>
      <c r="D512" s="1">
        <f t="shared" si="14"/>
        <v>-3.0000000000000027E-2</v>
      </c>
      <c r="F512" s="1">
        <f t="shared" si="15"/>
        <v>1.66</v>
      </c>
    </row>
    <row r="513" spans="1:6">
      <c r="A513" s="2">
        <v>44333</v>
      </c>
      <c r="B513" s="1">
        <v>1.64</v>
      </c>
      <c r="D513" s="1">
        <f t="shared" si="14"/>
        <v>1.0000000000000009E-2</v>
      </c>
      <c r="F513" s="1">
        <f t="shared" si="15"/>
        <v>1.63</v>
      </c>
    </row>
    <row r="514" spans="1:6">
      <c r="A514" s="2">
        <v>44334</v>
      </c>
      <c r="B514" s="1">
        <v>1.64</v>
      </c>
      <c r="D514" s="1">
        <f t="shared" si="14"/>
        <v>0</v>
      </c>
      <c r="F514" s="1">
        <f t="shared" si="15"/>
        <v>1.64</v>
      </c>
    </row>
    <row r="515" spans="1:6">
      <c r="A515" s="2">
        <v>44335</v>
      </c>
      <c r="B515" s="1">
        <v>1.68</v>
      </c>
      <c r="D515" s="1">
        <f t="shared" si="14"/>
        <v>4.0000000000000036E-2</v>
      </c>
      <c r="F515" s="1">
        <f t="shared" si="15"/>
        <v>1.64</v>
      </c>
    </row>
    <row r="516" spans="1:6">
      <c r="A516" s="2">
        <v>44336</v>
      </c>
      <c r="B516" s="1">
        <v>1.63</v>
      </c>
      <c r="D516" s="1">
        <f t="shared" si="14"/>
        <v>-5.0000000000000044E-2</v>
      </c>
      <c r="F516" s="1">
        <f t="shared" si="15"/>
        <v>1.68</v>
      </c>
    </row>
    <row r="517" spans="1:6">
      <c r="A517" s="2">
        <v>44337</v>
      </c>
      <c r="B517" s="1">
        <v>1.63</v>
      </c>
      <c r="D517" s="1">
        <f t="shared" si="14"/>
        <v>0</v>
      </c>
      <c r="F517" s="1">
        <f t="shared" si="15"/>
        <v>1.63</v>
      </c>
    </row>
    <row r="518" spans="1:6">
      <c r="A518" s="2">
        <v>44340</v>
      </c>
      <c r="B518" s="1">
        <v>1.61</v>
      </c>
      <c r="D518" s="1">
        <f t="shared" si="14"/>
        <v>-1.9999999999999796E-2</v>
      </c>
      <c r="F518" s="1">
        <f t="shared" si="15"/>
        <v>1.63</v>
      </c>
    </row>
    <row r="519" spans="1:6">
      <c r="A519" s="2">
        <v>44341</v>
      </c>
      <c r="B519" s="1">
        <v>1.56</v>
      </c>
      <c r="D519" s="1">
        <f t="shared" si="14"/>
        <v>-5.0000000000000044E-2</v>
      </c>
      <c r="F519" s="1">
        <f t="shared" si="15"/>
        <v>1.61</v>
      </c>
    </row>
    <row r="520" spans="1:6">
      <c r="A520" s="2">
        <v>44342</v>
      </c>
      <c r="B520" s="1">
        <v>1.58</v>
      </c>
      <c r="D520" s="1">
        <f t="shared" si="14"/>
        <v>2.0000000000000018E-2</v>
      </c>
      <c r="F520" s="1">
        <f t="shared" si="15"/>
        <v>1.56</v>
      </c>
    </row>
    <row r="521" spans="1:6">
      <c r="A521" s="2">
        <v>44343</v>
      </c>
      <c r="B521" s="1">
        <v>1.61</v>
      </c>
      <c r="D521" s="1">
        <f t="shared" si="14"/>
        <v>3.0000000000000027E-2</v>
      </c>
      <c r="F521" s="1">
        <f t="shared" si="15"/>
        <v>1.58</v>
      </c>
    </row>
    <row r="522" spans="1:6">
      <c r="A522" s="2">
        <v>44344</v>
      </c>
      <c r="B522" s="1">
        <v>1.58</v>
      </c>
      <c r="D522" s="1">
        <f t="shared" si="14"/>
        <v>-3.0000000000000027E-2</v>
      </c>
      <c r="F522" s="1">
        <f t="shared" si="15"/>
        <v>1.61</v>
      </c>
    </row>
    <row r="523" spans="1:6">
      <c r="A523" s="2">
        <v>44347</v>
      </c>
      <c r="B523" s="5">
        <f>AVERAGE(B522,B524)</f>
        <v>1.6</v>
      </c>
      <c r="D523" s="1">
        <f t="shared" si="14"/>
        <v>2.0000000000000018E-2</v>
      </c>
      <c r="F523" s="1">
        <f t="shared" si="15"/>
        <v>1.58</v>
      </c>
    </row>
    <row r="524" spans="1:6">
      <c r="A524" s="2">
        <v>44348</v>
      </c>
      <c r="B524" s="1">
        <v>1.62</v>
      </c>
      <c r="D524" s="1">
        <f t="shared" si="14"/>
        <v>2.0000000000000018E-2</v>
      </c>
      <c r="F524" s="1">
        <f t="shared" si="15"/>
        <v>1.6</v>
      </c>
    </row>
    <row r="525" spans="1:6">
      <c r="A525" s="2">
        <v>44349</v>
      </c>
      <c r="B525" s="1">
        <v>1.59</v>
      </c>
      <c r="D525" s="1">
        <f t="shared" si="14"/>
        <v>-3.0000000000000027E-2</v>
      </c>
      <c r="F525" s="1">
        <f t="shared" si="15"/>
        <v>1.62</v>
      </c>
    </row>
    <row r="526" spans="1:6">
      <c r="A526" s="2">
        <v>44350</v>
      </c>
      <c r="B526" s="1">
        <v>1.63</v>
      </c>
      <c r="D526" s="1">
        <f t="shared" ref="D526:D589" si="16">B526-B525</f>
        <v>3.9999999999999813E-2</v>
      </c>
      <c r="F526" s="1">
        <f t="shared" si="15"/>
        <v>1.59</v>
      </c>
    </row>
    <row r="527" spans="1:6">
      <c r="A527" s="2">
        <v>44351</v>
      </c>
      <c r="B527" s="1">
        <v>1.56</v>
      </c>
      <c r="D527" s="1">
        <f t="shared" si="16"/>
        <v>-6.999999999999984E-2</v>
      </c>
      <c r="F527" s="1">
        <f t="shared" ref="F527:F590" si="17">B526</f>
        <v>1.63</v>
      </c>
    </row>
    <row r="528" spans="1:6">
      <c r="A528" s="2">
        <v>44354</v>
      </c>
      <c r="B528" s="1">
        <v>1.57</v>
      </c>
      <c r="D528" s="1">
        <f t="shared" si="16"/>
        <v>1.0000000000000009E-2</v>
      </c>
      <c r="F528" s="1">
        <f t="shared" si="17"/>
        <v>1.56</v>
      </c>
    </row>
    <row r="529" spans="1:6">
      <c r="A529" s="2">
        <v>44355</v>
      </c>
      <c r="B529" s="1">
        <v>1.53</v>
      </c>
      <c r="D529" s="1">
        <f t="shared" si="16"/>
        <v>-4.0000000000000036E-2</v>
      </c>
      <c r="F529" s="1">
        <f t="shared" si="17"/>
        <v>1.57</v>
      </c>
    </row>
    <row r="530" spans="1:6">
      <c r="A530" s="2">
        <v>44356</v>
      </c>
      <c r="B530" s="1">
        <v>1.5</v>
      </c>
      <c r="D530" s="1">
        <f t="shared" si="16"/>
        <v>-3.0000000000000027E-2</v>
      </c>
      <c r="F530" s="1">
        <f t="shared" si="17"/>
        <v>1.53</v>
      </c>
    </row>
    <row r="531" spans="1:6">
      <c r="A531" s="2">
        <v>44357</v>
      </c>
      <c r="B531" s="1">
        <v>1.45</v>
      </c>
      <c r="D531" s="1">
        <f t="shared" si="16"/>
        <v>-5.0000000000000044E-2</v>
      </c>
      <c r="F531" s="1">
        <f t="shared" si="17"/>
        <v>1.5</v>
      </c>
    </row>
    <row r="532" spans="1:6">
      <c r="A532" s="2">
        <v>44358</v>
      </c>
      <c r="B532" s="1">
        <v>1.47</v>
      </c>
      <c r="D532" s="1">
        <f t="shared" si="16"/>
        <v>2.0000000000000018E-2</v>
      </c>
      <c r="F532" s="1">
        <f t="shared" si="17"/>
        <v>1.45</v>
      </c>
    </row>
    <row r="533" spans="1:6">
      <c r="A533" s="2">
        <v>44361</v>
      </c>
      <c r="B533" s="1">
        <v>1.51</v>
      </c>
      <c r="D533" s="1">
        <f t="shared" si="16"/>
        <v>4.0000000000000036E-2</v>
      </c>
      <c r="F533" s="1">
        <f t="shared" si="17"/>
        <v>1.47</v>
      </c>
    </row>
    <row r="534" spans="1:6">
      <c r="A534" s="2">
        <v>44362</v>
      </c>
      <c r="B534" s="1">
        <v>1.51</v>
      </c>
      <c r="D534" s="1">
        <f t="shared" si="16"/>
        <v>0</v>
      </c>
      <c r="F534" s="1">
        <f t="shared" si="17"/>
        <v>1.51</v>
      </c>
    </row>
    <row r="535" spans="1:6">
      <c r="A535" s="2">
        <v>44363</v>
      </c>
      <c r="B535" s="1">
        <v>1.57</v>
      </c>
      <c r="D535" s="1">
        <f t="shared" si="16"/>
        <v>6.0000000000000053E-2</v>
      </c>
      <c r="F535" s="1">
        <f t="shared" si="17"/>
        <v>1.51</v>
      </c>
    </row>
    <row r="536" spans="1:6">
      <c r="A536" s="2">
        <v>44364</v>
      </c>
      <c r="B536" s="1">
        <v>1.52</v>
      </c>
      <c r="D536" s="1">
        <f t="shared" si="16"/>
        <v>-5.0000000000000044E-2</v>
      </c>
      <c r="F536" s="1">
        <f t="shared" si="17"/>
        <v>1.57</v>
      </c>
    </row>
    <row r="537" spans="1:6">
      <c r="A537" s="2">
        <v>44365</v>
      </c>
      <c r="B537" s="1">
        <v>1.45</v>
      </c>
      <c r="D537" s="1">
        <f t="shared" si="16"/>
        <v>-7.0000000000000062E-2</v>
      </c>
      <c r="F537" s="1">
        <f t="shared" si="17"/>
        <v>1.52</v>
      </c>
    </row>
    <row r="538" spans="1:6">
      <c r="A538" s="2">
        <v>44368</v>
      </c>
      <c r="B538" s="1">
        <v>1.5</v>
      </c>
      <c r="D538" s="1">
        <f t="shared" si="16"/>
        <v>5.0000000000000044E-2</v>
      </c>
      <c r="F538" s="1">
        <f t="shared" si="17"/>
        <v>1.45</v>
      </c>
    </row>
    <row r="539" spans="1:6">
      <c r="A539" s="2">
        <v>44369</v>
      </c>
      <c r="B539" s="1">
        <v>1.48</v>
      </c>
      <c r="D539" s="1">
        <f t="shared" si="16"/>
        <v>-2.0000000000000018E-2</v>
      </c>
      <c r="F539" s="1">
        <f t="shared" si="17"/>
        <v>1.5</v>
      </c>
    </row>
    <row r="540" spans="1:6">
      <c r="A540" s="2">
        <v>44370</v>
      </c>
      <c r="B540" s="1">
        <v>1.5</v>
      </c>
      <c r="D540" s="1">
        <f t="shared" si="16"/>
        <v>2.0000000000000018E-2</v>
      </c>
      <c r="F540" s="1">
        <f t="shared" si="17"/>
        <v>1.48</v>
      </c>
    </row>
    <row r="541" spans="1:6">
      <c r="A541" s="2">
        <v>44371</v>
      </c>
      <c r="B541" s="1">
        <v>1.49</v>
      </c>
      <c r="D541" s="1">
        <f t="shared" si="16"/>
        <v>-1.0000000000000009E-2</v>
      </c>
      <c r="F541" s="1">
        <f t="shared" si="17"/>
        <v>1.5</v>
      </c>
    </row>
    <row r="542" spans="1:6">
      <c r="A542" s="2">
        <v>44372</v>
      </c>
      <c r="B542" s="1">
        <v>1.54</v>
      </c>
      <c r="D542" s="1">
        <f t="shared" si="16"/>
        <v>5.0000000000000044E-2</v>
      </c>
      <c r="F542" s="1">
        <f t="shared" si="17"/>
        <v>1.49</v>
      </c>
    </row>
    <row r="543" spans="1:6">
      <c r="A543" s="2">
        <v>44375</v>
      </c>
      <c r="B543" s="1">
        <v>1.49</v>
      </c>
      <c r="D543" s="1">
        <f t="shared" si="16"/>
        <v>-5.0000000000000044E-2</v>
      </c>
      <c r="F543" s="1">
        <f t="shared" si="17"/>
        <v>1.54</v>
      </c>
    </row>
    <row r="544" spans="1:6">
      <c r="A544" s="2">
        <v>44376</v>
      </c>
      <c r="B544" s="1">
        <v>1.49</v>
      </c>
      <c r="D544" s="1">
        <f t="shared" si="16"/>
        <v>0</v>
      </c>
      <c r="F544" s="1">
        <f t="shared" si="17"/>
        <v>1.49</v>
      </c>
    </row>
    <row r="545" spans="1:6">
      <c r="A545" s="2">
        <v>44377</v>
      </c>
      <c r="B545" s="1">
        <v>1.45</v>
      </c>
      <c r="D545" s="1">
        <f t="shared" si="16"/>
        <v>-4.0000000000000036E-2</v>
      </c>
      <c r="F545" s="1">
        <f t="shared" si="17"/>
        <v>1.49</v>
      </c>
    </row>
    <row r="546" spans="1:6">
      <c r="A546" s="2">
        <v>44378</v>
      </c>
      <c r="B546" s="1">
        <v>1.48</v>
      </c>
      <c r="D546" s="1">
        <f t="shared" si="16"/>
        <v>3.0000000000000027E-2</v>
      </c>
      <c r="F546" s="1">
        <f t="shared" si="17"/>
        <v>1.45</v>
      </c>
    </row>
    <row r="547" spans="1:6">
      <c r="A547" s="2">
        <v>44379</v>
      </c>
      <c r="B547" s="1">
        <v>1.44</v>
      </c>
      <c r="D547" s="1">
        <f t="shared" si="16"/>
        <v>-4.0000000000000036E-2</v>
      </c>
      <c r="F547" s="1">
        <f t="shared" si="17"/>
        <v>1.48</v>
      </c>
    </row>
    <row r="548" spans="1:6">
      <c r="A548" s="2">
        <v>44382</v>
      </c>
      <c r="B548" s="5">
        <f>AVERAGE(B547,B549)</f>
        <v>1.405</v>
      </c>
      <c r="D548" s="1">
        <f t="shared" si="16"/>
        <v>-3.499999999999992E-2</v>
      </c>
      <c r="F548" s="1">
        <f t="shared" si="17"/>
        <v>1.44</v>
      </c>
    </row>
    <row r="549" spans="1:6">
      <c r="A549" s="2">
        <v>44383</v>
      </c>
      <c r="B549" s="1">
        <v>1.37</v>
      </c>
      <c r="D549" s="1">
        <f t="shared" si="16"/>
        <v>-3.499999999999992E-2</v>
      </c>
      <c r="F549" s="1">
        <f t="shared" si="17"/>
        <v>1.405</v>
      </c>
    </row>
    <row r="550" spans="1:6">
      <c r="A550" s="2">
        <v>44384</v>
      </c>
      <c r="B550" s="1">
        <v>1.33</v>
      </c>
      <c r="D550" s="1">
        <f t="shared" si="16"/>
        <v>-4.0000000000000036E-2</v>
      </c>
      <c r="F550" s="1">
        <f t="shared" si="17"/>
        <v>1.37</v>
      </c>
    </row>
    <row r="551" spans="1:6">
      <c r="A551" s="2">
        <v>44385</v>
      </c>
      <c r="B551" s="1">
        <v>1.3</v>
      </c>
      <c r="D551" s="1">
        <f t="shared" si="16"/>
        <v>-3.0000000000000027E-2</v>
      </c>
      <c r="F551" s="1">
        <f t="shared" si="17"/>
        <v>1.33</v>
      </c>
    </row>
    <row r="552" spans="1:6">
      <c r="A552" s="2">
        <v>44386</v>
      </c>
      <c r="B552" s="1">
        <v>1.37</v>
      </c>
      <c r="D552" s="1">
        <f t="shared" si="16"/>
        <v>7.0000000000000062E-2</v>
      </c>
      <c r="F552" s="1">
        <f t="shared" si="17"/>
        <v>1.3</v>
      </c>
    </row>
    <row r="553" spans="1:6">
      <c r="A553" s="2">
        <v>44389</v>
      </c>
      <c r="B553" s="1">
        <v>1.38</v>
      </c>
      <c r="D553" s="1">
        <f t="shared" si="16"/>
        <v>9.9999999999997868E-3</v>
      </c>
      <c r="F553" s="1">
        <f t="shared" si="17"/>
        <v>1.37</v>
      </c>
    </row>
    <row r="554" spans="1:6">
      <c r="A554" s="2">
        <v>44390</v>
      </c>
      <c r="B554" s="1">
        <v>1.42</v>
      </c>
      <c r="D554" s="1">
        <f t="shared" si="16"/>
        <v>4.0000000000000036E-2</v>
      </c>
      <c r="F554" s="1">
        <f t="shared" si="17"/>
        <v>1.38</v>
      </c>
    </row>
    <row r="555" spans="1:6">
      <c r="A555" s="2">
        <v>44391</v>
      </c>
      <c r="B555" s="1">
        <v>1.37</v>
      </c>
      <c r="D555" s="1">
        <f t="shared" si="16"/>
        <v>-4.9999999999999822E-2</v>
      </c>
      <c r="F555" s="1">
        <f t="shared" si="17"/>
        <v>1.42</v>
      </c>
    </row>
    <row r="556" spans="1:6">
      <c r="A556" s="2">
        <v>44392</v>
      </c>
      <c r="B556" s="1">
        <v>1.31</v>
      </c>
      <c r="D556" s="1">
        <f t="shared" si="16"/>
        <v>-6.0000000000000053E-2</v>
      </c>
      <c r="F556" s="1">
        <f t="shared" si="17"/>
        <v>1.37</v>
      </c>
    </row>
    <row r="557" spans="1:6">
      <c r="A557" s="2">
        <v>44393</v>
      </c>
      <c r="B557" s="1">
        <v>1.31</v>
      </c>
      <c r="D557" s="1">
        <f t="shared" si="16"/>
        <v>0</v>
      </c>
      <c r="F557" s="1">
        <f t="shared" si="17"/>
        <v>1.31</v>
      </c>
    </row>
    <row r="558" spans="1:6">
      <c r="A558" s="2">
        <v>44396</v>
      </c>
      <c r="B558" s="1">
        <v>1.19</v>
      </c>
      <c r="D558" s="1">
        <f t="shared" si="16"/>
        <v>-0.12000000000000011</v>
      </c>
      <c r="F558" s="1">
        <f t="shared" si="17"/>
        <v>1.31</v>
      </c>
    </row>
    <row r="559" spans="1:6">
      <c r="A559" s="2">
        <v>44397</v>
      </c>
      <c r="B559" s="1">
        <v>1.23</v>
      </c>
      <c r="D559" s="1">
        <f t="shared" si="16"/>
        <v>4.0000000000000036E-2</v>
      </c>
      <c r="F559" s="1">
        <f t="shared" si="17"/>
        <v>1.19</v>
      </c>
    </row>
    <row r="560" spans="1:6">
      <c r="A560" s="2">
        <v>44398</v>
      </c>
      <c r="B560" s="1">
        <v>1.3</v>
      </c>
      <c r="D560" s="1">
        <f t="shared" si="16"/>
        <v>7.0000000000000062E-2</v>
      </c>
      <c r="F560" s="1">
        <f t="shared" si="17"/>
        <v>1.23</v>
      </c>
    </row>
    <row r="561" spans="1:6">
      <c r="A561" s="2">
        <v>44399</v>
      </c>
      <c r="B561" s="1">
        <v>1.27</v>
      </c>
      <c r="D561" s="1">
        <f t="shared" si="16"/>
        <v>-3.0000000000000027E-2</v>
      </c>
      <c r="F561" s="1">
        <f t="shared" si="17"/>
        <v>1.3</v>
      </c>
    </row>
    <row r="562" spans="1:6">
      <c r="A562" s="2">
        <v>44400</v>
      </c>
      <c r="B562" s="1">
        <v>1.3</v>
      </c>
      <c r="D562" s="1">
        <f t="shared" si="16"/>
        <v>3.0000000000000027E-2</v>
      </c>
      <c r="F562" s="1">
        <f t="shared" si="17"/>
        <v>1.27</v>
      </c>
    </row>
    <row r="563" spans="1:6">
      <c r="A563" s="2">
        <v>44403</v>
      </c>
      <c r="B563" s="1">
        <v>1.29</v>
      </c>
      <c r="D563" s="1">
        <f t="shared" si="16"/>
        <v>-1.0000000000000009E-2</v>
      </c>
      <c r="F563" s="1">
        <f t="shared" si="17"/>
        <v>1.3</v>
      </c>
    </row>
    <row r="564" spans="1:6">
      <c r="A564" s="2">
        <v>44404</v>
      </c>
      <c r="B564" s="1">
        <v>1.25</v>
      </c>
      <c r="D564" s="1">
        <f t="shared" si="16"/>
        <v>-4.0000000000000036E-2</v>
      </c>
      <c r="F564" s="1">
        <f t="shared" si="17"/>
        <v>1.29</v>
      </c>
    </row>
    <row r="565" spans="1:6">
      <c r="A565" s="2">
        <v>44405</v>
      </c>
      <c r="B565" s="1">
        <v>1.26</v>
      </c>
      <c r="D565" s="1">
        <f t="shared" si="16"/>
        <v>1.0000000000000009E-2</v>
      </c>
      <c r="F565" s="1">
        <f t="shared" si="17"/>
        <v>1.25</v>
      </c>
    </row>
    <row r="566" spans="1:6">
      <c r="A566" s="2">
        <v>44406</v>
      </c>
      <c r="B566" s="1">
        <v>1.28</v>
      </c>
      <c r="D566" s="1">
        <f t="shared" si="16"/>
        <v>2.0000000000000018E-2</v>
      </c>
      <c r="F566" s="1">
        <f t="shared" si="17"/>
        <v>1.26</v>
      </c>
    </row>
    <row r="567" spans="1:6">
      <c r="A567" s="2">
        <v>44407</v>
      </c>
      <c r="B567" s="1">
        <v>1.24</v>
      </c>
      <c r="D567" s="1">
        <f t="shared" si="16"/>
        <v>-4.0000000000000036E-2</v>
      </c>
      <c r="F567" s="1">
        <f t="shared" si="17"/>
        <v>1.28</v>
      </c>
    </row>
    <row r="568" spans="1:6">
      <c r="A568" s="2">
        <v>44410</v>
      </c>
      <c r="B568" s="1">
        <v>1.2</v>
      </c>
      <c r="D568" s="1">
        <f t="shared" si="16"/>
        <v>-4.0000000000000036E-2</v>
      </c>
      <c r="F568" s="1">
        <f t="shared" si="17"/>
        <v>1.24</v>
      </c>
    </row>
    <row r="569" spans="1:6">
      <c r="A569" s="2">
        <v>44411</v>
      </c>
      <c r="B569" s="1">
        <v>1.19</v>
      </c>
      <c r="D569" s="1">
        <f t="shared" si="16"/>
        <v>-1.0000000000000009E-2</v>
      </c>
      <c r="F569" s="1">
        <f t="shared" si="17"/>
        <v>1.2</v>
      </c>
    </row>
    <row r="570" spans="1:6">
      <c r="A570" s="2">
        <v>44412</v>
      </c>
      <c r="B570" s="1">
        <v>1.19</v>
      </c>
      <c r="D570" s="1">
        <f t="shared" si="16"/>
        <v>0</v>
      </c>
      <c r="F570" s="1">
        <f t="shared" si="17"/>
        <v>1.19</v>
      </c>
    </row>
    <row r="571" spans="1:6">
      <c r="A571" s="2">
        <v>44413</v>
      </c>
      <c r="B571" s="1">
        <v>1.23</v>
      </c>
      <c r="D571" s="1">
        <f t="shared" si="16"/>
        <v>4.0000000000000036E-2</v>
      </c>
      <c r="F571" s="1">
        <f t="shared" si="17"/>
        <v>1.19</v>
      </c>
    </row>
    <row r="572" spans="1:6">
      <c r="A572" s="2">
        <v>44414</v>
      </c>
      <c r="B572" s="1">
        <v>1.31</v>
      </c>
      <c r="D572" s="1">
        <f t="shared" si="16"/>
        <v>8.0000000000000071E-2</v>
      </c>
      <c r="F572" s="1">
        <f t="shared" si="17"/>
        <v>1.23</v>
      </c>
    </row>
    <row r="573" spans="1:6">
      <c r="A573" s="2">
        <v>44417</v>
      </c>
      <c r="B573" s="1">
        <v>1.33</v>
      </c>
      <c r="D573" s="1">
        <f t="shared" si="16"/>
        <v>2.0000000000000018E-2</v>
      </c>
      <c r="F573" s="1">
        <f t="shared" si="17"/>
        <v>1.31</v>
      </c>
    </row>
    <row r="574" spans="1:6">
      <c r="A574" s="2">
        <v>44418</v>
      </c>
      <c r="B574" s="1">
        <v>1.36</v>
      </c>
      <c r="D574" s="1">
        <f t="shared" si="16"/>
        <v>3.0000000000000027E-2</v>
      </c>
      <c r="F574" s="1">
        <f t="shared" si="17"/>
        <v>1.33</v>
      </c>
    </row>
    <row r="575" spans="1:6">
      <c r="A575" s="2">
        <v>44419</v>
      </c>
      <c r="B575" s="1">
        <v>1.35</v>
      </c>
      <c r="D575" s="1">
        <f t="shared" si="16"/>
        <v>-1.0000000000000009E-2</v>
      </c>
      <c r="F575" s="1">
        <f t="shared" si="17"/>
        <v>1.36</v>
      </c>
    </row>
    <row r="576" spans="1:6">
      <c r="A576" s="2">
        <v>44420</v>
      </c>
      <c r="B576" s="1">
        <v>1.36</v>
      </c>
      <c r="D576" s="1">
        <f t="shared" si="16"/>
        <v>1.0000000000000009E-2</v>
      </c>
      <c r="F576" s="1">
        <f t="shared" si="17"/>
        <v>1.35</v>
      </c>
    </row>
    <row r="577" spans="1:6">
      <c r="A577" s="2">
        <v>44421</v>
      </c>
      <c r="B577" s="1">
        <v>1.29</v>
      </c>
      <c r="D577" s="1">
        <f t="shared" si="16"/>
        <v>-7.0000000000000062E-2</v>
      </c>
      <c r="F577" s="1">
        <f t="shared" si="17"/>
        <v>1.36</v>
      </c>
    </row>
    <row r="578" spans="1:6">
      <c r="A578" s="2">
        <v>44424</v>
      </c>
      <c r="B578" s="1">
        <v>1.26</v>
      </c>
      <c r="D578" s="1">
        <f t="shared" si="16"/>
        <v>-3.0000000000000027E-2</v>
      </c>
      <c r="F578" s="1">
        <f t="shared" si="17"/>
        <v>1.29</v>
      </c>
    </row>
    <row r="579" spans="1:6">
      <c r="A579" s="2">
        <v>44425</v>
      </c>
      <c r="B579" s="1">
        <v>1.26</v>
      </c>
      <c r="D579" s="1">
        <f t="shared" si="16"/>
        <v>0</v>
      </c>
      <c r="F579" s="1">
        <f t="shared" si="17"/>
        <v>1.26</v>
      </c>
    </row>
    <row r="580" spans="1:6">
      <c r="A580" s="2">
        <v>44426</v>
      </c>
      <c r="B580" s="1">
        <v>1.27</v>
      </c>
      <c r="D580" s="1">
        <f t="shared" si="16"/>
        <v>1.0000000000000009E-2</v>
      </c>
      <c r="F580" s="1">
        <f t="shared" si="17"/>
        <v>1.26</v>
      </c>
    </row>
    <row r="581" spans="1:6">
      <c r="A581" s="2">
        <v>44427</v>
      </c>
      <c r="B581" s="1">
        <v>1.24</v>
      </c>
      <c r="D581" s="1">
        <f t="shared" si="16"/>
        <v>-3.0000000000000027E-2</v>
      </c>
      <c r="F581" s="1">
        <f t="shared" si="17"/>
        <v>1.27</v>
      </c>
    </row>
    <row r="582" spans="1:6">
      <c r="A582" s="2">
        <v>44428</v>
      </c>
      <c r="B582" s="1">
        <v>1.26</v>
      </c>
      <c r="D582" s="1">
        <f t="shared" si="16"/>
        <v>2.0000000000000018E-2</v>
      </c>
      <c r="F582" s="1">
        <f t="shared" si="17"/>
        <v>1.24</v>
      </c>
    </row>
    <row r="583" spans="1:6">
      <c r="A583" s="2">
        <v>44431</v>
      </c>
      <c r="B583" s="1">
        <v>1.25</v>
      </c>
      <c r="D583" s="1">
        <f t="shared" si="16"/>
        <v>-1.0000000000000009E-2</v>
      </c>
      <c r="F583" s="1">
        <f t="shared" si="17"/>
        <v>1.26</v>
      </c>
    </row>
    <row r="584" spans="1:6">
      <c r="A584" s="2">
        <v>44432</v>
      </c>
      <c r="B584" s="1">
        <v>1.29</v>
      </c>
      <c r="D584" s="1">
        <f t="shared" si="16"/>
        <v>4.0000000000000036E-2</v>
      </c>
      <c r="F584" s="1">
        <f t="shared" si="17"/>
        <v>1.25</v>
      </c>
    </row>
    <row r="585" spans="1:6">
      <c r="A585" s="2">
        <v>44433</v>
      </c>
      <c r="B585" s="1">
        <v>1.35</v>
      </c>
      <c r="D585" s="1">
        <f t="shared" si="16"/>
        <v>6.0000000000000053E-2</v>
      </c>
      <c r="F585" s="1">
        <f t="shared" si="17"/>
        <v>1.29</v>
      </c>
    </row>
    <row r="586" spans="1:6">
      <c r="A586" s="2">
        <v>44434</v>
      </c>
      <c r="B586" s="1">
        <v>1.34</v>
      </c>
      <c r="D586" s="1">
        <f t="shared" si="16"/>
        <v>-1.0000000000000009E-2</v>
      </c>
      <c r="F586" s="1">
        <f t="shared" si="17"/>
        <v>1.35</v>
      </c>
    </row>
    <row r="587" spans="1:6">
      <c r="A587" s="2">
        <v>44435</v>
      </c>
      <c r="B587" s="1">
        <v>1.31</v>
      </c>
      <c r="D587" s="1">
        <f t="shared" si="16"/>
        <v>-3.0000000000000027E-2</v>
      </c>
      <c r="F587" s="1">
        <f t="shared" si="17"/>
        <v>1.34</v>
      </c>
    </row>
    <row r="588" spans="1:6">
      <c r="A588" s="2">
        <v>44438</v>
      </c>
      <c r="B588" s="1">
        <v>1.29</v>
      </c>
      <c r="D588" s="1">
        <f t="shared" si="16"/>
        <v>-2.0000000000000018E-2</v>
      </c>
      <c r="F588" s="1">
        <f t="shared" si="17"/>
        <v>1.31</v>
      </c>
    </row>
    <row r="589" spans="1:6">
      <c r="A589" s="2">
        <v>44439</v>
      </c>
      <c r="B589" s="1">
        <v>1.3</v>
      </c>
      <c r="D589" s="1">
        <f t="shared" si="16"/>
        <v>1.0000000000000009E-2</v>
      </c>
      <c r="F589" s="1">
        <f t="shared" si="17"/>
        <v>1.29</v>
      </c>
    </row>
    <row r="590" spans="1:6">
      <c r="A590" s="2">
        <v>44440</v>
      </c>
      <c r="B590" s="1">
        <v>1.31</v>
      </c>
      <c r="D590" s="1">
        <f t="shared" ref="D590:D653" si="18">B590-B589</f>
        <v>1.0000000000000009E-2</v>
      </c>
      <c r="F590" s="1">
        <f t="shared" si="17"/>
        <v>1.3</v>
      </c>
    </row>
    <row r="591" spans="1:6">
      <c r="A591" s="2">
        <v>44441</v>
      </c>
      <c r="B591" s="1">
        <v>1.29</v>
      </c>
      <c r="D591" s="1">
        <f t="shared" si="18"/>
        <v>-2.0000000000000018E-2</v>
      </c>
      <c r="F591" s="1">
        <f t="shared" ref="F591:F654" si="19">B590</f>
        <v>1.31</v>
      </c>
    </row>
    <row r="592" spans="1:6">
      <c r="A592" s="2">
        <v>44442</v>
      </c>
      <c r="B592" s="1">
        <v>1.33</v>
      </c>
      <c r="D592" s="1">
        <f t="shared" si="18"/>
        <v>4.0000000000000036E-2</v>
      </c>
      <c r="F592" s="1">
        <f t="shared" si="19"/>
        <v>1.29</v>
      </c>
    </row>
    <row r="593" spans="1:6">
      <c r="A593" s="2">
        <v>44445</v>
      </c>
      <c r="B593" s="5">
        <f>AVERAGE(B592,B594)</f>
        <v>1.355</v>
      </c>
      <c r="D593" s="1">
        <f t="shared" si="18"/>
        <v>2.4999999999999911E-2</v>
      </c>
      <c r="F593" s="1">
        <f t="shared" si="19"/>
        <v>1.33</v>
      </c>
    </row>
    <row r="594" spans="1:6">
      <c r="A594" s="2">
        <v>44446</v>
      </c>
      <c r="B594" s="1">
        <v>1.38</v>
      </c>
      <c r="D594" s="1">
        <f t="shared" si="18"/>
        <v>2.4999999999999911E-2</v>
      </c>
      <c r="F594" s="1">
        <f t="shared" si="19"/>
        <v>1.355</v>
      </c>
    </row>
    <row r="595" spans="1:6">
      <c r="A595" s="2">
        <v>44447</v>
      </c>
      <c r="B595" s="1">
        <v>1.35</v>
      </c>
      <c r="D595" s="1">
        <f t="shared" si="18"/>
        <v>-2.9999999999999805E-2</v>
      </c>
      <c r="F595" s="1">
        <f t="shared" si="19"/>
        <v>1.38</v>
      </c>
    </row>
    <row r="596" spans="1:6">
      <c r="A596" s="2">
        <v>44448</v>
      </c>
      <c r="B596" s="1">
        <v>1.3</v>
      </c>
      <c r="D596" s="1">
        <f t="shared" si="18"/>
        <v>-5.0000000000000044E-2</v>
      </c>
      <c r="F596" s="1">
        <f t="shared" si="19"/>
        <v>1.35</v>
      </c>
    </row>
    <row r="597" spans="1:6">
      <c r="A597" s="2">
        <v>44449</v>
      </c>
      <c r="B597" s="1">
        <v>1.35</v>
      </c>
      <c r="D597" s="1">
        <f t="shared" si="18"/>
        <v>5.0000000000000044E-2</v>
      </c>
      <c r="F597" s="1">
        <f t="shared" si="19"/>
        <v>1.3</v>
      </c>
    </row>
    <row r="598" spans="1:6">
      <c r="A598" s="2">
        <v>44452</v>
      </c>
      <c r="B598" s="1">
        <v>1.33</v>
      </c>
      <c r="D598" s="1">
        <f t="shared" si="18"/>
        <v>-2.0000000000000018E-2</v>
      </c>
      <c r="F598" s="1">
        <f t="shared" si="19"/>
        <v>1.35</v>
      </c>
    </row>
    <row r="599" spans="1:6">
      <c r="A599" s="2">
        <v>44453</v>
      </c>
      <c r="B599" s="1">
        <v>1.28</v>
      </c>
      <c r="D599" s="1">
        <f t="shared" si="18"/>
        <v>-5.0000000000000044E-2</v>
      </c>
      <c r="F599" s="1">
        <f t="shared" si="19"/>
        <v>1.33</v>
      </c>
    </row>
    <row r="600" spans="1:6">
      <c r="A600" s="2">
        <v>44454</v>
      </c>
      <c r="B600" s="1">
        <v>1.31</v>
      </c>
      <c r="D600" s="1">
        <f t="shared" si="18"/>
        <v>3.0000000000000027E-2</v>
      </c>
      <c r="F600" s="1">
        <f t="shared" si="19"/>
        <v>1.28</v>
      </c>
    </row>
    <row r="601" spans="1:6">
      <c r="A601" s="2">
        <v>44455</v>
      </c>
      <c r="B601" s="1">
        <v>1.34</v>
      </c>
      <c r="D601" s="1">
        <f t="shared" si="18"/>
        <v>3.0000000000000027E-2</v>
      </c>
      <c r="F601" s="1">
        <f t="shared" si="19"/>
        <v>1.31</v>
      </c>
    </row>
    <row r="602" spans="1:6">
      <c r="A602" s="2">
        <v>44456</v>
      </c>
      <c r="B602" s="1">
        <v>1.37</v>
      </c>
      <c r="D602" s="1">
        <f t="shared" si="18"/>
        <v>3.0000000000000027E-2</v>
      </c>
      <c r="F602" s="1">
        <f t="shared" si="19"/>
        <v>1.34</v>
      </c>
    </row>
    <row r="603" spans="1:6">
      <c r="A603" s="2">
        <v>44459</v>
      </c>
      <c r="B603" s="1">
        <v>1.31</v>
      </c>
      <c r="D603" s="1">
        <f t="shared" si="18"/>
        <v>-6.0000000000000053E-2</v>
      </c>
      <c r="F603" s="1">
        <f t="shared" si="19"/>
        <v>1.37</v>
      </c>
    </row>
    <row r="604" spans="1:6">
      <c r="A604" s="2">
        <v>44460</v>
      </c>
      <c r="B604" s="1">
        <v>1.33</v>
      </c>
      <c r="D604" s="1">
        <f t="shared" si="18"/>
        <v>2.0000000000000018E-2</v>
      </c>
      <c r="F604" s="1">
        <f t="shared" si="19"/>
        <v>1.31</v>
      </c>
    </row>
    <row r="605" spans="1:6">
      <c r="A605" s="2">
        <v>44461</v>
      </c>
      <c r="B605" s="1">
        <v>1.32</v>
      </c>
      <c r="D605" s="1">
        <f t="shared" si="18"/>
        <v>-1.0000000000000009E-2</v>
      </c>
      <c r="F605" s="1">
        <f t="shared" si="19"/>
        <v>1.33</v>
      </c>
    </row>
    <row r="606" spans="1:6">
      <c r="A606" s="2">
        <v>44462</v>
      </c>
      <c r="B606" s="1">
        <v>1.41</v>
      </c>
      <c r="D606" s="1">
        <f t="shared" si="18"/>
        <v>8.9999999999999858E-2</v>
      </c>
      <c r="F606" s="1">
        <f t="shared" si="19"/>
        <v>1.32</v>
      </c>
    </row>
    <row r="607" spans="1:6">
      <c r="A607" s="2">
        <v>44463</v>
      </c>
      <c r="B607" s="1">
        <v>1.47</v>
      </c>
      <c r="D607" s="1">
        <f t="shared" si="18"/>
        <v>6.0000000000000053E-2</v>
      </c>
      <c r="F607" s="1">
        <f t="shared" si="19"/>
        <v>1.41</v>
      </c>
    </row>
    <row r="608" spans="1:6">
      <c r="A608" s="2">
        <v>44466</v>
      </c>
      <c r="B608" s="1">
        <v>1.48</v>
      </c>
      <c r="D608" s="1">
        <f t="shared" si="18"/>
        <v>1.0000000000000009E-2</v>
      </c>
      <c r="F608" s="1">
        <f t="shared" si="19"/>
        <v>1.47</v>
      </c>
    </row>
    <row r="609" spans="1:6">
      <c r="A609" s="2">
        <v>44467</v>
      </c>
      <c r="B609" s="1">
        <v>1.54</v>
      </c>
      <c r="D609" s="1">
        <f t="shared" si="18"/>
        <v>6.0000000000000053E-2</v>
      </c>
      <c r="F609" s="1">
        <f t="shared" si="19"/>
        <v>1.48</v>
      </c>
    </row>
    <row r="610" spans="1:6">
      <c r="A610" s="2">
        <v>44468</v>
      </c>
      <c r="B610" s="1">
        <v>1.55</v>
      </c>
      <c r="D610" s="1">
        <f t="shared" si="18"/>
        <v>1.0000000000000009E-2</v>
      </c>
      <c r="F610" s="1">
        <f t="shared" si="19"/>
        <v>1.54</v>
      </c>
    </row>
    <row r="611" spans="1:6">
      <c r="A611" s="2">
        <v>44469</v>
      </c>
      <c r="B611" s="1">
        <v>1.52</v>
      </c>
      <c r="D611" s="1">
        <f t="shared" si="18"/>
        <v>-3.0000000000000027E-2</v>
      </c>
      <c r="F611" s="1">
        <f t="shared" si="19"/>
        <v>1.55</v>
      </c>
    </row>
    <row r="612" spans="1:6">
      <c r="A612" s="2">
        <v>44470</v>
      </c>
      <c r="B612" s="1">
        <v>1.48</v>
      </c>
      <c r="D612" s="1">
        <f t="shared" si="18"/>
        <v>-4.0000000000000036E-2</v>
      </c>
      <c r="F612" s="1">
        <f t="shared" si="19"/>
        <v>1.52</v>
      </c>
    </row>
    <row r="613" spans="1:6">
      <c r="A613" s="2">
        <v>44473</v>
      </c>
      <c r="B613" s="1">
        <v>1.49</v>
      </c>
      <c r="D613" s="1">
        <f t="shared" si="18"/>
        <v>1.0000000000000009E-2</v>
      </c>
      <c r="F613" s="1">
        <f t="shared" si="19"/>
        <v>1.48</v>
      </c>
    </row>
    <row r="614" spans="1:6">
      <c r="A614" s="2">
        <v>44474</v>
      </c>
      <c r="B614" s="1">
        <v>1.54</v>
      </c>
      <c r="D614" s="1">
        <f t="shared" si="18"/>
        <v>5.0000000000000044E-2</v>
      </c>
      <c r="F614" s="1">
        <f t="shared" si="19"/>
        <v>1.49</v>
      </c>
    </row>
    <row r="615" spans="1:6">
      <c r="A615" s="2">
        <v>44475</v>
      </c>
      <c r="B615" s="1">
        <v>1.53</v>
      </c>
      <c r="D615" s="1">
        <f t="shared" si="18"/>
        <v>-1.0000000000000009E-2</v>
      </c>
      <c r="F615" s="1">
        <f t="shared" si="19"/>
        <v>1.54</v>
      </c>
    </row>
    <row r="616" spans="1:6">
      <c r="A616" s="2">
        <v>44476</v>
      </c>
      <c r="B616" s="1">
        <v>1.58</v>
      </c>
      <c r="D616" s="1">
        <f t="shared" si="18"/>
        <v>5.0000000000000044E-2</v>
      </c>
      <c r="F616" s="1">
        <f t="shared" si="19"/>
        <v>1.53</v>
      </c>
    </row>
    <row r="617" spans="1:6">
      <c r="A617" s="2">
        <v>44477</v>
      </c>
      <c r="B617" s="1">
        <v>1.61</v>
      </c>
      <c r="D617" s="1">
        <f t="shared" si="18"/>
        <v>3.0000000000000027E-2</v>
      </c>
      <c r="F617" s="1">
        <f t="shared" si="19"/>
        <v>1.58</v>
      </c>
    </row>
    <row r="618" spans="1:6">
      <c r="A618" s="2">
        <v>44480</v>
      </c>
      <c r="B618" s="5">
        <f>AVERAGE(B617,B619)</f>
        <v>1.6</v>
      </c>
      <c r="D618" s="1">
        <f t="shared" si="18"/>
        <v>-1.0000000000000009E-2</v>
      </c>
      <c r="F618" s="1">
        <f t="shared" si="19"/>
        <v>1.61</v>
      </c>
    </row>
    <row r="619" spans="1:6">
      <c r="A619" s="2">
        <v>44481</v>
      </c>
      <c r="B619" s="1">
        <v>1.59</v>
      </c>
      <c r="D619" s="1">
        <f t="shared" si="18"/>
        <v>-1.0000000000000009E-2</v>
      </c>
      <c r="F619" s="1">
        <f t="shared" si="19"/>
        <v>1.6</v>
      </c>
    </row>
    <row r="620" spans="1:6">
      <c r="A620" s="2">
        <v>44482</v>
      </c>
      <c r="B620" s="1">
        <v>1.56</v>
      </c>
      <c r="D620" s="1">
        <f t="shared" si="18"/>
        <v>-3.0000000000000027E-2</v>
      </c>
      <c r="F620" s="1">
        <f t="shared" si="19"/>
        <v>1.59</v>
      </c>
    </row>
    <row r="621" spans="1:6">
      <c r="A621" s="2">
        <v>44483</v>
      </c>
      <c r="B621" s="1">
        <v>1.52</v>
      </c>
      <c r="D621" s="1">
        <f t="shared" si="18"/>
        <v>-4.0000000000000036E-2</v>
      </c>
      <c r="F621" s="1">
        <f t="shared" si="19"/>
        <v>1.56</v>
      </c>
    </row>
    <row r="622" spans="1:6">
      <c r="A622" s="2">
        <v>44484</v>
      </c>
      <c r="B622" s="1">
        <v>1.59</v>
      </c>
      <c r="D622" s="1">
        <f t="shared" si="18"/>
        <v>7.0000000000000062E-2</v>
      </c>
      <c r="F622" s="1">
        <f t="shared" si="19"/>
        <v>1.52</v>
      </c>
    </row>
    <row r="623" spans="1:6">
      <c r="A623" s="2">
        <v>44487</v>
      </c>
      <c r="B623" s="1">
        <v>1.59</v>
      </c>
      <c r="D623" s="1">
        <f t="shared" si="18"/>
        <v>0</v>
      </c>
      <c r="F623" s="1">
        <f t="shared" si="19"/>
        <v>1.59</v>
      </c>
    </row>
    <row r="624" spans="1:6">
      <c r="A624" s="2">
        <v>44488</v>
      </c>
      <c r="B624" s="1">
        <v>1.65</v>
      </c>
      <c r="D624" s="1">
        <f t="shared" si="18"/>
        <v>5.9999999999999831E-2</v>
      </c>
      <c r="F624" s="1">
        <f t="shared" si="19"/>
        <v>1.59</v>
      </c>
    </row>
    <row r="625" spans="1:6">
      <c r="A625" s="2">
        <v>44489</v>
      </c>
      <c r="B625" s="1">
        <v>1.65</v>
      </c>
      <c r="D625" s="1">
        <f t="shared" si="18"/>
        <v>0</v>
      </c>
      <c r="F625" s="1">
        <f t="shared" si="19"/>
        <v>1.65</v>
      </c>
    </row>
    <row r="626" spans="1:6">
      <c r="A626" s="2">
        <v>44490</v>
      </c>
      <c r="B626" s="1">
        <v>1.68</v>
      </c>
      <c r="D626" s="1">
        <f t="shared" si="18"/>
        <v>3.0000000000000027E-2</v>
      </c>
      <c r="F626" s="1">
        <f t="shared" si="19"/>
        <v>1.65</v>
      </c>
    </row>
    <row r="627" spans="1:6">
      <c r="A627" s="2">
        <v>44491</v>
      </c>
      <c r="B627" s="1">
        <v>1.66</v>
      </c>
      <c r="D627" s="1">
        <f t="shared" si="18"/>
        <v>-2.0000000000000018E-2</v>
      </c>
      <c r="F627" s="1">
        <f t="shared" si="19"/>
        <v>1.68</v>
      </c>
    </row>
    <row r="628" spans="1:6">
      <c r="A628" s="2">
        <v>44494</v>
      </c>
      <c r="B628" s="1">
        <v>1.64</v>
      </c>
      <c r="D628" s="1">
        <f t="shared" si="18"/>
        <v>-2.0000000000000018E-2</v>
      </c>
      <c r="F628" s="1">
        <f t="shared" si="19"/>
        <v>1.66</v>
      </c>
    </row>
    <row r="629" spans="1:6">
      <c r="A629" s="2">
        <v>44495</v>
      </c>
      <c r="B629" s="1">
        <v>1.63</v>
      </c>
      <c r="D629" s="1">
        <f t="shared" si="18"/>
        <v>-1.0000000000000009E-2</v>
      </c>
      <c r="F629" s="1">
        <f t="shared" si="19"/>
        <v>1.64</v>
      </c>
    </row>
    <row r="630" spans="1:6">
      <c r="A630" s="2">
        <v>44496</v>
      </c>
      <c r="B630" s="1">
        <v>1.54</v>
      </c>
      <c r="D630" s="1">
        <f t="shared" si="18"/>
        <v>-8.9999999999999858E-2</v>
      </c>
      <c r="F630" s="1">
        <f t="shared" si="19"/>
        <v>1.63</v>
      </c>
    </row>
    <row r="631" spans="1:6">
      <c r="A631" s="2">
        <v>44497</v>
      </c>
      <c r="B631" s="1">
        <v>1.57</v>
      </c>
      <c r="D631" s="1">
        <f t="shared" si="18"/>
        <v>3.0000000000000027E-2</v>
      </c>
      <c r="F631" s="1">
        <f t="shared" si="19"/>
        <v>1.54</v>
      </c>
    </row>
    <row r="632" spans="1:6">
      <c r="A632" s="2">
        <v>44498</v>
      </c>
      <c r="B632" s="1">
        <v>1.55</v>
      </c>
      <c r="D632" s="1">
        <f t="shared" si="18"/>
        <v>-2.0000000000000018E-2</v>
      </c>
      <c r="F632" s="1">
        <f t="shared" si="19"/>
        <v>1.57</v>
      </c>
    </row>
    <row r="633" spans="1:6">
      <c r="A633" s="2">
        <v>44501</v>
      </c>
      <c r="B633" s="1">
        <v>1.58</v>
      </c>
      <c r="D633" s="1">
        <f t="shared" si="18"/>
        <v>3.0000000000000027E-2</v>
      </c>
      <c r="F633" s="1">
        <f t="shared" si="19"/>
        <v>1.55</v>
      </c>
    </row>
    <row r="634" spans="1:6">
      <c r="A634" s="2">
        <v>44502</v>
      </c>
      <c r="B634" s="1">
        <v>1.56</v>
      </c>
      <c r="D634" s="1">
        <f t="shared" si="18"/>
        <v>-2.0000000000000018E-2</v>
      </c>
      <c r="F634" s="1">
        <f t="shared" si="19"/>
        <v>1.58</v>
      </c>
    </row>
    <row r="635" spans="1:6">
      <c r="A635" s="2">
        <v>44503</v>
      </c>
      <c r="B635" s="1">
        <v>1.6</v>
      </c>
      <c r="D635" s="1">
        <f t="shared" si="18"/>
        <v>4.0000000000000036E-2</v>
      </c>
      <c r="F635" s="1">
        <f t="shared" si="19"/>
        <v>1.56</v>
      </c>
    </row>
    <row r="636" spans="1:6">
      <c r="A636" s="2">
        <v>44504</v>
      </c>
      <c r="B636" s="1">
        <v>1.53</v>
      </c>
      <c r="D636" s="1">
        <f t="shared" si="18"/>
        <v>-7.0000000000000062E-2</v>
      </c>
      <c r="F636" s="1">
        <f t="shared" si="19"/>
        <v>1.6</v>
      </c>
    </row>
    <row r="637" spans="1:6">
      <c r="A637" s="2">
        <v>44505</v>
      </c>
      <c r="B637" s="1">
        <v>1.45</v>
      </c>
      <c r="D637" s="1">
        <f t="shared" si="18"/>
        <v>-8.0000000000000071E-2</v>
      </c>
      <c r="F637" s="1">
        <f t="shared" si="19"/>
        <v>1.53</v>
      </c>
    </row>
    <row r="638" spans="1:6">
      <c r="A638" s="2">
        <v>44508</v>
      </c>
      <c r="B638" s="1">
        <v>1.51</v>
      </c>
      <c r="D638" s="1">
        <f t="shared" si="18"/>
        <v>6.0000000000000053E-2</v>
      </c>
      <c r="F638" s="1">
        <f t="shared" si="19"/>
        <v>1.45</v>
      </c>
    </row>
    <row r="639" spans="1:6">
      <c r="A639" s="2">
        <v>44509</v>
      </c>
      <c r="B639" s="1">
        <v>1.46</v>
      </c>
      <c r="D639" s="1">
        <f t="shared" si="18"/>
        <v>-5.0000000000000044E-2</v>
      </c>
      <c r="F639" s="1">
        <f t="shared" si="19"/>
        <v>1.51</v>
      </c>
    </row>
    <row r="640" spans="1:6">
      <c r="A640" s="2">
        <v>44510</v>
      </c>
      <c r="B640" s="1">
        <v>1.56</v>
      </c>
      <c r="D640" s="1">
        <f t="shared" si="18"/>
        <v>0.10000000000000009</v>
      </c>
      <c r="F640" s="1">
        <f t="shared" si="19"/>
        <v>1.46</v>
      </c>
    </row>
    <row r="641" spans="1:6">
      <c r="A641" s="2">
        <v>44511</v>
      </c>
      <c r="B641" s="5">
        <f>AVERAGE(B640,B642)</f>
        <v>1.57</v>
      </c>
      <c r="D641" s="1">
        <f t="shared" si="18"/>
        <v>1.0000000000000009E-2</v>
      </c>
      <c r="F641" s="1">
        <f t="shared" si="19"/>
        <v>1.56</v>
      </c>
    </row>
    <row r="642" spans="1:6">
      <c r="A642" s="2">
        <v>44512</v>
      </c>
      <c r="B642" s="1">
        <v>1.58</v>
      </c>
      <c r="D642" s="1">
        <f t="shared" si="18"/>
        <v>1.0000000000000009E-2</v>
      </c>
      <c r="F642" s="1">
        <f t="shared" si="19"/>
        <v>1.57</v>
      </c>
    </row>
    <row r="643" spans="1:6">
      <c r="A643" s="2">
        <v>44515</v>
      </c>
      <c r="B643" s="1">
        <v>1.63</v>
      </c>
      <c r="D643" s="1">
        <f t="shared" si="18"/>
        <v>4.9999999999999822E-2</v>
      </c>
      <c r="F643" s="1">
        <f t="shared" si="19"/>
        <v>1.58</v>
      </c>
    </row>
    <row r="644" spans="1:6">
      <c r="A644" s="2">
        <v>44516</v>
      </c>
      <c r="B644" s="1">
        <v>1.63</v>
      </c>
      <c r="D644" s="1">
        <f t="shared" si="18"/>
        <v>0</v>
      </c>
      <c r="F644" s="1">
        <f t="shared" si="19"/>
        <v>1.63</v>
      </c>
    </row>
    <row r="645" spans="1:6">
      <c r="A645" s="2">
        <v>44517</v>
      </c>
      <c r="B645" s="1">
        <v>1.6</v>
      </c>
      <c r="D645" s="1">
        <f t="shared" si="18"/>
        <v>-2.9999999999999805E-2</v>
      </c>
      <c r="F645" s="1">
        <f t="shared" si="19"/>
        <v>1.63</v>
      </c>
    </row>
    <row r="646" spans="1:6">
      <c r="A646" s="2">
        <v>44518</v>
      </c>
      <c r="B646" s="1">
        <v>1.59</v>
      </c>
      <c r="D646" s="1">
        <f t="shared" si="18"/>
        <v>-1.0000000000000009E-2</v>
      </c>
      <c r="F646" s="1">
        <f t="shared" si="19"/>
        <v>1.6</v>
      </c>
    </row>
    <row r="647" spans="1:6">
      <c r="A647" s="2">
        <v>44519</v>
      </c>
      <c r="B647" s="1">
        <v>1.54</v>
      </c>
      <c r="D647" s="1">
        <f t="shared" si="18"/>
        <v>-5.0000000000000044E-2</v>
      </c>
      <c r="F647" s="1">
        <f t="shared" si="19"/>
        <v>1.59</v>
      </c>
    </row>
    <row r="648" spans="1:6">
      <c r="A648" s="2">
        <v>44522</v>
      </c>
      <c r="B648" s="1">
        <v>1.63</v>
      </c>
      <c r="D648" s="1">
        <f t="shared" si="18"/>
        <v>8.9999999999999858E-2</v>
      </c>
      <c r="F648" s="1">
        <f t="shared" si="19"/>
        <v>1.54</v>
      </c>
    </row>
    <row r="649" spans="1:6">
      <c r="A649" s="2">
        <v>44523</v>
      </c>
      <c r="B649" s="1">
        <v>1.67</v>
      </c>
      <c r="D649" s="1">
        <f t="shared" si="18"/>
        <v>4.0000000000000036E-2</v>
      </c>
      <c r="F649" s="1">
        <f t="shared" si="19"/>
        <v>1.63</v>
      </c>
    </row>
    <row r="650" spans="1:6">
      <c r="A650" s="2">
        <v>44524</v>
      </c>
      <c r="B650" s="1">
        <v>1.64</v>
      </c>
      <c r="D650" s="1">
        <f t="shared" si="18"/>
        <v>-3.0000000000000027E-2</v>
      </c>
      <c r="F650" s="1">
        <f t="shared" si="19"/>
        <v>1.67</v>
      </c>
    </row>
    <row r="651" spans="1:6">
      <c r="A651" s="2">
        <v>44525</v>
      </c>
      <c r="B651" s="5">
        <f>AVERAGE(B650,B652)</f>
        <v>1.56</v>
      </c>
      <c r="D651" s="1">
        <f t="shared" si="18"/>
        <v>-7.9999999999999849E-2</v>
      </c>
      <c r="F651" s="1">
        <f t="shared" si="19"/>
        <v>1.64</v>
      </c>
    </row>
    <row r="652" spans="1:6">
      <c r="A652" s="2">
        <v>44526</v>
      </c>
      <c r="B652" s="1">
        <v>1.48</v>
      </c>
      <c r="D652" s="1">
        <f t="shared" si="18"/>
        <v>-8.0000000000000071E-2</v>
      </c>
      <c r="F652" s="1">
        <f t="shared" si="19"/>
        <v>1.56</v>
      </c>
    </row>
    <row r="653" spans="1:6">
      <c r="A653" s="2">
        <v>44529</v>
      </c>
      <c r="B653" s="1">
        <v>1.52</v>
      </c>
      <c r="D653" s="1">
        <f t="shared" si="18"/>
        <v>4.0000000000000036E-2</v>
      </c>
      <c r="F653" s="1">
        <f t="shared" si="19"/>
        <v>1.48</v>
      </c>
    </row>
    <row r="654" spans="1:6">
      <c r="A654" s="2">
        <v>44530</v>
      </c>
      <c r="B654" s="1">
        <v>1.43</v>
      </c>
      <c r="D654" s="1">
        <f t="shared" ref="D654:D717" si="20">B654-B653</f>
        <v>-9.000000000000008E-2</v>
      </c>
      <c r="F654" s="1">
        <f t="shared" si="19"/>
        <v>1.52</v>
      </c>
    </row>
    <row r="655" spans="1:6">
      <c r="A655" s="2">
        <v>44531</v>
      </c>
      <c r="B655" s="1">
        <v>1.43</v>
      </c>
      <c r="D655" s="1">
        <f t="shared" si="20"/>
        <v>0</v>
      </c>
      <c r="F655" s="1">
        <f t="shared" ref="F655:F718" si="21">B654</f>
        <v>1.43</v>
      </c>
    </row>
    <row r="656" spans="1:6">
      <c r="A656" s="2">
        <v>44532</v>
      </c>
      <c r="B656" s="1">
        <v>1.44</v>
      </c>
      <c r="D656" s="1">
        <f t="shared" si="20"/>
        <v>1.0000000000000009E-2</v>
      </c>
      <c r="F656" s="1">
        <f t="shared" si="21"/>
        <v>1.43</v>
      </c>
    </row>
    <row r="657" spans="1:6">
      <c r="A657" s="2">
        <v>44533</v>
      </c>
      <c r="B657" s="1">
        <v>1.35</v>
      </c>
      <c r="D657" s="1">
        <f t="shared" si="20"/>
        <v>-8.9999999999999858E-2</v>
      </c>
      <c r="F657" s="1">
        <f t="shared" si="21"/>
        <v>1.44</v>
      </c>
    </row>
    <row r="658" spans="1:6">
      <c r="A658" s="2">
        <v>44536</v>
      </c>
      <c r="B658" s="1">
        <v>1.43</v>
      </c>
      <c r="D658" s="1">
        <f t="shared" si="20"/>
        <v>7.9999999999999849E-2</v>
      </c>
      <c r="F658" s="1">
        <f t="shared" si="21"/>
        <v>1.35</v>
      </c>
    </row>
    <row r="659" spans="1:6">
      <c r="A659" s="2">
        <v>44537</v>
      </c>
      <c r="B659" s="1">
        <v>1.48</v>
      </c>
      <c r="D659" s="1">
        <f t="shared" si="20"/>
        <v>5.0000000000000044E-2</v>
      </c>
      <c r="F659" s="1">
        <f t="shared" si="21"/>
        <v>1.43</v>
      </c>
    </row>
    <row r="660" spans="1:6">
      <c r="A660" s="2">
        <v>44538</v>
      </c>
      <c r="B660" s="1">
        <v>1.52</v>
      </c>
      <c r="D660" s="1">
        <f t="shared" si="20"/>
        <v>4.0000000000000036E-2</v>
      </c>
      <c r="F660" s="1">
        <f t="shared" si="21"/>
        <v>1.48</v>
      </c>
    </row>
    <row r="661" spans="1:6">
      <c r="A661" s="2">
        <v>44539</v>
      </c>
      <c r="B661" s="1">
        <v>1.49</v>
      </c>
      <c r="D661" s="1">
        <f t="shared" si="20"/>
        <v>-3.0000000000000027E-2</v>
      </c>
      <c r="F661" s="1">
        <f t="shared" si="21"/>
        <v>1.52</v>
      </c>
    </row>
    <row r="662" spans="1:6">
      <c r="A662" s="2">
        <v>44540</v>
      </c>
      <c r="B662" s="1">
        <v>1.48</v>
      </c>
      <c r="D662" s="1">
        <f t="shared" si="20"/>
        <v>-1.0000000000000009E-2</v>
      </c>
      <c r="F662" s="1">
        <f t="shared" si="21"/>
        <v>1.49</v>
      </c>
    </row>
    <row r="663" spans="1:6">
      <c r="A663" s="2">
        <v>44543</v>
      </c>
      <c r="B663" s="1">
        <v>1.42</v>
      </c>
      <c r="D663" s="1">
        <f t="shared" si="20"/>
        <v>-6.0000000000000053E-2</v>
      </c>
      <c r="F663" s="1">
        <f t="shared" si="21"/>
        <v>1.48</v>
      </c>
    </row>
    <row r="664" spans="1:6">
      <c r="A664" s="2">
        <v>44544</v>
      </c>
      <c r="B664" s="1">
        <v>1.44</v>
      </c>
      <c r="D664" s="1">
        <f t="shared" si="20"/>
        <v>2.0000000000000018E-2</v>
      </c>
      <c r="F664" s="1">
        <f t="shared" si="21"/>
        <v>1.42</v>
      </c>
    </row>
    <row r="665" spans="1:6">
      <c r="A665" s="2">
        <v>44545</v>
      </c>
      <c r="B665" s="1">
        <v>1.47</v>
      </c>
      <c r="D665" s="1">
        <f t="shared" si="20"/>
        <v>3.0000000000000027E-2</v>
      </c>
      <c r="F665" s="1">
        <f t="shared" si="21"/>
        <v>1.44</v>
      </c>
    </row>
    <row r="666" spans="1:6">
      <c r="A666" s="2">
        <v>44546</v>
      </c>
      <c r="B666" s="1">
        <v>1.44</v>
      </c>
      <c r="D666" s="1">
        <f t="shared" si="20"/>
        <v>-3.0000000000000027E-2</v>
      </c>
      <c r="F666" s="1">
        <f t="shared" si="21"/>
        <v>1.47</v>
      </c>
    </row>
    <row r="667" spans="1:6">
      <c r="A667" s="2">
        <v>44547</v>
      </c>
      <c r="B667" s="1">
        <v>1.41</v>
      </c>
      <c r="D667" s="1">
        <f t="shared" si="20"/>
        <v>-3.0000000000000027E-2</v>
      </c>
      <c r="F667" s="1">
        <f t="shared" si="21"/>
        <v>1.44</v>
      </c>
    </row>
    <row r="668" spans="1:6">
      <c r="A668" s="2">
        <v>44550</v>
      </c>
      <c r="B668" s="1">
        <v>1.43</v>
      </c>
      <c r="D668" s="1">
        <f t="shared" si="20"/>
        <v>2.0000000000000018E-2</v>
      </c>
      <c r="F668" s="1">
        <f t="shared" si="21"/>
        <v>1.41</v>
      </c>
    </row>
    <row r="669" spans="1:6">
      <c r="A669" s="2">
        <v>44551</v>
      </c>
      <c r="B669" s="1">
        <v>1.48</v>
      </c>
      <c r="D669" s="1">
        <f t="shared" si="20"/>
        <v>5.0000000000000044E-2</v>
      </c>
      <c r="F669" s="1">
        <f t="shared" si="21"/>
        <v>1.43</v>
      </c>
    </row>
    <row r="670" spans="1:6">
      <c r="A670" s="2">
        <v>44552</v>
      </c>
      <c r="B670" s="1">
        <v>1.46</v>
      </c>
      <c r="D670" s="1">
        <f t="shared" si="20"/>
        <v>-2.0000000000000018E-2</v>
      </c>
      <c r="F670" s="1">
        <f t="shared" si="21"/>
        <v>1.48</v>
      </c>
    </row>
    <row r="671" spans="1:6">
      <c r="A671" s="2">
        <v>44553</v>
      </c>
      <c r="B671" s="1">
        <v>1.5</v>
      </c>
      <c r="D671" s="1">
        <f t="shared" si="20"/>
        <v>4.0000000000000036E-2</v>
      </c>
      <c r="F671" s="1">
        <f t="shared" si="21"/>
        <v>1.46</v>
      </c>
    </row>
    <row r="672" spans="1:6">
      <c r="A672" s="2">
        <v>44554</v>
      </c>
      <c r="B672" s="5">
        <f>AVERAGE(B671,B673)</f>
        <v>1.49</v>
      </c>
      <c r="D672" s="1">
        <f t="shared" si="20"/>
        <v>-1.0000000000000009E-2</v>
      </c>
      <c r="F672" s="1">
        <f t="shared" si="21"/>
        <v>1.5</v>
      </c>
    </row>
    <row r="673" spans="1:6">
      <c r="A673" s="2">
        <v>44557</v>
      </c>
      <c r="B673" s="1">
        <v>1.48</v>
      </c>
      <c r="D673" s="1">
        <f t="shared" si="20"/>
        <v>-1.0000000000000009E-2</v>
      </c>
      <c r="F673" s="1">
        <f t="shared" si="21"/>
        <v>1.49</v>
      </c>
    </row>
    <row r="674" spans="1:6">
      <c r="A674" s="2">
        <v>44558</v>
      </c>
      <c r="B674" s="1">
        <v>1.49</v>
      </c>
      <c r="D674" s="1">
        <f t="shared" si="20"/>
        <v>1.0000000000000009E-2</v>
      </c>
      <c r="F674" s="1">
        <f t="shared" si="21"/>
        <v>1.48</v>
      </c>
    </row>
    <row r="675" spans="1:6">
      <c r="A675" s="2">
        <v>44559</v>
      </c>
      <c r="B675" s="1">
        <v>1.55</v>
      </c>
      <c r="D675" s="1">
        <f t="shared" si="20"/>
        <v>6.0000000000000053E-2</v>
      </c>
      <c r="F675" s="1">
        <f t="shared" si="21"/>
        <v>1.49</v>
      </c>
    </row>
    <row r="676" spans="1:6">
      <c r="A676" s="2">
        <v>44560</v>
      </c>
      <c r="B676" s="1">
        <v>1.52</v>
      </c>
      <c r="D676" s="1">
        <f t="shared" si="20"/>
        <v>-3.0000000000000027E-2</v>
      </c>
      <c r="F676" s="1">
        <f t="shared" si="21"/>
        <v>1.55</v>
      </c>
    </row>
    <row r="677" spans="1:6">
      <c r="A677" s="2">
        <v>44561</v>
      </c>
      <c r="B677" s="1">
        <v>1.52</v>
      </c>
      <c r="D677" s="1">
        <f t="shared" si="20"/>
        <v>0</v>
      </c>
      <c r="F677" s="1">
        <f t="shared" si="21"/>
        <v>1.52</v>
      </c>
    </row>
    <row r="678" spans="1:6">
      <c r="A678" s="2">
        <v>44564</v>
      </c>
      <c r="B678" s="1">
        <v>1.63</v>
      </c>
      <c r="D678" s="1">
        <f t="shared" si="20"/>
        <v>0.10999999999999988</v>
      </c>
      <c r="F678" s="1">
        <f t="shared" si="21"/>
        <v>1.52</v>
      </c>
    </row>
    <row r="679" spans="1:6">
      <c r="A679" s="2">
        <v>44565</v>
      </c>
      <c r="B679" s="1">
        <v>1.66</v>
      </c>
      <c r="D679" s="1">
        <f t="shared" si="20"/>
        <v>3.0000000000000027E-2</v>
      </c>
      <c r="F679" s="1">
        <f t="shared" si="21"/>
        <v>1.63</v>
      </c>
    </row>
    <row r="680" spans="1:6">
      <c r="A680" s="2">
        <v>44566</v>
      </c>
      <c r="B680" s="1">
        <v>1.71</v>
      </c>
      <c r="D680" s="1">
        <f t="shared" si="20"/>
        <v>5.0000000000000044E-2</v>
      </c>
      <c r="F680" s="1">
        <f t="shared" si="21"/>
        <v>1.66</v>
      </c>
    </row>
    <row r="681" spans="1:6">
      <c r="A681" s="2">
        <v>44567</v>
      </c>
      <c r="B681" s="1">
        <v>1.73</v>
      </c>
      <c r="D681" s="1">
        <f t="shared" si="20"/>
        <v>2.0000000000000018E-2</v>
      </c>
      <c r="F681" s="1">
        <f t="shared" si="21"/>
        <v>1.71</v>
      </c>
    </row>
    <row r="682" spans="1:6">
      <c r="A682" s="2">
        <v>44568</v>
      </c>
      <c r="B682" s="1">
        <v>1.76</v>
      </c>
      <c r="D682" s="1">
        <f t="shared" si="20"/>
        <v>3.0000000000000027E-2</v>
      </c>
      <c r="F682" s="1">
        <f t="shared" si="21"/>
        <v>1.73</v>
      </c>
    </row>
    <row r="683" spans="1:6">
      <c r="A683" s="2">
        <v>44571</v>
      </c>
      <c r="B683" s="1">
        <v>1.78</v>
      </c>
      <c r="D683" s="1">
        <f t="shared" si="20"/>
        <v>2.0000000000000018E-2</v>
      </c>
      <c r="F683" s="1">
        <f t="shared" si="21"/>
        <v>1.76</v>
      </c>
    </row>
    <row r="684" spans="1:6">
      <c r="A684" s="2">
        <v>44572</v>
      </c>
      <c r="B684" s="1">
        <v>1.75</v>
      </c>
      <c r="D684" s="1">
        <f t="shared" si="20"/>
        <v>-3.0000000000000027E-2</v>
      </c>
      <c r="F684" s="1">
        <f t="shared" si="21"/>
        <v>1.78</v>
      </c>
    </row>
    <row r="685" spans="1:6">
      <c r="A685" s="2">
        <v>44573</v>
      </c>
      <c r="B685" s="1">
        <v>1.74</v>
      </c>
      <c r="D685" s="1">
        <f t="shared" si="20"/>
        <v>-1.0000000000000009E-2</v>
      </c>
      <c r="F685" s="1">
        <f t="shared" si="21"/>
        <v>1.75</v>
      </c>
    </row>
    <row r="686" spans="1:6">
      <c r="A686" s="2">
        <v>44574</v>
      </c>
      <c r="B686" s="1">
        <v>1.7</v>
      </c>
      <c r="D686" s="1">
        <f t="shared" si="20"/>
        <v>-4.0000000000000036E-2</v>
      </c>
      <c r="F686" s="1">
        <f t="shared" si="21"/>
        <v>1.74</v>
      </c>
    </row>
    <row r="687" spans="1:6">
      <c r="A687" s="2">
        <v>44575</v>
      </c>
      <c r="B687" s="1">
        <v>1.78</v>
      </c>
      <c r="D687" s="1">
        <f t="shared" si="20"/>
        <v>8.0000000000000071E-2</v>
      </c>
      <c r="F687" s="1">
        <f t="shared" si="21"/>
        <v>1.7</v>
      </c>
    </row>
    <row r="688" spans="1:6">
      <c r="A688" s="2">
        <v>44578</v>
      </c>
      <c r="B688" s="5">
        <f>AVERAGE(B687,B689)</f>
        <v>1.8250000000000002</v>
      </c>
      <c r="D688" s="1">
        <f t="shared" si="20"/>
        <v>4.5000000000000151E-2</v>
      </c>
      <c r="F688" s="1">
        <f t="shared" si="21"/>
        <v>1.78</v>
      </c>
    </row>
    <row r="689" spans="1:6">
      <c r="A689" s="2">
        <v>44579</v>
      </c>
      <c r="B689" s="1">
        <v>1.87</v>
      </c>
      <c r="D689" s="1">
        <f t="shared" si="20"/>
        <v>4.4999999999999929E-2</v>
      </c>
      <c r="F689" s="1">
        <f t="shared" si="21"/>
        <v>1.8250000000000002</v>
      </c>
    </row>
    <row r="690" spans="1:6">
      <c r="A690" s="2">
        <v>44580</v>
      </c>
      <c r="B690" s="1">
        <v>1.83</v>
      </c>
      <c r="D690" s="1">
        <f t="shared" si="20"/>
        <v>-4.0000000000000036E-2</v>
      </c>
      <c r="F690" s="1">
        <f t="shared" si="21"/>
        <v>1.87</v>
      </c>
    </row>
    <row r="691" spans="1:6">
      <c r="A691" s="2">
        <v>44581</v>
      </c>
      <c r="B691" s="1">
        <v>1.83</v>
      </c>
      <c r="D691" s="1">
        <f t="shared" si="20"/>
        <v>0</v>
      </c>
      <c r="F691" s="1">
        <f t="shared" si="21"/>
        <v>1.83</v>
      </c>
    </row>
    <row r="692" spans="1:6">
      <c r="A692" s="2">
        <v>44582</v>
      </c>
      <c r="B692" s="1">
        <v>1.75</v>
      </c>
      <c r="D692" s="1">
        <f t="shared" si="20"/>
        <v>-8.0000000000000071E-2</v>
      </c>
      <c r="F692" s="1">
        <f t="shared" si="21"/>
        <v>1.83</v>
      </c>
    </row>
    <row r="693" spans="1:6">
      <c r="A693" s="2">
        <v>44585</v>
      </c>
      <c r="B693" s="1">
        <v>1.75</v>
      </c>
      <c r="D693" s="1">
        <f t="shared" si="20"/>
        <v>0</v>
      </c>
      <c r="F693" s="1">
        <f t="shared" si="21"/>
        <v>1.75</v>
      </c>
    </row>
    <row r="694" spans="1:6">
      <c r="A694" s="2">
        <v>44586</v>
      </c>
      <c r="B694" s="1">
        <v>1.78</v>
      </c>
      <c r="D694" s="1">
        <f t="shared" si="20"/>
        <v>3.0000000000000027E-2</v>
      </c>
      <c r="F694" s="1">
        <f t="shared" si="21"/>
        <v>1.75</v>
      </c>
    </row>
    <row r="695" spans="1:6">
      <c r="A695" s="2">
        <v>44587</v>
      </c>
      <c r="B695" s="1">
        <v>1.85</v>
      </c>
      <c r="D695" s="1">
        <f t="shared" si="20"/>
        <v>7.0000000000000062E-2</v>
      </c>
      <c r="F695" s="1">
        <f t="shared" si="21"/>
        <v>1.78</v>
      </c>
    </row>
    <row r="696" spans="1:6">
      <c r="A696" s="2">
        <v>44588</v>
      </c>
      <c r="B696" s="1">
        <v>1.81</v>
      </c>
      <c r="D696" s="1">
        <f t="shared" si="20"/>
        <v>-4.0000000000000036E-2</v>
      </c>
      <c r="F696" s="1">
        <f t="shared" si="21"/>
        <v>1.85</v>
      </c>
    </row>
    <row r="697" spans="1:6">
      <c r="A697" s="2">
        <v>44589</v>
      </c>
      <c r="B697" s="1">
        <v>1.78</v>
      </c>
      <c r="D697" s="1">
        <f t="shared" si="20"/>
        <v>-3.0000000000000027E-2</v>
      </c>
      <c r="F697" s="1">
        <f t="shared" si="21"/>
        <v>1.81</v>
      </c>
    </row>
    <row r="698" spans="1:6">
      <c r="A698" s="2">
        <v>44592</v>
      </c>
      <c r="B698" s="1">
        <v>1.79</v>
      </c>
      <c r="D698" s="1">
        <f t="shared" si="20"/>
        <v>1.0000000000000009E-2</v>
      </c>
      <c r="F698" s="1">
        <f t="shared" si="21"/>
        <v>1.78</v>
      </c>
    </row>
    <row r="699" spans="1:6">
      <c r="A699" s="2">
        <v>44593</v>
      </c>
      <c r="B699" s="1">
        <v>1.81</v>
      </c>
      <c r="D699" s="1">
        <f t="shared" si="20"/>
        <v>2.0000000000000018E-2</v>
      </c>
      <c r="F699" s="1">
        <f t="shared" si="21"/>
        <v>1.79</v>
      </c>
    </row>
    <row r="700" spans="1:6">
      <c r="A700" s="2">
        <v>44594</v>
      </c>
      <c r="B700" s="1">
        <v>1.78</v>
      </c>
      <c r="D700" s="1">
        <f t="shared" si="20"/>
        <v>-3.0000000000000027E-2</v>
      </c>
      <c r="F700" s="1">
        <f t="shared" si="21"/>
        <v>1.81</v>
      </c>
    </row>
    <row r="701" spans="1:6">
      <c r="A701" s="2">
        <v>44595</v>
      </c>
      <c r="B701" s="1">
        <v>1.82</v>
      </c>
      <c r="D701" s="1">
        <f t="shared" si="20"/>
        <v>4.0000000000000036E-2</v>
      </c>
      <c r="F701" s="1">
        <f t="shared" si="21"/>
        <v>1.78</v>
      </c>
    </row>
    <row r="702" spans="1:6">
      <c r="A702" s="2">
        <v>44596</v>
      </c>
      <c r="B702" s="1">
        <v>1.93</v>
      </c>
      <c r="D702" s="1">
        <f t="shared" si="20"/>
        <v>0.10999999999999988</v>
      </c>
      <c r="F702" s="1">
        <f t="shared" si="21"/>
        <v>1.82</v>
      </c>
    </row>
    <row r="703" spans="1:6">
      <c r="A703" s="2">
        <v>44599</v>
      </c>
      <c r="B703" s="1">
        <v>1.92</v>
      </c>
      <c r="D703" s="1">
        <f t="shared" si="20"/>
        <v>-1.0000000000000009E-2</v>
      </c>
      <c r="F703" s="1">
        <f t="shared" si="21"/>
        <v>1.93</v>
      </c>
    </row>
    <row r="704" spans="1:6">
      <c r="A704" s="2">
        <v>44600</v>
      </c>
      <c r="B704" s="1">
        <v>1.96</v>
      </c>
      <c r="D704" s="1">
        <f t="shared" si="20"/>
        <v>4.0000000000000036E-2</v>
      </c>
      <c r="F704" s="1">
        <f t="shared" si="21"/>
        <v>1.92</v>
      </c>
    </row>
    <row r="705" spans="1:6">
      <c r="A705" s="2">
        <v>44601</v>
      </c>
      <c r="B705" s="1">
        <v>1.94</v>
      </c>
      <c r="D705" s="1">
        <f t="shared" si="20"/>
        <v>-2.0000000000000018E-2</v>
      </c>
      <c r="F705" s="1">
        <f t="shared" si="21"/>
        <v>1.96</v>
      </c>
    </row>
    <row r="706" spans="1:6">
      <c r="A706" s="2">
        <v>44602</v>
      </c>
      <c r="B706" s="1">
        <v>2.0299999999999998</v>
      </c>
      <c r="D706" s="1">
        <f t="shared" si="20"/>
        <v>8.9999999999999858E-2</v>
      </c>
      <c r="F706" s="1">
        <f t="shared" si="21"/>
        <v>1.94</v>
      </c>
    </row>
    <row r="707" spans="1:6">
      <c r="A707" s="2">
        <v>44603</v>
      </c>
      <c r="B707" s="1">
        <v>1.92</v>
      </c>
      <c r="D707" s="1">
        <f t="shared" si="20"/>
        <v>-0.10999999999999988</v>
      </c>
      <c r="F707" s="1">
        <f t="shared" si="21"/>
        <v>2.0299999999999998</v>
      </c>
    </row>
    <row r="708" spans="1:6">
      <c r="A708" s="2">
        <v>44606</v>
      </c>
      <c r="B708" s="1">
        <v>1.98</v>
      </c>
      <c r="D708" s="1">
        <f t="shared" si="20"/>
        <v>6.0000000000000053E-2</v>
      </c>
      <c r="F708" s="1">
        <f t="shared" si="21"/>
        <v>1.92</v>
      </c>
    </row>
    <row r="709" spans="1:6">
      <c r="A709" s="2">
        <v>44607</v>
      </c>
      <c r="B709" s="1">
        <v>2.0499999999999998</v>
      </c>
      <c r="D709" s="1">
        <f t="shared" si="20"/>
        <v>6.999999999999984E-2</v>
      </c>
      <c r="F709" s="1">
        <f t="shared" si="21"/>
        <v>1.98</v>
      </c>
    </row>
    <row r="710" spans="1:6">
      <c r="A710" s="2">
        <v>44608</v>
      </c>
      <c r="B710" s="1">
        <v>2.0299999999999998</v>
      </c>
      <c r="D710" s="1">
        <f t="shared" si="20"/>
        <v>-2.0000000000000018E-2</v>
      </c>
      <c r="F710" s="1">
        <f t="shared" si="21"/>
        <v>2.0499999999999998</v>
      </c>
    </row>
    <row r="711" spans="1:6">
      <c r="A711" s="2">
        <v>44609</v>
      </c>
      <c r="B711" s="1">
        <v>1.97</v>
      </c>
      <c r="D711" s="1">
        <f t="shared" si="20"/>
        <v>-5.9999999999999831E-2</v>
      </c>
      <c r="F711" s="1">
        <f t="shared" si="21"/>
        <v>2.0299999999999998</v>
      </c>
    </row>
    <row r="712" spans="1:6">
      <c r="A712" s="2">
        <v>44610</v>
      </c>
      <c r="B712" s="1">
        <v>1.92</v>
      </c>
      <c r="D712" s="1">
        <f t="shared" si="20"/>
        <v>-5.0000000000000044E-2</v>
      </c>
      <c r="F712" s="1">
        <f t="shared" si="21"/>
        <v>1.97</v>
      </c>
    </row>
    <row r="713" spans="1:6">
      <c r="A713" s="2">
        <v>44613</v>
      </c>
      <c r="B713" s="5">
        <f>AVERAGE(B712,B714)</f>
        <v>1.93</v>
      </c>
      <c r="D713" s="1">
        <f t="shared" si="20"/>
        <v>1.0000000000000009E-2</v>
      </c>
      <c r="F713" s="1">
        <f t="shared" si="21"/>
        <v>1.92</v>
      </c>
    </row>
    <row r="714" spans="1:6">
      <c r="A714" s="2">
        <v>44614</v>
      </c>
      <c r="B714" s="1">
        <v>1.94</v>
      </c>
      <c r="D714" s="1">
        <f t="shared" si="20"/>
        <v>1.0000000000000009E-2</v>
      </c>
      <c r="F714" s="1">
        <f t="shared" si="21"/>
        <v>1.93</v>
      </c>
    </row>
    <row r="715" spans="1:6">
      <c r="A715" s="2">
        <v>44615</v>
      </c>
      <c r="B715" s="1">
        <v>1.99</v>
      </c>
      <c r="D715" s="1">
        <f t="shared" si="20"/>
        <v>5.0000000000000044E-2</v>
      </c>
      <c r="F715" s="1">
        <f t="shared" si="21"/>
        <v>1.94</v>
      </c>
    </row>
    <row r="716" spans="1:6">
      <c r="A716" s="2">
        <v>44616</v>
      </c>
      <c r="B716" s="1">
        <v>1.96</v>
      </c>
      <c r="D716" s="1">
        <f t="shared" si="20"/>
        <v>-3.0000000000000027E-2</v>
      </c>
      <c r="F716" s="1">
        <f t="shared" si="21"/>
        <v>1.99</v>
      </c>
    </row>
    <row r="717" spans="1:6">
      <c r="A717" s="2">
        <v>44617</v>
      </c>
      <c r="B717" s="1">
        <v>1.97</v>
      </c>
      <c r="D717" s="1">
        <f t="shared" si="20"/>
        <v>1.0000000000000009E-2</v>
      </c>
      <c r="F717" s="1">
        <f t="shared" si="21"/>
        <v>1.96</v>
      </c>
    </row>
    <row r="718" spans="1:6">
      <c r="A718" s="2">
        <v>44620</v>
      </c>
      <c r="B718" s="1">
        <v>1.83</v>
      </c>
      <c r="D718" s="1">
        <f t="shared" ref="D718:D781" si="22">B718-B717</f>
        <v>-0.1399999999999999</v>
      </c>
      <c r="F718" s="1">
        <f t="shared" si="21"/>
        <v>1.97</v>
      </c>
    </row>
    <row r="719" spans="1:6">
      <c r="A719" s="2">
        <v>44621</v>
      </c>
      <c r="B719" s="1">
        <v>1.72</v>
      </c>
      <c r="D719" s="1">
        <f t="shared" si="22"/>
        <v>-0.1100000000000001</v>
      </c>
      <c r="F719" s="1">
        <f t="shared" ref="F719:F782" si="23">B718</f>
        <v>1.83</v>
      </c>
    </row>
    <row r="720" spans="1:6">
      <c r="A720" s="2">
        <v>44622</v>
      </c>
      <c r="B720" s="1">
        <v>1.86</v>
      </c>
      <c r="D720" s="1">
        <f t="shared" si="22"/>
        <v>0.14000000000000012</v>
      </c>
      <c r="F720" s="1">
        <f t="shared" si="23"/>
        <v>1.72</v>
      </c>
    </row>
    <row r="721" spans="1:6">
      <c r="A721" s="2">
        <v>44623</v>
      </c>
      <c r="B721" s="1">
        <v>1.86</v>
      </c>
      <c r="D721" s="1">
        <f t="shared" si="22"/>
        <v>0</v>
      </c>
      <c r="F721" s="1">
        <f t="shared" si="23"/>
        <v>1.86</v>
      </c>
    </row>
    <row r="722" spans="1:6">
      <c r="A722" s="2">
        <v>44624</v>
      </c>
      <c r="B722" s="1">
        <v>1.74</v>
      </c>
      <c r="D722" s="1">
        <f t="shared" si="22"/>
        <v>-0.12000000000000011</v>
      </c>
      <c r="F722" s="1">
        <f t="shared" si="23"/>
        <v>1.86</v>
      </c>
    </row>
    <row r="723" spans="1:6">
      <c r="A723" s="2">
        <v>44627</v>
      </c>
      <c r="B723" s="1">
        <v>1.78</v>
      </c>
      <c r="D723" s="1">
        <f t="shared" si="22"/>
        <v>4.0000000000000036E-2</v>
      </c>
      <c r="F723" s="1">
        <f t="shared" si="23"/>
        <v>1.74</v>
      </c>
    </row>
    <row r="724" spans="1:6">
      <c r="A724" s="2">
        <v>44628</v>
      </c>
      <c r="B724" s="1">
        <v>1.86</v>
      </c>
      <c r="D724" s="1">
        <f t="shared" si="22"/>
        <v>8.0000000000000071E-2</v>
      </c>
      <c r="F724" s="1">
        <f t="shared" si="23"/>
        <v>1.78</v>
      </c>
    </row>
    <row r="725" spans="1:6">
      <c r="A725" s="2">
        <v>44629</v>
      </c>
      <c r="B725" s="1">
        <v>1.94</v>
      </c>
      <c r="D725" s="1">
        <f t="shared" si="22"/>
        <v>7.9999999999999849E-2</v>
      </c>
      <c r="F725" s="1">
        <f t="shared" si="23"/>
        <v>1.86</v>
      </c>
    </row>
    <row r="726" spans="1:6">
      <c r="A726" s="2">
        <v>44630</v>
      </c>
      <c r="B726" s="1">
        <v>1.98</v>
      </c>
      <c r="D726" s="1">
        <f t="shared" si="22"/>
        <v>4.0000000000000036E-2</v>
      </c>
      <c r="F726" s="1">
        <f t="shared" si="23"/>
        <v>1.94</v>
      </c>
    </row>
    <row r="727" spans="1:6">
      <c r="A727" s="2">
        <v>44631</v>
      </c>
      <c r="B727" s="1">
        <v>2</v>
      </c>
      <c r="D727" s="1">
        <f t="shared" si="22"/>
        <v>2.0000000000000018E-2</v>
      </c>
      <c r="F727" s="1">
        <f t="shared" si="23"/>
        <v>1.98</v>
      </c>
    </row>
    <row r="728" spans="1:6">
      <c r="A728" s="2">
        <v>44634</v>
      </c>
      <c r="B728" s="1">
        <v>2.14</v>
      </c>
      <c r="D728" s="1">
        <f t="shared" si="22"/>
        <v>0.14000000000000012</v>
      </c>
      <c r="F728" s="1">
        <f t="shared" si="23"/>
        <v>2</v>
      </c>
    </row>
    <row r="729" spans="1:6">
      <c r="A729" s="2">
        <v>44635</v>
      </c>
      <c r="B729" s="1">
        <v>2.15</v>
      </c>
      <c r="D729" s="1">
        <f t="shared" si="22"/>
        <v>9.9999999999997868E-3</v>
      </c>
      <c r="F729" s="1">
        <f t="shared" si="23"/>
        <v>2.14</v>
      </c>
    </row>
    <row r="730" spans="1:6">
      <c r="A730" s="2">
        <v>44636</v>
      </c>
      <c r="B730" s="1">
        <v>2.19</v>
      </c>
      <c r="D730" s="1">
        <f t="shared" si="22"/>
        <v>4.0000000000000036E-2</v>
      </c>
      <c r="F730" s="1">
        <f t="shared" si="23"/>
        <v>2.15</v>
      </c>
    </row>
    <row r="731" spans="1:6">
      <c r="A731" s="2">
        <v>44637</v>
      </c>
      <c r="B731" s="1">
        <v>2.2000000000000002</v>
      </c>
      <c r="D731" s="1">
        <f t="shared" si="22"/>
        <v>1.0000000000000231E-2</v>
      </c>
      <c r="F731" s="1">
        <f t="shared" si="23"/>
        <v>2.19</v>
      </c>
    </row>
    <row r="732" spans="1:6">
      <c r="A732" s="2">
        <v>44638</v>
      </c>
      <c r="B732" s="1">
        <v>2.14</v>
      </c>
      <c r="D732" s="1">
        <f t="shared" si="22"/>
        <v>-6.0000000000000053E-2</v>
      </c>
      <c r="F732" s="1">
        <f t="shared" si="23"/>
        <v>2.2000000000000002</v>
      </c>
    </row>
    <row r="733" spans="1:6">
      <c r="A733" s="2">
        <v>44641</v>
      </c>
      <c r="B733" s="1">
        <v>2.3199999999999998</v>
      </c>
      <c r="D733" s="1">
        <f t="shared" si="22"/>
        <v>0.17999999999999972</v>
      </c>
      <c r="F733" s="1">
        <f t="shared" si="23"/>
        <v>2.14</v>
      </c>
    </row>
    <row r="734" spans="1:6">
      <c r="A734" s="2">
        <v>44642</v>
      </c>
      <c r="B734" s="1">
        <v>2.38</v>
      </c>
      <c r="D734" s="1">
        <f t="shared" si="22"/>
        <v>6.0000000000000053E-2</v>
      </c>
      <c r="F734" s="1">
        <f t="shared" si="23"/>
        <v>2.3199999999999998</v>
      </c>
    </row>
    <row r="735" spans="1:6">
      <c r="A735" s="2">
        <v>44643</v>
      </c>
      <c r="B735" s="1">
        <v>2.3199999999999998</v>
      </c>
      <c r="D735" s="1">
        <f t="shared" si="22"/>
        <v>-6.0000000000000053E-2</v>
      </c>
      <c r="F735" s="1">
        <f t="shared" si="23"/>
        <v>2.38</v>
      </c>
    </row>
    <row r="736" spans="1:6">
      <c r="A736" s="2">
        <v>44644</v>
      </c>
      <c r="B736" s="1">
        <v>2.34</v>
      </c>
      <c r="D736" s="1">
        <f t="shared" si="22"/>
        <v>2.0000000000000018E-2</v>
      </c>
      <c r="F736" s="1">
        <f t="shared" si="23"/>
        <v>2.3199999999999998</v>
      </c>
    </row>
    <row r="737" spans="1:6">
      <c r="A737" s="2">
        <v>44645</v>
      </c>
      <c r="B737" s="1">
        <v>2.48</v>
      </c>
      <c r="D737" s="1">
        <f t="shared" si="22"/>
        <v>0.14000000000000012</v>
      </c>
      <c r="F737" s="1">
        <f t="shared" si="23"/>
        <v>2.34</v>
      </c>
    </row>
    <row r="738" spans="1:6">
      <c r="A738" s="2">
        <v>44648</v>
      </c>
      <c r="B738" s="1">
        <v>2.46</v>
      </c>
      <c r="D738" s="1">
        <f t="shared" si="22"/>
        <v>-2.0000000000000018E-2</v>
      </c>
      <c r="F738" s="1">
        <f t="shared" si="23"/>
        <v>2.48</v>
      </c>
    </row>
    <row r="739" spans="1:6">
      <c r="A739" s="2">
        <v>44649</v>
      </c>
      <c r="B739" s="1">
        <v>2.41</v>
      </c>
      <c r="D739" s="1">
        <f t="shared" si="22"/>
        <v>-4.9999999999999822E-2</v>
      </c>
      <c r="F739" s="1">
        <f t="shared" si="23"/>
        <v>2.46</v>
      </c>
    </row>
    <row r="740" spans="1:6">
      <c r="A740" s="2">
        <v>44650</v>
      </c>
      <c r="B740" s="1">
        <v>2.35</v>
      </c>
      <c r="D740" s="1">
        <f t="shared" si="22"/>
        <v>-6.0000000000000053E-2</v>
      </c>
      <c r="F740" s="1">
        <f t="shared" si="23"/>
        <v>2.41</v>
      </c>
    </row>
    <row r="741" spans="1:6">
      <c r="A741" s="2">
        <v>44651</v>
      </c>
      <c r="B741" s="1">
        <v>2.3199999999999998</v>
      </c>
      <c r="D741" s="1">
        <f t="shared" si="22"/>
        <v>-3.0000000000000249E-2</v>
      </c>
      <c r="F741" s="1">
        <f t="shared" si="23"/>
        <v>2.35</v>
      </c>
    </row>
    <row r="742" spans="1:6">
      <c r="A742" s="2">
        <v>44652</v>
      </c>
      <c r="B742" s="1">
        <v>2.39</v>
      </c>
      <c r="D742" s="1">
        <f t="shared" si="22"/>
        <v>7.0000000000000284E-2</v>
      </c>
      <c r="F742" s="1">
        <f t="shared" si="23"/>
        <v>2.3199999999999998</v>
      </c>
    </row>
    <row r="743" spans="1:6">
      <c r="A743" s="2">
        <v>44655</v>
      </c>
      <c r="B743" s="1">
        <v>2.42</v>
      </c>
      <c r="D743" s="1">
        <f t="shared" si="22"/>
        <v>2.9999999999999805E-2</v>
      </c>
      <c r="F743" s="1">
        <f t="shared" si="23"/>
        <v>2.39</v>
      </c>
    </row>
    <row r="744" spans="1:6">
      <c r="A744" s="2">
        <v>44656</v>
      </c>
      <c r="B744" s="1">
        <v>2.54</v>
      </c>
      <c r="D744" s="1">
        <f t="shared" si="22"/>
        <v>0.12000000000000011</v>
      </c>
      <c r="F744" s="1">
        <f t="shared" si="23"/>
        <v>2.42</v>
      </c>
    </row>
    <row r="745" spans="1:6">
      <c r="A745" s="2">
        <v>44657</v>
      </c>
      <c r="B745" s="1">
        <v>2.61</v>
      </c>
      <c r="D745" s="1">
        <f t="shared" si="22"/>
        <v>6.999999999999984E-2</v>
      </c>
      <c r="F745" s="1">
        <f t="shared" si="23"/>
        <v>2.54</v>
      </c>
    </row>
    <row r="746" spans="1:6">
      <c r="A746" s="2">
        <v>44658</v>
      </c>
      <c r="B746" s="1">
        <v>2.66</v>
      </c>
      <c r="D746" s="1">
        <f t="shared" si="22"/>
        <v>5.0000000000000266E-2</v>
      </c>
      <c r="F746" s="1">
        <f t="shared" si="23"/>
        <v>2.61</v>
      </c>
    </row>
    <row r="747" spans="1:6">
      <c r="A747" s="2">
        <v>44659</v>
      </c>
      <c r="B747" s="1">
        <v>2.72</v>
      </c>
      <c r="D747" s="1">
        <f t="shared" si="22"/>
        <v>6.0000000000000053E-2</v>
      </c>
      <c r="F747" s="1">
        <f t="shared" si="23"/>
        <v>2.66</v>
      </c>
    </row>
    <row r="748" spans="1:6">
      <c r="A748" s="2">
        <v>44662</v>
      </c>
      <c r="B748" s="1">
        <v>2.79</v>
      </c>
      <c r="D748" s="1">
        <f t="shared" si="22"/>
        <v>6.999999999999984E-2</v>
      </c>
      <c r="F748" s="1">
        <f t="shared" si="23"/>
        <v>2.72</v>
      </c>
    </row>
    <row r="749" spans="1:6">
      <c r="A749" s="2">
        <v>44663</v>
      </c>
      <c r="B749" s="1">
        <v>2.72</v>
      </c>
      <c r="D749" s="1">
        <f t="shared" si="22"/>
        <v>-6.999999999999984E-2</v>
      </c>
      <c r="F749" s="1">
        <f t="shared" si="23"/>
        <v>2.79</v>
      </c>
    </row>
    <row r="750" spans="1:6">
      <c r="A750" s="2">
        <v>44664</v>
      </c>
      <c r="B750" s="1">
        <v>2.7</v>
      </c>
      <c r="D750" s="1">
        <f t="shared" si="22"/>
        <v>-2.0000000000000018E-2</v>
      </c>
      <c r="F750" s="1">
        <f t="shared" si="23"/>
        <v>2.72</v>
      </c>
    </row>
    <row r="751" spans="1:6">
      <c r="A751" s="2">
        <v>44665</v>
      </c>
      <c r="B751" s="1">
        <v>2.83</v>
      </c>
      <c r="D751" s="1">
        <f t="shared" si="22"/>
        <v>0.12999999999999989</v>
      </c>
      <c r="F751" s="1">
        <f t="shared" si="23"/>
        <v>2.7</v>
      </c>
    </row>
    <row r="752" spans="1:6">
      <c r="A752" s="2">
        <v>44666</v>
      </c>
      <c r="B752" s="5">
        <f>AVERAGE(B751,B753)</f>
        <v>2.84</v>
      </c>
      <c r="D752" s="1">
        <f t="shared" si="22"/>
        <v>9.9999999999997868E-3</v>
      </c>
      <c r="F752" s="1">
        <f t="shared" si="23"/>
        <v>2.83</v>
      </c>
    </row>
    <row r="753" spans="1:6">
      <c r="A753" s="2">
        <v>44669</v>
      </c>
      <c r="B753" s="1">
        <v>2.85</v>
      </c>
      <c r="D753" s="1">
        <f t="shared" si="22"/>
        <v>1.0000000000000231E-2</v>
      </c>
      <c r="F753" s="1">
        <f t="shared" si="23"/>
        <v>2.84</v>
      </c>
    </row>
    <row r="754" spans="1:6">
      <c r="A754" s="2">
        <v>44670</v>
      </c>
      <c r="B754" s="1">
        <v>2.93</v>
      </c>
      <c r="D754" s="1">
        <f t="shared" si="22"/>
        <v>8.0000000000000071E-2</v>
      </c>
      <c r="F754" s="1">
        <f t="shared" si="23"/>
        <v>2.85</v>
      </c>
    </row>
    <row r="755" spans="1:6">
      <c r="A755" s="2">
        <v>44671</v>
      </c>
      <c r="B755" s="1">
        <v>2.85</v>
      </c>
      <c r="D755" s="1">
        <f t="shared" si="22"/>
        <v>-8.0000000000000071E-2</v>
      </c>
      <c r="F755" s="1">
        <f t="shared" si="23"/>
        <v>2.93</v>
      </c>
    </row>
    <row r="756" spans="1:6">
      <c r="A756" s="2">
        <v>44672</v>
      </c>
      <c r="B756" s="1">
        <v>2.9</v>
      </c>
      <c r="D756" s="1">
        <f t="shared" si="22"/>
        <v>4.9999999999999822E-2</v>
      </c>
      <c r="F756" s="1">
        <f t="shared" si="23"/>
        <v>2.85</v>
      </c>
    </row>
    <row r="757" spans="1:6">
      <c r="A757" s="2">
        <v>44673</v>
      </c>
      <c r="B757" s="1">
        <v>2.9</v>
      </c>
      <c r="D757" s="1">
        <f t="shared" si="22"/>
        <v>0</v>
      </c>
      <c r="F757" s="1">
        <f t="shared" si="23"/>
        <v>2.9</v>
      </c>
    </row>
    <row r="758" spans="1:6">
      <c r="A758" s="2">
        <v>44676</v>
      </c>
      <c r="B758" s="1">
        <v>2.81</v>
      </c>
      <c r="D758" s="1">
        <f t="shared" si="22"/>
        <v>-8.9999999999999858E-2</v>
      </c>
      <c r="F758" s="1">
        <f t="shared" si="23"/>
        <v>2.9</v>
      </c>
    </row>
    <row r="759" spans="1:6">
      <c r="A759" s="2">
        <v>44677</v>
      </c>
      <c r="B759" s="1">
        <v>2.77</v>
      </c>
      <c r="D759" s="1">
        <f t="shared" si="22"/>
        <v>-4.0000000000000036E-2</v>
      </c>
      <c r="F759" s="1">
        <f t="shared" si="23"/>
        <v>2.81</v>
      </c>
    </row>
    <row r="760" spans="1:6">
      <c r="A760" s="2">
        <v>44678</v>
      </c>
      <c r="B760" s="1">
        <v>2.82</v>
      </c>
      <c r="D760" s="1">
        <f t="shared" si="22"/>
        <v>4.9999999999999822E-2</v>
      </c>
      <c r="F760" s="1">
        <f t="shared" si="23"/>
        <v>2.77</v>
      </c>
    </row>
    <row r="761" spans="1:6">
      <c r="A761" s="2">
        <v>44679</v>
      </c>
      <c r="B761" s="1">
        <v>2.85</v>
      </c>
      <c r="D761" s="1">
        <f t="shared" si="22"/>
        <v>3.0000000000000249E-2</v>
      </c>
      <c r="F761" s="1">
        <f t="shared" si="23"/>
        <v>2.82</v>
      </c>
    </row>
    <row r="762" spans="1:6">
      <c r="A762" s="2">
        <v>44680</v>
      </c>
      <c r="B762" s="1">
        <v>2.89</v>
      </c>
      <c r="D762" s="1">
        <f t="shared" si="22"/>
        <v>4.0000000000000036E-2</v>
      </c>
      <c r="F762" s="1">
        <f t="shared" si="23"/>
        <v>2.85</v>
      </c>
    </row>
    <row r="763" spans="1:6">
      <c r="A763" s="2">
        <v>44683</v>
      </c>
      <c r="B763" s="1">
        <v>2.99</v>
      </c>
      <c r="D763" s="1">
        <f t="shared" si="22"/>
        <v>0.10000000000000009</v>
      </c>
      <c r="F763" s="1">
        <f t="shared" si="23"/>
        <v>2.89</v>
      </c>
    </row>
    <row r="764" spans="1:6">
      <c r="A764" s="2">
        <v>44684</v>
      </c>
      <c r="B764" s="1">
        <v>2.97</v>
      </c>
      <c r="D764" s="1">
        <f t="shared" si="22"/>
        <v>-2.0000000000000018E-2</v>
      </c>
      <c r="F764" s="1">
        <f t="shared" si="23"/>
        <v>2.99</v>
      </c>
    </row>
    <row r="765" spans="1:6">
      <c r="A765" s="2">
        <v>44685</v>
      </c>
      <c r="B765" s="1">
        <v>2.93</v>
      </c>
      <c r="D765" s="1">
        <f t="shared" si="22"/>
        <v>-4.0000000000000036E-2</v>
      </c>
      <c r="F765" s="1">
        <f t="shared" si="23"/>
        <v>2.97</v>
      </c>
    </row>
    <row r="766" spans="1:6">
      <c r="A766" s="2">
        <v>44686</v>
      </c>
      <c r="B766" s="1">
        <v>3.05</v>
      </c>
      <c r="D766" s="1">
        <f t="shared" si="22"/>
        <v>0.11999999999999966</v>
      </c>
      <c r="F766" s="1">
        <f t="shared" si="23"/>
        <v>2.93</v>
      </c>
    </row>
    <row r="767" spans="1:6">
      <c r="A767" s="2">
        <v>44687</v>
      </c>
      <c r="B767" s="1">
        <v>3.12</v>
      </c>
      <c r="D767" s="1">
        <f t="shared" si="22"/>
        <v>7.0000000000000284E-2</v>
      </c>
      <c r="F767" s="1">
        <f t="shared" si="23"/>
        <v>3.05</v>
      </c>
    </row>
    <row r="768" spans="1:6">
      <c r="A768" s="2">
        <v>44690</v>
      </c>
      <c r="B768" s="1">
        <v>3.05</v>
      </c>
      <c r="D768" s="1">
        <f t="shared" si="22"/>
        <v>-7.0000000000000284E-2</v>
      </c>
      <c r="F768" s="1">
        <f t="shared" si="23"/>
        <v>3.12</v>
      </c>
    </row>
    <row r="769" spans="1:6">
      <c r="A769" s="2">
        <v>44691</v>
      </c>
      <c r="B769" s="1">
        <v>2.99</v>
      </c>
      <c r="D769" s="1">
        <f t="shared" si="22"/>
        <v>-5.9999999999999609E-2</v>
      </c>
      <c r="F769" s="1">
        <f t="shared" si="23"/>
        <v>3.05</v>
      </c>
    </row>
    <row r="770" spans="1:6">
      <c r="A770" s="2">
        <v>44692</v>
      </c>
      <c r="B770" s="1">
        <v>2.91</v>
      </c>
      <c r="D770" s="1">
        <f t="shared" si="22"/>
        <v>-8.0000000000000071E-2</v>
      </c>
      <c r="F770" s="1">
        <f t="shared" si="23"/>
        <v>2.99</v>
      </c>
    </row>
    <row r="771" spans="1:6">
      <c r="A771" s="2">
        <v>44693</v>
      </c>
      <c r="B771" s="1">
        <v>2.84</v>
      </c>
      <c r="D771" s="1">
        <f t="shared" si="22"/>
        <v>-7.0000000000000284E-2</v>
      </c>
      <c r="F771" s="1">
        <f t="shared" si="23"/>
        <v>2.91</v>
      </c>
    </row>
    <row r="772" spans="1:6">
      <c r="A772" s="2">
        <v>44694</v>
      </c>
      <c r="B772" s="1">
        <v>2.93</v>
      </c>
      <c r="D772" s="1">
        <f t="shared" si="22"/>
        <v>9.0000000000000302E-2</v>
      </c>
      <c r="F772" s="1">
        <f t="shared" si="23"/>
        <v>2.84</v>
      </c>
    </row>
    <row r="773" spans="1:6">
      <c r="A773" s="2">
        <v>44697</v>
      </c>
      <c r="B773" s="1">
        <v>2.88</v>
      </c>
      <c r="D773" s="1">
        <f t="shared" si="22"/>
        <v>-5.0000000000000266E-2</v>
      </c>
      <c r="F773" s="1">
        <f t="shared" si="23"/>
        <v>2.93</v>
      </c>
    </row>
    <row r="774" spans="1:6">
      <c r="A774" s="2">
        <v>44698</v>
      </c>
      <c r="B774" s="1">
        <v>2.98</v>
      </c>
      <c r="D774" s="1">
        <f t="shared" si="22"/>
        <v>0.10000000000000009</v>
      </c>
      <c r="F774" s="1">
        <f t="shared" si="23"/>
        <v>2.88</v>
      </c>
    </row>
    <row r="775" spans="1:6">
      <c r="A775" s="2">
        <v>44699</v>
      </c>
      <c r="B775" s="1">
        <v>2.89</v>
      </c>
      <c r="D775" s="1">
        <f t="shared" si="22"/>
        <v>-8.9999999999999858E-2</v>
      </c>
      <c r="F775" s="1">
        <f t="shared" si="23"/>
        <v>2.98</v>
      </c>
    </row>
    <row r="776" spans="1:6">
      <c r="A776" s="2">
        <v>44700</v>
      </c>
      <c r="B776" s="1">
        <v>2.84</v>
      </c>
      <c r="D776" s="1">
        <f t="shared" si="22"/>
        <v>-5.0000000000000266E-2</v>
      </c>
      <c r="F776" s="1">
        <f t="shared" si="23"/>
        <v>2.89</v>
      </c>
    </row>
    <row r="777" spans="1:6">
      <c r="A777" s="2">
        <v>44701</v>
      </c>
      <c r="B777" s="1">
        <v>2.78</v>
      </c>
      <c r="D777" s="1">
        <f t="shared" si="22"/>
        <v>-6.0000000000000053E-2</v>
      </c>
      <c r="F777" s="1">
        <f t="shared" si="23"/>
        <v>2.84</v>
      </c>
    </row>
    <row r="778" spans="1:6">
      <c r="A778" s="2">
        <v>44704</v>
      </c>
      <c r="B778" s="1">
        <v>2.86</v>
      </c>
      <c r="D778" s="1">
        <f t="shared" si="22"/>
        <v>8.0000000000000071E-2</v>
      </c>
      <c r="F778" s="1">
        <f t="shared" si="23"/>
        <v>2.78</v>
      </c>
    </row>
    <row r="779" spans="1:6">
      <c r="A779" s="2">
        <v>44705</v>
      </c>
      <c r="B779" s="1">
        <v>2.76</v>
      </c>
      <c r="D779" s="1">
        <f t="shared" si="22"/>
        <v>-0.10000000000000009</v>
      </c>
      <c r="F779" s="1">
        <f t="shared" si="23"/>
        <v>2.86</v>
      </c>
    </row>
    <row r="780" spans="1:6">
      <c r="A780" s="2">
        <v>44706</v>
      </c>
      <c r="B780" s="1">
        <v>2.75</v>
      </c>
      <c r="D780" s="1">
        <f t="shared" si="22"/>
        <v>-9.9999999999997868E-3</v>
      </c>
      <c r="F780" s="1">
        <f t="shared" si="23"/>
        <v>2.76</v>
      </c>
    </row>
    <row r="781" spans="1:6">
      <c r="A781" s="2">
        <v>44707</v>
      </c>
      <c r="B781" s="1">
        <v>2.75</v>
      </c>
      <c r="D781" s="1">
        <f t="shared" si="22"/>
        <v>0</v>
      </c>
      <c r="F781" s="1">
        <f t="shared" si="23"/>
        <v>2.75</v>
      </c>
    </row>
    <row r="782" spans="1:6">
      <c r="A782" s="2">
        <v>44708</v>
      </c>
      <c r="B782" s="1">
        <v>2.74</v>
      </c>
      <c r="D782" s="1">
        <f t="shared" ref="D782:D845" si="24">B782-B781</f>
        <v>-9.9999999999997868E-3</v>
      </c>
      <c r="F782" s="1">
        <f t="shared" si="23"/>
        <v>2.75</v>
      </c>
    </row>
    <row r="783" spans="1:6">
      <c r="A783" s="2">
        <v>44711</v>
      </c>
      <c r="B783" s="5">
        <f>AVERAGE(B782,B784)</f>
        <v>2.7949999999999999</v>
      </c>
      <c r="D783" s="1">
        <f t="shared" si="24"/>
        <v>5.4999999999999716E-2</v>
      </c>
      <c r="F783" s="1">
        <f t="shared" ref="F783:F846" si="25">B782</f>
        <v>2.74</v>
      </c>
    </row>
    <row r="784" spans="1:6">
      <c r="A784" s="2">
        <v>44712</v>
      </c>
      <c r="B784" s="1">
        <v>2.85</v>
      </c>
      <c r="D784" s="1">
        <f t="shared" si="24"/>
        <v>5.500000000000016E-2</v>
      </c>
      <c r="F784" s="1">
        <f t="shared" si="25"/>
        <v>2.7949999999999999</v>
      </c>
    </row>
    <row r="785" spans="1:6">
      <c r="A785" s="2">
        <v>44713</v>
      </c>
      <c r="B785" s="1">
        <v>2.94</v>
      </c>
      <c r="D785" s="1">
        <f t="shared" si="24"/>
        <v>8.9999999999999858E-2</v>
      </c>
      <c r="F785" s="1">
        <f t="shared" si="25"/>
        <v>2.85</v>
      </c>
    </row>
    <row r="786" spans="1:6">
      <c r="A786" s="2">
        <v>44714</v>
      </c>
      <c r="B786" s="1">
        <v>2.92</v>
      </c>
      <c r="D786" s="1">
        <f t="shared" si="24"/>
        <v>-2.0000000000000018E-2</v>
      </c>
      <c r="F786" s="1">
        <f t="shared" si="25"/>
        <v>2.94</v>
      </c>
    </row>
    <row r="787" spans="1:6">
      <c r="A787" s="2">
        <v>44715</v>
      </c>
      <c r="B787" s="1">
        <v>2.96</v>
      </c>
      <c r="D787" s="1">
        <f t="shared" si="24"/>
        <v>4.0000000000000036E-2</v>
      </c>
      <c r="F787" s="1">
        <f t="shared" si="25"/>
        <v>2.92</v>
      </c>
    </row>
    <row r="788" spans="1:6">
      <c r="A788" s="2">
        <v>44718</v>
      </c>
      <c r="B788" s="1">
        <v>3.04</v>
      </c>
      <c r="D788" s="1">
        <f t="shared" si="24"/>
        <v>8.0000000000000071E-2</v>
      </c>
      <c r="F788" s="1">
        <f t="shared" si="25"/>
        <v>2.96</v>
      </c>
    </row>
    <row r="789" spans="1:6">
      <c r="A789" s="2">
        <v>44719</v>
      </c>
      <c r="B789" s="1">
        <v>2.98</v>
      </c>
      <c r="D789" s="1">
        <f t="shared" si="24"/>
        <v>-6.0000000000000053E-2</v>
      </c>
      <c r="F789" s="1">
        <f t="shared" si="25"/>
        <v>3.04</v>
      </c>
    </row>
    <row r="790" spans="1:6">
      <c r="A790" s="2">
        <v>44720</v>
      </c>
      <c r="B790" s="1">
        <v>3.03</v>
      </c>
      <c r="D790" s="1">
        <f t="shared" si="24"/>
        <v>4.9999999999999822E-2</v>
      </c>
      <c r="F790" s="1">
        <f t="shared" si="25"/>
        <v>2.98</v>
      </c>
    </row>
    <row r="791" spans="1:6">
      <c r="A791" s="2">
        <v>44721</v>
      </c>
      <c r="B791" s="1">
        <v>3.04</v>
      </c>
      <c r="D791" s="1">
        <f t="shared" si="24"/>
        <v>1.0000000000000231E-2</v>
      </c>
      <c r="F791" s="1">
        <f t="shared" si="25"/>
        <v>3.03</v>
      </c>
    </row>
    <row r="792" spans="1:6">
      <c r="A792" s="2">
        <v>44722</v>
      </c>
      <c r="B792" s="1">
        <v>3.15</v>
      </c>
      <c r="D792" s="1">
        <f t="shared" si="24"/>
        <v>0.10999999999999988</v>
      </c>
      <c r="F792" s="1">
        <f t="shared" si="25"/>
        <v>3.04</v>
      </c>
    </row>
    <row r="793" spans="1:6">
      <c r="A793" s="2">
        <v>44725</v>
      </c>
      <c r="B793" s="1">
        <v>3.43</v>
      </c>
      <c r="D793" s="1">
        <f t="shared" si="24"/>
        <v>0.28000000000000025</v>
      </c>
      <c r="F793" s="1">
        <f t="shared" si="25"/>
        <v>3.15</v>
      </c>
    </row>
    <row r="794" spans="1:6">
      <c r="A794" s="2">
        <v>44726</v>
      </c>
      <c r="B794" s="1">
        <v>3.49</v>
      </c>
      <c r="D794" s="1">
        <f t="shared" si="24"/>
        <v>6.0000000000000053E-2</v>
      </c>
      <c r="F794" s="1">
        <f t="shared" si="25"/>
        <v>3.43</v>
      </c>
    </row>
    <row r="795" spans="1:6">
      <c r="A795" s="2">
        <v>44727</v>
      </c>
      <c r="B795" s="1">
        <v>3.33</v>
      </c>
      <c r="D795" s="1">
        <f t="shared" si="24"/>
        <v>-0.16000000000000014</v>
      </c>
      <c r="F795" s="1">
        <f t="shared" si="25"/>
        <v>3.49</v>
      </c>
    </row>
    <row r="796" spans="1:6">
      <c r="A796" s="2">
        <v>44728</v>
      </c>
      <c r="B796" s="1">
        <v>3.28</v>
      </c>
      <c r="D796" s="1">
        <f t="shared" si="24"/>
        <v>-5.0000000000000266E-2</v>
      </c>
      <c r="F796" s="1">
        <f t="shared" si="25"/>
        <v>3.33</v>
      </c>
    </row>
    <row r="797" spans="1:6">
      <c r="A797" s="2">
        <v>44729</v>
      </c>
      <c r="B797" s="1">
        <v>3.25</v>
      </c>
      <c r="D797" s="1">
        <f t="shared" si="24"/>
        <v>-2.9999999999999805E-2</v>
      </c>
      <c r="F797" s="1">
        <f t="shared" si="25"/>
        <v>3.28</v>
      </c>
    </row>
    <row r="798" spans="1:6">
      <c r="A798" s="2">
        <v>44732</v>
      </c>
      <c r="B798" s="5">
        <f>AVERAGE(B797,B799)</f>
        <v>3.2800000000000002</v>
      </c>
      <c r="D798" s="1">
        <f t="shared" si="24"/>
        <v>3.0000000000000249E-2</v>
      </c>
      <c r="F798" s="1">
        <f t="shared" si="25"/>
        <v>3.25</v>
      </c>
    </row>
    <row r="799" spans="1:6">
      <c r="A799" s="2">
        <v>44733</v>
      </c>
      <c r="B799" s="1">
        <v>3.31</v>
      </c>
      <c r="D799" s="1">
        <f t="shared" si="24"/>
        <v>2.9999999999999805E-2</v>
      </c>
      <c r="F799" s="1">
        <f t="shared" si="25"/>
        <v>3.2800000000000002</v>
      </c>
    </row>
    <row r="800" spans="1:6">
      <c r="A800" s="2">
        <v>44734</v>
      </c>
      <c r="B800" s="1">
        <v>3.16</v>
      </c>
      <c r="D800" s="1">
        <f t="shared" si="24"/>
        <v>-0.14999999999999991</v>
      </c>
      <c r="F800" s="1">
        <f t="shared" si="25"/>
        <v>3.31</v>
      </c>
    </row>
    <row r="801" spans="1:6">
      <c r="A801" s="2">
        <v>44735</v>
      </c>
      <c r="B801" s="1">
        <v>3.09</v>
      </c>
      <c r="D801" s="1">
        <f t="shared" si="24"/>
        <v>-7.0000000000000284E-2</v>
      </c>
      <c r="F801" s="1">
        <f t="shared" si="25"/>
        <v>3.16</v>
      </c>
    </row>
    <row r="802" spans="1:6">
      <c r="A802" s="2">
        <v>44736</v>
      </c>
      <c r="B802" s="1">
        <v>3.13</v>
      </c>
      <c r="D802" s="1">
        <f t="shared" si="24"/>
        <v>4.0000000000000036E-2</v>
      </c>
      <c r="F802" s="1">
        <f t="shared" si="25"/>
        <v>3.09</v>
      </c>
    </row>
    <row r="803" spans="1:6">
      <c r="A803" s="2">
        <v>44739</v>
      </c>
      <c r="B803" s="1">
        <v>3.2</v>
      </c>
      <c r="D803" s="1">
        <f t="shared" si="24"/>
        <v>7.0000000000000284E-2</v>
      </c>
      <c r="F803" s="1">
        <f t="shared" si="25"/>
        <v>3.13</v>
      </c>
    </row>
    <row r="804" spans="1:6">
      <c r="A804" s="2">
        <v>44740</v>
      </c>
      <c r="B804" s="1">
        <v>3.2</v>
      </c>
      <c r="D804" s="1">
        <f t="shared" si="24"/>
        <v>0</v>
      </c>
      <c r="F804" s="1">
        <f t="shared" si="25"/>
        <v>3.2</v>
      </c>
    </row>
    <row r="805" spans="1:6">
      <c r="A805" s="2">
        <v>44741</v>
      </c>
      <c r="B805" s="1">
        <v>3.1</v>
      </c>
      <c r="D805" s="1">
        <f t="shared" si="24"/>
        <v>-0.10000000000000009</v>
      </c>
      <c r="F805" s="1">
        <f t="shared" si="25"/>
        <v>3.2</v>
      </c>
    </row>
    <row r="806" spans="1:6">
      <c r="A806" s="2">
        <v>44742</v>
      </c>
      <c r="B806" s="1">
        <v>2.98</v>
      </c>
      <c r="D806" s="1">
        <f t="shared" si="24"/>
        <v>-0.12000000000000011</v>
      </c>
      <c r="F806" s="1">
        <f t="shared" si="25"/>
        <v>3.1</v>
      </c>
    </row>
    <row r="807" spans="1:6">
      <c r="A807" s="2">
        <v>44743</v>
      </c>
      <c r="B807" s="1">
        <v>2.88</v>
      </c>
      <c r="D807" s="1">
        <f t="shared" si="24"/>
        <v>-0.10000000000000009</v>
      </c>
      <c r="F807" s="1">
        <f t="shared" si="25"/>
        <v>2.98</v>
      </c>
    </row>
    <row r="808" spans="1:6">
      <c r="A808" s="2">
        <v>44746</v>
      </c>
      <c r="B808" s="5">
        <f>AVERAGE(B807,B809)</f>
        <v>2.8499999999999996</v>
      </c>
      <c r="D808" s="1">
        <f t="shared" si="24"/>
        <v>-3.0000000000000249E-2</v>
      </c>
      <c r="F808" s="1">
        <f t="shared" si="25"/>
        <v>2.88</v>
      </c>
    </row>
    <row r="809" spans="1:6">
      <c r="A809" s="2">
        <v>44747</v>
      </c>
      <c r="B809" s="1">
        <v>2.82</v>
      </c>
      <c r="D809" s="1">
        <f t="shared" si="24"/>
        <v>-2.9999999999999805E-2</v>
      </c>
      <c r="F809" s="1">
        <f t="shared" si="25"/>
        <v>2.8499999999999996</v>
      </c>
    </row>
    <row r="810" spans="1:6">
      <c r="A810" s="2">
        <v>44748</v>
      </c>
      <c r="B810" s="1">
        <v>2.93</v>
      </c>
      <c r="D810" s="1">
        <f t="shared" si="24"/>
        <v>0.11000000000000032</v>
      </c>
      <c r="F810" s="1">
        <f t="shared" si="25"/>
        <v>2.82</v>
      </c>
    </row>
    <row r="811" spans="1:6">
      <c r="A811" s="2">
        <v>44749</v>
      </c>
      <c r="B811" s="1">
        <v>3.01</v>
      </c>
      <c r="D811" s="1">
        <f t="shared" si="24"/>
        <v>7.9999999999999627E-2</v>
      </c>
      <c r="F811" s="1">
        <f t="shared" si="25"/>
        <v>2.93</v>
      </c>
    </row>
    <row r="812" spans="1:6">
      <c r="A812" s="2">
        <v>44750</v>
      </c>
      <c r="B812" s="1">
        <v>3.09</v>
      </c>
      <c r="D812" s="1">
        <f t="shared" si="24"/>
        <v>8.0000000000000071E-2</v>
      </c>
      <c r="F812" s="1">
        <f t="shared" si="25"/>
        <v>3.01</v>
      </c>
    </row>
    <row r="813" spans="1:6">
      <c r="A813" s="2">
        <v>44753</v>
      </c>
      <c r="B813" s="1">
        <v>2.99</v>
      </c>
      <c r="D813" s="1">
        <f t="shared" si="24"/>
        <v>-9.9999999999999645E-2</v>
      </c>
      <c r="F813" s="1">
        <f t="shared" si="25"/>
        <v>3.09</v>
      </c>
    </row>
    <row r="814" spans="1:6">
      <c r="A814" s="2">
        <v>44754</v>
      </c>
      <c r="B814" s="1">
        <v>2.96</v>
      </c>
      <c r="D814" s="1">
        <f t="shared" si="24"/>
        <v>-3.0000000000000249E-2</v>
      </c>
      <c r="F814" s="1">
        <f t="shared" si="25"/>
        <v>2.99</v>
      </c>
    </row>
    <row r="815" spans="1:6">
      <c r="A815" s="2">
        <v>44755</v>
      </c>
      <c r="B815" s="1">
        <v>2.91</v>
      </c>
      <c r="D815" s="1">
        <f t="shared" si="24"/>
        <v>-4.9999999999999822E-2</v>
      </c>
      <c r="F815" s="1">
        <f t="shared" si="25"/>
        <v>2.96</v>
      </c>
    </row>
    <row r="816" spans="1:6">
      <c r="A816" s="2">
        <v>44756</v>
      </c>
      <c r="B816" s="1">
        <v>2.96</v>
      </c>
      <c r="D816" s="1">
        <f t="shared" si="24"/>
        <v>4.9999999999999822E-2</v>
      </c>
      <c r="F816" s="1">
        <f t="shared" si="25"/>
        <v>2.91</v>
      </c>
    </row>
    <row r="817" spans="1:6">
      <c r="A817" s="2">
        <v>44757</v>
      </c>
      <c r="B817" s="1">
        <v>2.93</v>
      </c>
      <c r="D817" s="1">
        <f t="shared" si="24"/>
        <v>-2.9999999999999805E-2</v>
      </c>
      <c r="F817" s="1">
        <f t="shared" si="25"/>
        <v>2.96</v>
      </c>
    </row>
    <row r="818" spans="1:6">
      <c r="A818" s="2">
        <v>44760</v>
      </c>
      <c r="B818" s="1">
        <v>2.96</v>
      </c>
      <c r="D818" s="1">
        <f t="shared" si="24"/>
        <v>2.9999999999999805E-2</v>
      </c>
      <c r="F818" s="1">
        <f t="shared" si="25"/>
        <v>2.93</v>
      </c>
    </row>
    <row r="819" spans="1:6">
      <c r="A819" s="2">
        <v>44761</v>
      </c>
      <c r="B819" s="1">
        <v>3.01</v>
      </c>
      <c r="D819" s="1">
        <f t="shared" si="24"/>
        <v>4.9999999999999822E-2</v>
      </c>
      <c r="F819" s="1">
        <f t="shared" si="25"/>
        <v>2.96</v>
      </c>
    </row>
    <row r="820" spans="1:6">
      <c r="A820" s="2">
        <v>44762</v>
      </c>
      <c r="B820" s="1">
        <v>3.04</v>
      </c>
      <c r="D820" s="1">
        <f t="shared" si="24"/>
        <v>3.0000000000000249E-2</v>
      </c>
      <c r="F820" s="1">
        <f t="shared" si="25"/>
        <v>3.01</v>
      </c>
    </row>
    <row r="821" spans="1:6">
      <c r="A821" s="2">
        <v>44763</v>
      </c>
      <c r="B821" s="1">
        <v>2.91</v>
      </c>
      <c r="D821" s="1">
        <f t="shared" si="24"/>
        <v>-0.12999999999999989</v>
      </c>
      <c r="F821" s="1">
        <f t="shared" si="25"/>
        <v>3.04</v>
      </c>
    </row>
    <row r="822" spans="1:6">
      <c r="A822" s="2">
        <v>44764</v>
      </c>
      <c r="B822" s="1">
        <v>2.77</v>
      </c>
      <c r="D822" s="1">
        <f t="shared" si="24"/>
        <v>-0.14000000000000012</v>
      </c>
      <c r="F822" s="1">
        <f t="shared" si="25"/>
        <v>2.91</v>
      </c>
    </row>
    <row r="823" spans="1:6">
      <c r="A823" s="2">
        <v>44767</v>
      </c>
      <c r="B823" s="1">
        <v>2.81</v>
      </c>
      <c r="D823" s="1">
        <f t="shared" si="24"/>
        <v>4.0000000000000036E-2</v>
      </c>
      <c r="F823" s="1">
        <f t="shared" si="25"/>
        <v>2.77</v>
      </c>
    </row>
    <row r="824" spans="1:6">
      <c r="A824" s="2">
        <v>44768</v>
      </c>
      <c r="B824" s="1">
        <v>2.81</v>
      </c>
      <c r="D824" s="1">
        <f t="shared" si="24"/>
        <v>0</v>
      </c>
      <c r="F824" s="1">
        <f t="shared" si="25"/>
        <v>2.81</v>
      </c>
    </row>
    <row r="825" spans="1:6">
      <c r="A825" s="2">
        <v>44769</v>
      </c>
      <c r="B825" s="1">
        <v>2.78</v>
      </c>
      <c r="D825" s="1">
        <f t="shared" si="24"/>
        <v>-3.0000000000000249E-2</v>
      </c>
      <c r="F825" s="1">
        <f t="shared" si="25"/>
        <v>2.81</v>
      </c>
    </row>
    <row r="826" spans="1:6">
      <c r="A826" s="2">
        <v>44770</v>
      </c>
      <c r="B826" s="1">
        <v>2.68</v>
      </c>
      <c r="D826" s="1">
        <f t="shared" si="24"/>
        <v>-9.9999999999999645E-2</v>
      </c>
      <c r="F826" s="1">
        <f t="shared" si="25"/>
        <v>2.78</v>
      </c>
    </row>
    <row r="827" spans="1:6">
      <c r="A827" s="2">
        <v>44771</v>
      </c>
      <c r="B827" s="1">
        <v>2.67</v>
      </c>
      <c r="D827" s="1">
        <f t="shared" si="24"/>
        <v>-1.0000000000000231E-2</v>
      </c>
      <c r="F827" s="1">
        <f t="shared" si="25"/>
        <v>2.68</v>
      </c>
    </row>
    <row r="828" spans="1:6">
      <c r="A828" s="2">
        <v>44774</v>
      </c>
      <c r="B828" s="1">
        <v>2.6</v>
      </c>
      <c r="D828" s="1">
        <f t="shared" si="24"/>
        <v>-6.999999999999984E-2</v>
      </c>
      <c r="F828" s="1">
        <f t="shared" si="25"/>
        <v>2.67</v>
      </c>
    </row>
    <row r="829" spans="1:6">
      <c r="A829" s="2">
        <v>44775</v>
      </c>
      <c r="B829" s="1">
        <v>2.75</v>
      </c>
      <c r="D829" s="1">
        <f t="shared" si="24"/>
        <v>0.14999999999999991</v>
      </c>
      <c r="F829" s="1">
        <f t="shared" si="25"/>
        <v>2.6</v>
      </c>
    </row>
    <row r="830" spans="1:6">
      <c r="A830" s="2">
        <v>44776</v>
      </c>
      <c r="B830" s="1">
        <v>2.73</v>
      </c>
      <c r="D830" s="1">
        <f t="shared" si="24"/>
        <v>-2.0000000000000018E-2</v>
      </c>
      <c r="F830" s="1">
        <f t="shared" si="25"/>
        <v>2.75</v>
      </c>
    </row>
    <row r="831" spans="1:6">
      <c r="A831" s="2">
        <v>44777</v>
      </c>
      <c r="B831" s="1">
        <v>2.68</v>
      </c>
      <c r="D831" s="1">
        <f t="shared" si="24"/>
        <v>-4.9999999999999822E-2</v>
      </c>
      <c r="F831" s="1">
        <f t="shared" si="25"/>
        <v>2.73</v>
      </c>
    </row>
    <row r="832" spans="1:6">
      <c r="A832" s="2">
        <v>44778</v>
      </c>
      <c r="B832" s="1">
        <v>2.83</v>
      </c>
      <c r="D832" s="1">
        <f t="shared" si="24"/>
        <v>0.14999999999999991</v>
      </c>
      <c r="F832" s="1">
        <f t="shared" si="25"/>
        <v>2.68</v>
      </c>
    </row>
    <row r="833" spans="1:6">
      <c r="A833" s="2">
        <v>44781</v>
      </c>
      <c r="B833" s="1">
        <v>2.77</v>
      </c>
      <c r="D833" s="1">
        <f t="shared" si="24"/>
        <v>-6.0000000000000053E-2</v>
      </c>
      <c r="F833" s="1">
        <f t="shared" si="25"/>
        <v>2.83</v>
      </c>
    </row>
    <row r="834" spans="1:6">
      <c r="A834" s="2">
        <v>44782</v>
      </c>
      <c r="B834" s="1">
        <v>2.8</v>
      </c>
      <c r="D834" s="1">
        <f t="shared" si="24"/>
        <v>2.9999999999999805E-2</v>
      </c>
      <c r="F834" s="1">
        <f t="shared" si="25"/>
        <v>2.77</v>
      </c>
    </row>
    <row r="835" spans="1:6">
      <c r="A835" s="2">
        <v>44783</v>
      </c>
      <c r="B835" s="1">
        <v>2.78</v>
      </c>
      <c r="D835" s="1">
        <f t="shared" si="24"/>
        <v>-2.0000000000000018E-2</v>
      </c>
      <c r="F835" s="1">
        <f t="shared" si="25"/>
        <v>2.8</v>
      </c>
    </row>
    <row r="836" spans="1:6">
      <c r="A836" s="2">
        <v>44784</v>
      </c>
      <c r="B836" s="1">
        <v>2.87</v>
      </c>
      <c r="D836" s="1">
        <f t="shared" si="24"/>
        <v>9.0000000000000302E-2</v>
      </c>
      <c r="F836" s="1">
        <f t="shared" si="25"/>
        <v>2.78</v>
      </c>
    </row>
    <row r="837" spans="1:6">
      <c r="A837" s="2">
        <v>44785</v>
      </c>
      <c r="B837" s="1">
        <v>2.84</v>
      </c>
      <c r="D837" s="1">
        <f t="shared" si="24"/>
        <v>-3.0000000000000249E-2</v>
      </c>
      <c r="F837" s="1">
        <f t="shared" si="25"/>
        <v>2.87</v>
      </c>
    </row>
    <row r="838" spans="1:6">
      <c r="A838" s="2">
        <v>44788</v>
      </c>
      <c r="B838" s="1">
        <v>2.79</v>
      </c>
      <c r="D838" s="1">
        <f t="shared" si="24"/>
        <v>-4.9999999999999822E-2</v>
      </c>
      <c r="F838" s="1">
        <f t="shared" si="25"/>
        <v>2.84</v>
      </c>
    </row>
    <row r="839" spans="1:6">
      <c r="A839" s="2">
        <v>44789</v>
      </c>
      <c r="B839" s="1">
        <v>2.82</v>
      </c>
      <c r="D839" s="1">
        <f t="shared" si="24"/>
        <v>2.9999999999999805E-2</v>
      </c>
      <c r="F839" s="1">
        <f t="shared" si="25"/>
        <v>2.79</v>
      </c>
    </row>
    <row r="840" spans="1:6">
      <c r="A840" s="2">
        <v>44790</v>
      </c>
      <c r="B840" s="1">
        <v>2.89</v>
      </c>
      <c r="D840" s="1">
        <f t="shared" si="24"/>
        <v>7.0000000000000284E-2</v>
      </c>
      <c r="F840" s="1">
        <f t="shared" si="25"/>
        <v>2.82</v>
      </c>
    </row>
    <row r="841" spans="1:6">
      <c r="A841" s="2">
        <v>44791</v>
      </c>
      <c r="B841" s="1">
        <v>2.88</v>
      </c>
      <c r="D841" s="1">
        <f t="shared" si="24"/>
        <v>-1.0000000000000231E-2</v>
      </c>
      <c r="F841" s="1">
        <f t="shared" si="25"/>
        <v>2.89</v>
      </c>
    </row>
    <row r="842" spans="1:6">
      <c r="A842" s="2">
        <v>44792</v>
      </c>
      <c r="B842" s="1">
        <v>2.98</v>
      </c>
      <c r="D842" s="1">
        <f t="shared" si="24"/>
        <v>0.10000000000000009</v>
      </c>
      <c r="F842" s="1">
        <f t="shared" si="25"/>
        <v>2.88</v>
      </c>
    </row>
    <row r="843" spans="1:6">
      <c r="A843" s="2">
        <v>44795</v>
      </c>
      <c r="B843" s="1">
        <v>3.03</v>
      </c>
      <c r="D843" s="1">
        <f t="shared" si="24"/>
        <v>4.9999999999999822E-2</v>
      </c>
      <c r="F843" s="1">
        <f t="shared" si="25"/>
        <v>2.98</v>
      </c>
    </row>
    <row r="844" spans="1:6">
      <c r="A844" s="2">
        <v>44796</v>
      </c>
      <c r="B844" s="1">
        <v>3.05</v>
      </c>
      <c r="D844" s="1">
        <f t="shared" si="24"/>
        <v>2.0000000000000018E-2</v>
      </c>
      <c r="F844" s="1">
        <f t="shared" si="25"/>
        <v>3.03</v>
      </c>
    </row>
    <row r="845" spans="1:6">
      <c r="A845" s="2">
        <v>44797</v>
      </c>
      <c r="B845" s="1">
        <v>3.11</v>
      </c>
      <c r="D845" s="1">
        <f t="shared" si="24"/>
        <v>6.0000000000000053E-2</v>
      </c>
      <c r="F845" s="1">
        <f t="shared" si="25"/>
        <v>3.05</v>
      </c>
    </row>
    <row r="846" spans="1:6">
      <c r="A846" s="2">
        <v>44798</v>
      </c>
      <c r="B846" s="1">
        <v>3.03</v>
      </c>
      <c r="D846" s="1">
        <f t="shared" ref="D846:D909" si="26">B846-B845</f>
        <v>-8.0000000000000071E-2</v>
      </c>
      <c r="F846" s="1">
        <f t="shared" si="25"/>
        <v>3.11</v>
      </c>
    </row>
    <row r="847" spans="1:6">
      <c r="A847" s="2">
        <v>44799</v>
      </c>
      <c r="B847" s="1">
        <v>3.04</v>
      </c>
      <c r="D847" s="1">
        <f t="shared" si="26"/>
        <v>1.0000000000000231E-2</v>
      </c>
      <c r="F847" s="1">
        <f t="shared" ref="F847:F910" si="27">B846</f>
        <v>3.03</v>
      </c>
    </row>
    <row r="848" spans="1:6">
      <c r="A848" s="2">
        <v>44802</v>
      </c>
      <c r="B848" s="1">
        <v>3.12</v>
      </c>
      <c r="D848" s="1">
        <f t="shared" si="26"/>
        <v>8.0000000000000071E-2</v>
      </c>
      <c r="F848" s="1">
        <f t="shared" si="27"/>
        <v>3.04</v>
      </c>
    </row>
    <row r="849" spans="1:6">
      <c r="A849" s="2">
        <v>44803</v>
      </c>
      <c r="B849" s="1">
        <v>3.11</v>
      </c>
      <c r="D849" s="1">
        <f t="shared" si="26"/>
        <v>-1.0000000000000231E-2</v>
      </c>
      <c r="F849" s="1">
        <f t="shared" si="27"/>
        <v>3.12</v>
      </c>
    </row>
    <row r="850" spans="1:6">
      <c r="A850" s="2">
        <v>44804</v>
      </c>
      <c r="B850" s="1">
        <v>3.15</v>
      </c>
      <c r="D850" s="1">
        <f t="shared" si="26"/>
        <v>4.0000000000000036E-2</v>
      </c>
      <c r="F850" s="1">
        <f t="shared" si="27"/>
        <v>3.11</v>
      </c>
    </row>
    <row r="851" spans="1:6">
      <c r="A851" s="2">
        <v>44805</v>
      </c>
      <c r="B851" s="1">
        <v>3.26</v>
      </c>
      <c r="D851" s="1">
        <f t="shared" si="26"/>
        <v>0.10999999999999988</v>
      </c>
      <c r="F851" s="1">
        <f t="shared" si="27"/>
        <v>3.15</v>
      </c>
    </row>
    <row r="852" spans="1:6">
      <c r="A852" s="2">
        <v>44806</v>
      </c>
      <c r="B852" s="1">
        <v>3.2</v>
      </c>
      <c r="D852" s="1">
        <f t="shared" si="26"/>
        <v>-5.9999999999999609E-2</v>
      </c>
      <c r="F852" s="1">
        <f t="shared" si="27"/>
        <v>3.26</v>
      </c>
    </row>
    <row r="853" spans="1:6">
      <c r="A853" s="2">
        <v>44809</v>
      </c>
      <c r="B853" s="5">
        <f>AVERAGE(B852,B854)</f>
        <v>3.2650000000000001</v>
      </c>
      <c r="D853" s="1">
        <f t="shared" si="26"/>
        <v>6.4999999999999947E-2</v>
      </c>
      <c r="F853" s="1">
        <f t="shared" si="27"/>
        <v>3.2</v>
      </c>
    </row>
    <row r="854" spans="1:6">
      <c r="A854" s="2">
        <v>44810</v>
      </c>
      <c r="B854" s="1">
        <v>3.33</v>
      </c>
      <c r="D854" s="1">
        <f t="shared" si="26"/>
        <v>6.4999999999999947E-2</v>
      </c>
      <c r="F854" s="1">
        <f t="shared" si="27"/>
        <v>3.2650000000000001</v>
      </c>
    </row>
    <row r="855" spans="1:6">
      <c r="A855" s="2">
        <v>44811</v>
      </c>
      <c r="B855" s="1">
        <v>3.27</v>
      </c>
      <c r="D855" s="1">
        <f t="shared" si="26"/>
        <v>-6.0000000000000053E-2</v>
      </c>
      <c r="F855" s="1">
        <f t="shared" si="27"/>
        <v>3.33</v>
      </c>
    </row>
    <row r="856" spans="1:6">
      <c r="A856" s="2">
        <v>44812</v>
      </c>
      <c r="B856" s="1">
        <v>3.29</v>
      </c>
      <c r="D856" s="1">
        <f t="shared" si="26"/>
        <v>2.0000000000000018E-2</v>
      </c>
      <c r="F856" s="1">
        <f t="shared" si="27"/>
        <v>3.27</v>
      </c>
    </row>
    <row r="857" spans="1:6">
      <c r="A857" s="2">
        <v>44813</v>
      </c>
      <c r="B857" s="1">
        <v>3.33</v>
      </c>
      <c r="D857" s="1">
        <f t="shared" si="26"/>
        <v>4.0000000000000036E-2</v>
      </c>
      <c r="F857" s="1">
        <f t="shared" si="27"/>
        <v>3.29</v>
      </c>
    </row>
    <row r="858" spans="1:6">
      <c r="A858" s="2">
        <v>44816</v>
      </c>
      <c r="B858" s="1">
        <v>3.37</v>
      </c>
      <c r="D858" s="1">
        <f t="shared" si="26"/>
        <v>4.0000000000000036E-2</v>
      </c>
      <c r="F858" s="1">
        <f t="shared" si="27"/>
        <v>3.33</v>
      </c>
    </row>
    <row r="859" spans="1:6">
      <c r="A859" s="2">
        <v>44817</v>
      </c>
      <c r="B859" s="1">
        <v>3.42</v>
      </c>
      <c r="D859" s="1">
        <f t="shared" si="26"/>
        <v>4.9999999999999822E-2</v>
      </c>
      <c r="F859" s="1">
        <f t="shared" si="27"/>
        <v>3.37</v>
      </c>
    </row>
    <row r="860" spans="1:6">
      <c r="A860" s="2">
        <v>44818</v>
      </c>
      <c r="B860" s="1">
        <v>3.41</v>
      </c>
      <c r="D860" s="1">
        <f t="shared" si="26"/>
        <v>-9.9999999999997868E-3</v>
      </c>
      <c r="F860" s="1">
        <f t="shared" si="27"/>
        <v>3.42</v>
      </c>
    </row>
    <row r="861" spans="1:6">
      <c r="A861" s="2">
        <v>44819</v>
      </c>
      <c r="B861" s="1">
        <v>3.45</v>
      </c>
      <c r="D861" s="1">
        <f t="shared" si="26"/>
        <v>4.0000000000000036E-2</v>
      </c>
      <c r="F861" s="1">
        <f t="shared" si="27"/>
        <v>3.41</v>
      </c>
    </row>
    <row r="862" spans="1:6">
      <c r="A862" s="2">
        <v>44820</v>
      </c>
      <c r="B862" s="1">
        <v>3.45</v>
      </c>
      <c r="D862" s="1">
        <f t="shared" si="26"/>
        <v>0</v>
      </c>
      <c r="F862" s="1">
        <f t="shared" si="27"/>
        <v>3.45</v>
      </c>
    </row>
    <row r="863" spans="1:6">
      <c r="A863" s="2">
        <v>44823</v>
      </c>
      <c r="B863" s="1">
        <v>3.49</v>
      </c>
      <c r="D863" s="1">
        <f t="shared" si="26"/>
        <v>4.0000000000000036E-2</v>
      </c>
      <c r="F863" s="1">
        <f t="shared" si="27"/>
        <v>3.45</v>
      </c>
    </row>
    <row r="864" spans="1:6">
      <c r="A864" s="2">
        <v>44824</v>
      </c>
      <c r="B864" s="1">
        <v>3.57</v>
      </c>
      <c r="D864" s="1">
        <f t="shared" si="26"/>
        <v>7.9999999999999627E-2</v>
      </c>
      <c r="F864" s="1">
        <f t="shared" si="27"/>
        <v>3.49</v>
      </c>
    </row>
    <row r="865" spans="1:6">
      <c r="A865" s="2">
        <v>44825</v>
      </c>
      <c r="B865" s="1">
        <v>3.51</v>
      </c>
      <c r="D865" s="1">
        <f t="shared" si="26"/>
        <v>-6.0000000000000053E-2</v>
      </c>
      <c r="F865" s="1">
        <f t="shared" si="27"/>
        <v>3.57</v>
      </c>
    </row>
    <row r="866" spans="1:6">
      <c r="A866" s="2">
        <v>44826</v>
      </c>
      <c r="B866" s="1">
        <v>3.7</v>
      </c>
      <c r="D866" s="1">
        <f t="shared" si="26"/>
        <v>0.19000000000000039</v>
      </c>
      <c r="F866" s="1">
        <f t="shared" si="27"/>
        <v>3.51</v>
      </c>
    </row>
    <row r="867" spans="1:6">
      <c r="A867" s="2">
        <v>44827</v>
      </c>
      <c r="B867" s="1">
        <v>3.69</v>
      </c>
      <c r="D867" s="1">
        <f t="shared" si="26"/>
        <v>-1.0000000000000231E-2</v>
      </c>
      <c r="F867" s="1">
        <f t="shared" si="27"/>
        <v>3.7</v>
      </c>
    </row>
    <row r="868" spans="1:6">
      <c r="A868" s="2">
        <v>44830</v>
      </c>
      <c r="B868" s="1">
        <v>3.88</v>
      </c>
      <c r="D868" s="1">
        <f t="shared" si="26"/>
        <v>0.18999999999999995</v>
      </c>
      <c r="F868" s="1">
        <f t="shared" si="27"/>
        <v>3.69</v>
      </c>
    </row>
    <row r="869" spans="1:6">
      <c r="A869" s="2">
        <v>44831</v>
      </c>
      <c r="B869" s="1">
        <v>3.97</v>
      </c>
      <c r="D869" s="1">
        <f t="shared" si="26"/>
        <v>9.0000000000000302E-2</v>
      </c>
      <c r="F869" s="1">
        <f t="shared" si="27"/>
        <v>3.88</v>
      </c>
    </row>
    <row r="870" spans="1:6">
      <c r="A870" s="2">
        <v>44832</v>
      </c>
      <c r="B870" s="1">
        <v>3.72</v>
      </c>
      <c r="D870" s="1">
        <f t="shared" si="26"/>
        <v>-0.25</v>
      </c>
      <c r="F870" s="1">
        <f t="shared" si="27"/>
        <v>3.97</v>
      </c>
    </row>
    <row r="871" spans="1:6">
      <c r="A871" s="2">
        <v>44833</v>
      </c>
      <c r="B871" s="1">
        <v>3.76</v>
      </c>
      <c r="D871" s="1">
        <f t="shared" si="26"/>
        <v>3.9999999999999591E-2</v>
      </c>
      <c r="F871" s="1">
        <f t="shared" si="27"/>
        <v>3.72</v>
      </c>
    </row>
    <row r="872" spans="1:6">
      <c r="A872" s="2">
        <v>44834</v>
      </c>
      <c r="B872" s="1">
        <v>3.83</v>
      </c>
      <c r="D872" s="1">
        <f t="shared" si="26"/>
        <v>7.0000000000000284E-2</v>
      </c>
      <c r="F872" s="1">
        <f t="shared" si="27"/>
        <v>3.76</v>
      </c>
    </row>
    <row r="873" spans="1:6">
      <c r="A873" s="2">
        <v>44837</v>
      </c>
      <c r="B873" s="1">
        <v>3.67</v>
      </c>
      <c r="D873" s="1">
        <f t="shared" si="26"/>
        <v>-0.16000000000000014</v>
      </c>
      <c r="F873" s="1">
        <f t="shared" si="27"/>
        <v>3.83</v>
      </c>
    </row>
    <row r="874" spans="1:6">
      <c r="A874" s="2">
        <v>44838</v>
      </c>
      <c r="B874" s="1">
        <v>3.62</v>
      </c>
      <c r="D874" s="1">
        <f t="shared" si="26"/>
        <v>-4.9999999999999822E-2</v>
      </c>
      <c r="F874" s="1">
        <f t="shared" si="27"/>
        <v>3.67</v>
      </c>
    </row>
    <row r="875" spans="1:6">
      <c r="A875" s="2">
        <v>44839</v>
      </c>
      <c r="B875" s="1">
        <v>3.76</v>
      </c>
      <c r="D875" s="1">
        <f t="shared" si="26"/>
        <v>0.13999999999999968</v>
      </c>
      <c r="F875" s="1">
        <f t="shared" si="27"/>
        <v>3.62</v>
      </c>
    </row>
    <row r="876" spans="1:6">
      <c r="A876" s="2">
        <v>44840</v>
      </c>
      <c r="B876" s="1">
        <v>3.83</v>
      </c>
      <c r="D876" s="1">
        <f t="shared" si="26"/>
        <v>7.0000000000000284E-2</v>
      </c>
      <c r="F876" s="1">
        <f t="shared" si="27"/>
        <v>3.76</v>
      </c>
    </row>
    <row r="877" spans="1:6">
      <c r="A877" s="2">
        <v>44841</v>
      </c>
      <c r="B877" s="1">
        <v>3.89</v>
      </c>
      <c r="D877" s="1">
        <f t="shared" si="26"/>
        <v>6.0000000000000053E-2</v>
      </c>
      <c r="F877" s="1">
        <f t="shared" si="27"/>
        <v>3.83</v>
      </c>
    </row>
    <row r="878" spans="1:6">
      <c r="A878" s="2">
        <v>44844</v>
      </c>
      <c r="B878" s="5">
        <f>AVERAGE(B877,B879)</f>
        <v>3.91</v>
      </c>
      <c r="D878" s="1">
        <f t="shared" si="26"/>
        <v>2.0000000000000018E-2</v>
      </c>
      <c r="F878" s="1">
        <f t="shared" si="27"/>
        <v>3.89</v>
      </c>
    </row>
    <row r="879" spans="1:6">
      <c r="A879" s="2">
        <v>44845</v>
      </c>
      <c r="B879" s="1">
        <v>3.93</v>
      </c>
      <c r="D879" s="1">
        <f t="shared" si="26"/>
        <v>2.0000000000000018E-2</v>
      </c>
      <c r="F879" s="1">
        <f t="shared" si="27"/>
        <v>3.91</v>
      </c>
    </row>
    <row r="880" spans="1:6">
      <c r="A880" s="2">
        <v>44846</v>
      </c>
      <c r="B880" s="1">
        <v>3.91</v>
      </c>
      <c r="D880" s="1">
        <f t="shared" si="26"/>
        <v>-2.0000000000000018E-2</v>
      </c>
      <c r="F880" s="1">
        <f t="shared" si="27"/>
        <v>3.93</v>
      </c>
    </row>
    <row r="881" spans="1:6">
      <c r="A881" s="2">
        <v>44847</v>
      </c>
      <c r="B881" s="1">
        <v>3.97</v>
      </c>
      <c r="D881" s="1">
        <f t="shared" si="26"/>
        <v>6.0000000000000053E-2</v>
      </c>
      <c r="F881" s="1">
        <f t="shared" si="27"/>
        <v>3.91</v>
      </c>
    </row>
    <row r="882" spans="1:6">
      <c r="A882" s="2">
        <v>44848</v>
      </c>
      <c r="B882" s="1">
        <v>4</v>
      </c>
      <c r="D882" s="1">
        <f t="shared" si="26"/>
        <v>2.9999999999999805E-2</v>
      </c>
      <c r="F882" s="1">
        <f t="shared" si="27"/>
        <v>3.97</v>
      </c>
    </row>
    <row r="883" spans="1:6">
      <c r="A883" s="2">
        <v>44851</v>
      </c>
      <c r="B883" s="1">
        <v>4.0199999999999996</v>
      </c>
      <c r="D883" s="1">
        <f t="shared" si="26"/>
        <v>1.9999999999999574E-2</v>
      </c>
      <c r="F883" s="1">
        <f t="shared" si="27"/>
        <v>4</v>
      </c>
    </row>
    <row r="884" spans="1:6">
      <c r="A884" s="2">
        <v>44852</v>
      </c>
      <c r="B884" s="1">
        <v>4.01</v>
      </c>
      <c r="D884" s="1">
        <f t="shared" si="26"/>
        <v>-9.9999999999997868E-3</v>
      </c>
      <c r="F884" s="1">
        <f t="shared" si="27"/>
        <v>4.0199999999999996</v>
      </c>
    </row>
    <row r="885" spans="1:6">
      <c r="A885" s="2">
        <v>44853</v>
      </c>
      <c r="B885" s="1">
        <v>4.1399999999999997</v>
      </c>
      <c r="D885" s="1">
        <f t="shared" si="26"/>
        <v>0.12999999999999989</v>
      </c>
      <c r="F885" s="1">
        <f t="shared" si="27"/>
        <v>4.01</v>
      </c>
    </row>
    <row r="886" spans="1:6">
      <c r="A886" s="2">
        <v>44854</v>
      </c>
      <c r="B886" s="1">
        <v>4.24</v>
      </c>
      <c r="D886" s="1">
        <f t="shared" si="26"/>
        <v>0.10000000000000053</v>
      </c>
      <c r="F886" s="1">
        <f t="shared" si="27"/>
        <v>4.1399999999999997</v>
      </c>
    </row>
    <row r="887" spans="1:6">
      <c r="A887" s="2">
        <v>44855</v>
      </c>
      <c r="B887" s="1">
        <v>4.21</v>
      </c>
      <c r="D887" s="1">
        <f t="shared" si="26"/>
        <v>-3.0000000000000249E-2</v>
      </c>
      <c r="F887" s="1">
        <f t="shared" si="27"/>
        <v>4.24</v>
      </c>
    </row>
    <row r="888" spans="1:6">
      <c r="A888" s="2">
        <v>44858</v>
      </c>
      <c r="B888" s="1">
        <v>4.25</v>
      </c>
      <c r="D888" s="1">
        <f t="shared" si="26"/>
        <v>4.0000000000000036E-2</v>
      </c>
      <c r="F888" s="1">
        <f t="shared" si="27"/>
        <v>4.21</v>
      </c>
    </row>
    <row r="889" spans="1:6">
      <c r="A889" s="2">
        <v>44859</v>
      </c>
      <c r="B889" s="1">
        <v>4.0999999999999996</v>
      </c>
      <c r="D889" s="1">
        <f t="shared" si="26"/>
        <v>-0.15000000000000036</v>
      </c>
      <c r="F889" s="1">
        <f t="shared" si="27"/>
        <v>4.25</v>
      </c>
    </row>
    <row r="890" spans="1:6">
      <c r="A890" s="2">
        <v>44860</v>
      </c>
      <c r="B890" s="1">
        <v>4.04</v>
      </c>
      <c r="D890" s="1">
        <f t="shared" si="26"/>
        <v>-5.9999999999999609E-2</v>
      </c>
      <c r="F890" s="1">
        <f t="shared" si="27"/>
        <v>4.0999999999999996</v>
      </c>
    </row>
    <row r="891" spans="1:6">
      <c r="A891" s="2">
        <v>44861</v>
      </c>
      <c r="B891" s="1">
        <v>3.96</v>
      </c>
      <c r="D891" s="1">
        <f t="shared" si="26"/>
        <v>-8.0000000000000071E-2</v>
      </c>
      <c r="F891" s="1">
        <f t="shared" si="27"/>
        <v>4.04</v>
      </c>
    </row>
    <row r="892" spans="1:6">
      <c r="A892" s="2">
        <v>44862</v>
      </c>
      <c r="B892" s="1">
        <v>4.0199999999999996</v>
      </c>
      <c r="D892" s="1">
        <f t="shared" si="26"/>
        <v>5.9999999999999609E-2</v>
      </c>
      <c r="F892" s="1">
        <f t="shared" si="27"/>
        <v>3.96</v>
      </c>
    </row>
    <row r="893" spans="1:6">
      <c r="A893" s="2">
        <v>44865</v>
      </c>
      <c r="B893" s="1">
        <v>4.0999999999999996</v>
      </c>
      <c r="D893" s="1">
        <f t="shared" si="26"/>
        <v>8.0000000000000071E-2</v>
      </c>
      <c r="F893" s="1">
        <f t="shared" si="27"/>
        <v>4.0199999999999996</v>
      </c>
    </row>
    <row r="894" spans="1:6">
      <c r="A894" s="2">
        <v>44866</v>
      </c>
      <c r="B894" s="1">
        <v>4.07</v>
      </c>
      <c r="D894" s="1">
        <f t="shared" si="26"/>
        <v>-2.9999999999999361E-2</v>
      </c>
      <c r="F894" s="1">
        <f t="shared" si="27"/>
        <v>4.0999999999999996</v>
      </c>
    </row>
    <row r="895" spans="1:6">
      <c r="A895" s="2">
        <v>44867</v>
      </c>
      <c r="B895" s="1">
        <v>4.0999999999999996</v>
      </c>
      <c r="D895" s="1">
        <f t="shared" si="26"/>
        <v>2.9999999999999361E-2</v>
      </c>
      <c r="F895" s="1">
        <f t="shared" si="27"/>
        <v>4.07</v>
      </c>
    </row>
    <row r="896" spans="1:6">
      <c r="A896" s="2">
        <v>44868</v>
      </c>
      <c r="B896" s="1">
        <v>4.1399999999999997</v>
      </c>
      <c r="D896" s="1">
        <f t="shared" si="26"/>
        <v>4.0000000000000036E-2</v>
      </c>
      <c r="F896" s="1">
        <f t="shared" si="27"/>
        <v>4.0999999999999996</v>
      </c>
    </row>
    <row r="897" spans="1:6">
      <c r="A897" s="2">
        <v>44869</v>
      </c>
      <c r="B897" s="1">
        <v>4.17</v>
      </c>
      <c r="D897" s="1">
        <f t="shared" si="26"/>
        <v>3.0000000000000249E-2</v>
      </c>
      <c r="F897" s="1">
        <f t="shared" si="27"/>
        <v>4.1399999999999997</v>
      </c>
    </row>
    <row r="898" spans="1:6">
      <c r="A898" s="2">
        <v>44872</v>
      </c>
      <c r="B898" s="1">
        <v>4.22</v>
      </c>
      <c r="D898" s="1">
        <f t="shared" si="26"/>
        <v>4.9999999999999822E-2</v>
      </c>
      <c r="F898" s="1">
        <f t="shared" si="27"/>
        <v>4.17</v>
      </c>
    </row>
    <row r="899" spans="1:6">
      <c r="A899" s="2">
        <v>44873</v>
      </c>
      <c r="B899" s="1">
        <v>4.1399999999999997</v>
      </c>
      <c r="D899" s="1">
        <f t="shared" si="26"/>
        <v>-8.0000000000000071E-2</v>
      </c>
      <c r="F899" s="1">
        <f t="shared" si="27"/>
        <v>4.22</v>
      </c>
    </row>
    <row r="900" spans="1:6">
      <c r="A900" s="2">
        <v>44874</v>
      </c>
      <c r="B900" s="1">
        <v>4.12</v>
      </c>
      <c r="D900" s="1">
        <f t="shared" si="26"/>
        <v>-1.9999999999999574E-2</v>
      </c>
      <c r="F900" s="1">
        <f t="shared" si="27"/>
        <v>4.1399999999999997</v>
      </c>
    </row>
    <row r="901" spans="1:6">
      <c r="A901" s="2">
        <v>44875</v>
      </c>
      <c r="B901" s="1">
        <v>3.82</v>
      </c>
      <c r="D901" s="1">
        <f t="shared" si="26"/>
        <v>-0.30000000000000027</v>
      </c>
      <c r="F901" s="1">
        <f t="shared" si="27"/>
        <v>4.12</v>
      </c>
    </row>
    <row r="902" spans="1:6">
      <c r="A902" s="2">
        <v>44876</v>
      </c>
      <c r="B902" s="5">
        <f>AVERAGE(B901,B903)</f>
        <v>3.8499999999999996</v>
      </c>
      <c r="D902" s="1">
        <f t="shared" si="26"/>
        <v>2.9999999999999805E-2</v>
      </c>
      <c r="F902" s="1">
        <f t="shared" si="27"/>
        <v>3.82</v>
      </c>
    </row>
    <row r="903" spans="1:6">
      <c r="A903" s="2">
        <v>44879</v>
      </c>
      <c r="B903" s="1">
        <v>3.88</v>
      </c>
      <c r="D903" s="1">
        <f t="shared" si="26"/>
        <v>3.0000000000000249E-2</v>
      </c>
      <c r="F903" s="1">
        <f t="shared" si="27"/>
        <v>3.8499999999999996</v>
      </c>
    </row>
    <row r="904" spans="1:6">
      <c r="A904" s="2">
        <v>44880</v>
      </c>
      <c r="B904" s="1">
        <v>3.8</v>
      </c>
      <c r="D904" s="1">
        <f t="shared" si="26"/>
        <v>-8.0000000000000071E-2</v>
      </c>
      <c r="F904" s="1">
        <f t="shared" si="27"/>
        <v>3.88</v>
      </c>
    </row>
    <row r="905" spans="1:6">
      <c r="A905" s="2">
        <v>44881</v>
      </c>
      <c r="B905" s="1">
        <v>3.67</v>
      </c>
      <c r="D905" s="1">
        <f t="shared" si="26"/>
        <v>-0.12999999999999989</v>
      </c>
      <c r="F905" s="1">
        <f t="shared" si="27"/>
        <v>3.8</v>
      </c>
    </row>
    <row r="906" spans="1:6">
      <c r="A906" s="2">
        <v>44882</v>
      </c>
      <c r="B906" s="1">
        <v>3.77</v>
      </c>
      <c r="D906" s="1">
        <f t="shared" si="26"/>
        <v>0.10000000000000009</v>
      </c>
      <c r="F906" s="1">
        <f t="shared" si="27"/>
        <v>3.67</v>
      </c>
    </row>
    <row r="907" spans="1:6">
      <c r="A907" s="2">
        <v>44883</v>
      </c>
      <c r="B907" s="1">
        <v>3.82</v>
      </c>
      <c r="D907" s="1">
        <f t="shared" si="26"/>
        <v>4.9999999999999822E-2</v>
      </c>
      <c r="F907" s="1">
        <f t="shared" si="27"/>
        <v>3.77</v>
      </c>
    </row>
    <row r="908" spans="1:6">
      <c r="A908" s="2">
        <v>44886</v>
      </c>
      <c r="B908" s="1">
        <v>3.83</v>
      </c>
      <c r="D908" s="1">
        <f t="shared" si="26"/>
        <v>1.0000000000000231E-2</v>
      </c>
      <c r="F908" s="1">
        <f t="shared" si="27"/>
        <v>3.82</v>
      </c>
    </row>
    <row r="909" spans="1:6">
      <c r="A909" s="2">
        <v>44887</v>
      </c>
      <c r="B909" s="1">
        <v>3.76</v>
      </c>
      <c r="D909" s="1">
        <f t="shared" si="26"/>
        <v>-7.0000000000000284E-2</v>
      </c>
      <c r="F909" s="1">
        <f t="shared" si="27"/>
        <v>3.83</v>
      </c>
    </row>
    <row r="910" spans="1:6">
      <c r="A910" s="2">
        <v>44888</v>
      </c>
      <c r="B910" s="1">
        <v>3.71</v>
      </c>
      <c r="D910" s="1">
        <f t="shared" ref="D910:D973" si="28">B910-B909</f>
        <v>-4.9999999999999822E-2</v>
      </c>
      <c r="F910" s="1">
        <f t="shared" si="27"/>
        <v>3.76</v>
      </c>
    </row>
    <row r="911" spans="1:6">
      <c r="A911" s="2">
        <v>44889</v>
      </c>
      <c r="B911" s="5">
        <f>AVERAGE(B910,B912)</f>
        <v>3.6950000000000003</v>
      </c>
      <c r="D911" s="1">
        <f t="shared" si="28"/>
        <v>-1.499999999999968E-2</v>
      </c>
      <c r="F911" s="1">
        <f t="shared" ref="F911:F974" si="29">B910</f>
        <v>3.71</v>
      </c>
    </row>
    <row r="912" spans="1:6">
      <c r="A912" s="2">
        <v>44890</v>
      </c>
      <c r="B912" s="1">
        <v>3.68</v>
      </c>
      <c r="D912" s="1">
        <f t="shared" si="28"/>
        <v>-1.5000000000000124E-2</v>
      </c>
      <c r="F912" s="1">
        <f t="shared" si="29"/>
        <v>3.6950000000000003</v>
      </c>
    </row>
    <row r="913" spans="1:6">
      <c r="A913" s="2">
        <v>44893</v>
      </c>
      <c r="B913" s="1">
        <v>3.69</v>
      </c>
      <c r="D913" s="1">
        <f t="shared" si="28"/>
        <v>9.9999999999997868E-3</v>
      </c>
      <c r="F913" s="1">
        <f t="shared" si="29"/>
        <v>3.68</v>
      </c>
    </row>
    <row r="914" spans="1:6">
      <c r="A914" s="2">
        <v>44894</v>
      </c>
      <c r="B914" s="1">
        <v>3.75</v>
      </c>
      <c r="D914" s="1">
        <f t="shared" si="28"/>
        <v>6.0000000000000053E-2</v>
      </c>
      <c r="F914" s="1">
        <f t="shared" si="29"/>
        <v>3.69</v>
      </c>
    </row>
    <row r="915" spans="1:6">
      <c r="A915" s="2">
        <v>44895</v>
      </c>
      <c r="B915" s="1">
        <v>3.68</v>
      </c>
      <c r="D915" s="1">
        <f t="shared" si="28"/>
        <v>-6.999999999999984E-2</v>
      </c>
      <c r="F915" s="1">
        <f t="shared" si="29"/>
        <v>3.75</v>
      </c>
    </row>
    <row r="916" spans="1:6">
      <c r="A916" s="2">
        <v>44896</v>
      </c>
      <c r="B916" s="1">
        <v>3.53</v>
      </c>
      <c r="D916" s="1">
        <f t="shared" si="28"/>
        <v>-0.15000000000000036</v>
      </c>
      <c r="F916" s="1">
        <f t="shared" si="29"/>
        <v>3.68</v>
      </c>
    </row>
    <row r="917" spans="1:6">
      <c r="A917" s="2">
        <v>44897</v>
      </c>
      <c r="B917" s="1">
        <v>3.51</v>
      </c>
      <c r="D917" s="1">
        <f t="shared" si="28"/>
        <v>-2.0000000000000018E-2</v>
      </c>
      <c r="F917" s="1">
        <f t="shared" si="29"/>
        <v>3.53</v>
      </c>
    </row>
    <row r="918" spans="1:6">
      <c r="A918" s="2">
        <v>44900</v>
      </c>
      <c r="B918" s="1">
        <v>3.6</v>
      </c>
      <c r="D918" s="1">
        <f t="shared" si="28"/>
        <v>9.0000000000000302E-2</v>
      </c>
      <c r="F918" s="1">
        <f t="shared" si="29"/>
        <v>3.51</v>
      </c>
    </row>
    <row r="919" spans="1:6">
      <c r="A919" s="2">
        <v>44901</v>
      </c>
      <c r="B919" s="1">
        <v>3.51</v>
      </c>
      <c r="D919" s="1">
        <f t="shared" si="28"/>
        <v>-9.0000000000000302E-2</v>
      </c>
      <c r="F919" s="1">
        <f t="shared" si="29"/>
        <v>3.6</v>
      </c>
    </row>
    <row r="920" spans="1:6">
      <c r="A920" s="2">
        <v>44902</v>
      </c>
      <c r="B920" s="1">
        <v>3.42</v>
      </c>
      <c r="D920" s="1">
        <f t="shared" si="28"/>
        <v>-8.9999999999999858E-2</v>
      </c>
      <c r="F920" s="1">
        <f t="shared" si="29"/>
        <v>3.51</v>
      </c>
    </row>
    <row r="921" spans="1:6">
      <c r="A921" s="2">
        <v>44903</v>
      </c>
      <c r="B921" s="1">
        <v>3.48</v>
      </c>
      <c r="D921" s="1">
        <f t="shared" si="28"/>
        <v>6.0000000000000053E-2</v>
      </c>
      <c r="F921" s="1">
        <f t="shared" si="29"/>
        <v>3.42</v>
      </c>
    </row>
    <row r="922" spans="1:6">
      <c r="A922" s="2">
        <v>44904</v>
      </c>
      <c r="B922" s="1">
        <v>3.57</v>
      </c>
      <c r="D922" s="1">
        <f t="shared" si="28"/>
        <v>8.9999999999999858E-2</v>
      </c>
      <c r="F922" s="1">
        <f t="shared" si="29"/>
        <v>3.48</v>
      </c>
    </row>
    <row r="923" spans="1:6">
      <c r="A923" s="2">
        <v>44907</v>
      </c>
      <c r="B923" s="1">
        <v>3.61</v>
      </c>
      <c r="D923" s="1">
        <f t="shared" si="28"/>
        <v>4.0000000000000036E-2</v>
      </c>
      <c r="F923" s="1">
        <f t="shared" si="29"/>
        <v>3.57</v>
      </c>
    </row>
    <row r="924" spans="1:6">
      <c r="A924" s="2">
        <v>44908</v>
      </c>
      <c r="B924" s="1">
        <v>3.51</v>
      </c>
      <c r="D924" s="1">
        <f t="shared" si="28"/>
        <v>-0.10000000000000009</v>
      </c>
      <c r="F924" s="1">
        <f t="shared" si="29"/>
        <v>3.61</v>
      </c>
    </row>
    <row r="925" spans="1:6">
      <c r="A925" s="2">
        <v>44909</v>
      </c>
      <c r="B925" s="1">
        <v>3.49</v>
      </c>
      <c r="D925" s="1">
        <f t="shared" si="28"/>
        <v>-1.9999999999999574E-2</v>
      </c>
      <c r="F925" s="1">
        <f t="shared" si="29"/>
        <v>3.51</v>
      </c>
    </row>
    <row r="926" spans="1:6">
      <c r="A926" s="2">
        <v>44910</v>
      </c>
      <c r="B926" s="1">
        <v>3.44</v>
      </c>
      <c r="D926" s="1">
        <f t="shared" si="28"/>
        <v>-5.0000000000000266E-2</v>
      </c>
      <c r="F926" s="1">
        <f t="shared" si="29"/>
        <v>3.49</v>
      </c>
    </row>
    <row r="927" spans="1:6">
      <c r="A927" s="2">
        <v>44911</v>
      </c>
      <c r="B927" s="1">
        <v>3.48</v>
      </c>
      <c r="D927" s="1">
        <f t="shared" si="28"/>
        <v>4.0000000000000036E-2</v>
      </c>
      <c r="F927" s="1">
        <f t="shared" si="29"/>
        <v>3.44</v>
      </c>
    </row>
    <row r="928" spans="1:6">
      <c r="A928" s="2">
        <v>44914</v>
      </c>
      <c r="B928" s="1">
        <v>3.57</v>
      </c>
      <c r="D928" s="1">
        <f t="shared" si="28"/>
        <v>8.9999999999999858E-2</v>
      </c>
      <c r="F928" s="1">
        <f t="shared" si="29"/>
        <v>3.48</v>
      </c>
    </row>
    <row r="929" spans="1:6">
      <c r="A929" s="2">
        <v>44915</v>
      </c>
      <c r="B929" s="1">
        <v>3.69</v>
      </c>
      <c r="D929" s="1">
        <f t="shared" si="28"/>
        <v>0.12000000000000011</v>
      </c>
      <c r="F929" s="1">
        <f t="shared" si="29"/>
        <v>3.57</v>
      </c>
    </row>
    <row r="930" spans="1:6">
      <c r="A930" s="2">
        <v>44916</v>
      </c>
      <c r="B930" s="1">
        <v>3.68</v>
      </c>
      <c r="D930" s="1">
        <f t="shared" si="28"/>
        <v>-9.9999999999997868E-3</v>
      </c>
      <c r="F930" s="1">
        <f t="shared" si="29"/>
        <v>3.69</v>
      </c>
    </row>
    <row r="931" spans="1:6">
      <c r="A931" s="2">
        <v>44917</v>
      </c>
      <c r="B931" s="1">
        <v>3.67</v>
      </c>
      <c r="D931" s="1">
        <f t="shared" si="28"/>
        <v>-1.0000000000000231E-2</v>
      </c>
      <c r="F931" s="1">
        <f t="shared" si="29"/>
        <v>3.68</v>
      </c>
    </row>
    <row r="932" spans="1:6">
      <c r="A932" s="2">
        <v>44918</v>
      </c>
      <c r="B932" s="1">
        <v>3.75</v>
      </c>
      <c r="D932" s="1">
        <f t="shared" si="28"/>
        <v>8.0000000000000071E-2</v>
      </c>
      <c r="F932" s="1">
        <f t="shared" si="29"/>
        <v>3.67</v>
      </c>
    </row>
    <row r="933" spans="1:6">
      <c r="A933" s="2">
        <v>44921</v>
      </c>
      <c r="B933" s="5">
        <f>AVERAGE(B932,B934)</f>
        <v>3.7949999999999999</v>
      </c>
      <c r="D933" s="1">
        <f t="shared" si="28"/>
        <v>4.4999999999999929E-2</v>
      </c>
      <c r="F933" s="1">
        <f t="shared" si="29"/>
        <v>3.75</v>
      </c>
    </row>
    <row r="934" spans="1:6">
      <c r="A934" s="2">
        <v>44922</v>
      </c>
      <c r="B934" s="1">
        <v>3.84</v>
      </c>
      <c r="D934" s="1">
        <f t="shared" si="28"/>
        <v>4.4999999999999929E-2</v>
      </c>
      <c r="F934" s="1">
        <f t="shared" si="29"/>
        <v>3.7949999999999999</v>
      </c>
    </row>
    <row r="935" spans="1:6">
      <c r="A935" s="2">
        <v>44923</v>
      </c>
      <c r="B935" s="1">
        <v>3.88</v>
      </c>
      <c r="D935" s="1">
        <f t="shared" si="28"/>
        <v>4.0000000000000036E-2</v>
      </c>
      <c r="F935" s="1">
        <f t="shared" si="29"/>
        <v>3.84</v>
      </c>
    </row>
    <row r="936" spans="1:6">
      <c r="A936" s="2">
        <v>44924</v>
      </c>
      <c r="B936" s="1">
        <v>3.83</v>
      </c>
      <c r="D936" s="1">
        <f t="shared" si="28"/>
        <v>-4.9999999999999822E-2</v>
      </c>
      <c r="F936" s="1">
        <f t="shared" si="29"/>
        <v>3.88</v>
      </c>
    </row>
    <row r="937" spans="1:6">
      <c r="A937" s="2">
        <v>44925</v>
      </c>
      <c r="B937" s="1">
        <v>3.88</v>
      </c>
      <c r="D937" s="1">
        <f t="shared" si="28"/>
        <v>4.9999999999999822E-2</v>
      </c>
      <c r="F937" s="1">
        <f t="shared" si="29"/>
        <v>3.83</v>
      </c>
    </row>
    <row r="938" spans="1:6">
      <c r="A938" s="2">
        <v>44928</v>
      </c>
      <c r="B938" s="5">
        <f>AVERAGE(B937,B939)</f>
        <v>3.835</v>
      </c>
      <c r="D938" s="1">
        <f t="shared" si="28"/>
        <v>-4.4999999999999929E-2</v>
      </c>
      <c r="F938" s="1">
        <f t="shared" si="29"/>
        <v>3.88</v>
      </c>
    </row>
    <row r="939" spans="1:6">
      <c r="A939" s="2">
        <v>44929</v>
      </c>
      <c r="B939" s="1">
        <v>3.79</v>
      </c>
      <c r="D939" s="1">
        <f t="shared" si="28"/>
        <v>-4.4999999999999929E-2</v>
      </c>
      <c r="F939" s="1">
        <f t="shared" si="29"/>
        <v>3.835</v>
      </c>
    </row>
    <row r="940" spans="1:6">
      <c r="A940" s="2">
        <v>44930</v>
      </c>
      <c r="B940" s="1">
        <v>3.69</v>
      </c>
      <c r="D940" s="1">
        <f t="shared" si="28"/>
        <v>-0.10000000000000009</v>
      </c>
      <c r="F940" s="1">
        <f t="shared" si="29"/>
        <v>3.79</v>
      </c>
    </row>
    <row r="941" spans="1:6">
      <c r="A941" s="2">
        <v>44931</v>
      </c>
      <c r="B941" s="1">
        <v>3.71</v>
      </c>
      <c r="D941" s="1">
        <f t="shared" si="28"/>
        <v>2.0000000000000018E-2</v>
      </c>
      <c r="F941" s="1">
        <f t="shared" si="29"/>
        <v>3.69</v>
      </c>
    </row>
    <row r="942" spans="1:6">
      <c r="A942" s="2">
        <v>44932</v>
      </c>
      <c r="B942" s="1">
        <v>3.55</v>
      </c>
      <c r="D942" s="1">
        <f t="shared" si="28"/>
        <v>-0.16000000000000014</v>
      </c>
      <c r="F942" s="1">
        <f t="shared" si="29"/>
        <v>3.71</v>
      </c>
    </row>
    <row r="943" spans="1:6">
      <c r="A943" s="2">
        <v>44935</v>
      </c>
      <c r="B943" s="1">
        <v>3.53</v>
      </c>
      <c r="D943" s="1">
        <f t="shared" si="28"/>
        <v>-2.0000000000000018E-2</v>
      </c>
      <c r="F943" s="1">
        <f t="shared" si="29"/>
        <v>3.55</v>
      </c>
    </row>
    <row r="944" spans="1:6">
      <c r="A944" s="2">
        <v>44936</v>
      </c>
      <c r="B944" s="1">
        <v>3.61</v>
      </c>
      <c r="D944" s="1">
        <f t="shared" si="28"/>
        <v>8.0000000000000071E-2</v>
      </c>
      <c r="F944" s="1">
        <f t="shared" si="29"/>
        <v>3.53</v>
      </c>
    </row>
    <row r="945" spans="1:6">
      <c r="A945" s="2">
        <v>44937</v>
      </c>
      <c r="B945" s="1">
        <v>3.54</v>
      </c>
      <c r="D945" s="1">
        <f t="shared" si="28"/>
        <v>-6.999999999999984E-2</v>
      </c>
      <c r="F945" s="1">
        <f t="shared" si="29"/>
        <v>3.61</v>
      </c>
    </row>
    <row r="946" spans="1:6">
      <c r="A946" s="2">
        <v>44938</v>
      </c>
      <c r="B946" s="1">
        <v>3.43</v>
      </c>
      <c r="D946" s="1">
        <f t="shared" si="28"/>
        <v>-0.10999999999999988</v>
      </c>
      <c r="F946" s="1">
        <f t="shared" si="29"/>
        <v>3.54</v>
      </c>
    </row>
    <row r="947" spans="1:6">
      <c r="A947" s="2">
        <v>44939</v>
      </c>
      <c r="B947" s="1">
        <v>3.49</v>
      </c>
      <c r="D947" s="1">
        <f t="shared" si="28"/>
        <v>6.0000000000000053E-2</v>
      </c>
      <c r="F947" s="1">
        <f t="shared" si="29"/>
        <v>3.43</v>
      </c>
    </row>
    <row r="948" spans="1:6">
      <c r="A948" s="2">
        <v>44942</v>
      </c>
      <c r="B948" s="5">
        <f>AVERAGE(B947,B949)</f>
        <v>3.51</v>
      </c>
      <c r="D948" s="1">
        <f t="shared" si="28"/>
        <v>1.9999999999999574E-2</v>
      </c>
      <c r="F948" s="1">
        <f t="shared" si="29"/>
        <v>3.49</v>
      </c>
    </row>
    <row r="949" spans="1:6">
      <c r="A949" s="2">
        <v>44943</v>
      </c>
      <c r="B949" s="1">
        <v>3.53</v>
      </c>
      <c r="D949" s="1">
        <f t="shared" si="28"/>
        <v>2.0000000000000018E-2</v>
      </c>
      <c r="F949" s="1">
        <f t="shared" si="29"/>
        <v>3.51</v>
      </c>
    </row>
    <row r="950" spans="1:6">
      <c r="A950" s="2">
        <v>44944</v>
      </c>
      <c r="B950" s="1">
        <v>3.37</v>
      </c>
      <c r="D950" s="1">
        <f t="shared" si="28"/>
        <v>-0.1599999999999997</v>
      </c>
      <c r="F950" s="1">
        <f t="shared" si="29"/>
        <v>3.53</v>
      </c>
    </row>
    <row r="951" spans="1:6">
      <c r="A951" s="2">
        <v>44945</v>
      </c>
      <c r="B951" s="1">
        <v>3.39</v>
      </c>
      <c r="D951" s="1">
        <f t="shared" si="28"/>
        <v>2.0000000000000018E-2</v>
      </c>
      <c r="F951" s="1">
        <f t="shared" si="29"/>
        <v>3.37</v>
      </c>
    </row>
    <row r="952" spans="1:6">
      <c r="A952" s="2">
        <v>44946</v>
      </c>
      <c r="B952" s="1">
        <v>3.48</v>
      </c>
      <c r="D952" s="1">
        <f t="shared" si="28"/>
        <v>8.9999999999999858E-2</v>
      </c>
      <c r="F952" s="1">
        <f t="shared" si="29"/>
        <v>3.39</v>
      </c>
    </row>
    <row r="953" spans="1:6">
      <c r="A953" s="2">
        <v>44949</v>
      </c>
      <c r="B953" s="1">
        <v>3.52</v>
      </c>
      <c r="D953" s="1">
        <f t="shared" si="28"/>
        <v>4.0000000000000036E-2</v>
      </c>
      <c r="F953" s="1">
        <f t="shared" si="29"/>
        <v>3.48</v>
      </c>
    </row>
    <row r="954" spans="1:6">
      <c r="A954" s="2">
        <v>44950</v>
      </c>
      <c r="B954" s="1">
        <v>3.46</v>
      </c>
      <c r="D954" s="1">
        <f t="shared" si="28"/>
        <v>-6.0000000000000053E-2</v>
      </c>
      <c r="F954" s="1">
        <f t="shared" si="29"/>
        <v>3.52</v>
      </c>
    </row>
    <row r="955" spans="1:6">
      <c r="A955" s="2">
        <v>44951</v>
      </c>
      <c r="B955" s="1">
        <v>3.46</v>
      </c>
      <c r="D955" s="1">
        <f t="shared" si="28"/>
        <v>0</v>
      </c>
      <c r="F955" s="1">
        <f t="shared" si="29"/>
        <v>3.46</v>
      </c>
    </row>
    <row r="956" spans="1:6">
      <c r="A956" s="2">
        <v>44952</v>
      </c>
      <c r="B956" s="1">
        <v>3.49</v>
      </c>
      <c r="D956" s="1">
        <f t="shared" si="28"/>
        <v>3.0000000000000249E-2</v>
      </c>
      <c r="F956" s="1">
        <f t="shared" si="29"/>
        <v>3.46</v>
      </c>
    </row>
    <row r="957" spans="1:6">
      <c r="A957" s="2">
        <v>44953</v>
      </c>
      <c r="B957" s="1">
        <v>3.52</v>
      </c>
      <c r="D957" s="1">
        <f t="shared" si="28"/>
        <v>2.9999999999999805E-2</v>
      </c>
      <c r="F957" s="1">
        <f t="shared" si="29"/>
        <v>3.49</v>
      </c>
    </row>
    <row r="958" spans="1:6">
      <c r="A958" s="2">
        <v>44956</v>
      </c>
      <c r="B958" s="1">
        <v>3.55</v>
      </c>
      <c r="D958" s="1">
        <f t="shared" si="28"/>
        <v>2.9999999999999805E-2</v>
      </c>
      <c r="F958" s="1">
        <f t="shared" si="29"/>
        <v>3.52</v>
      </c>
    </row>
    <row r="959" spans="1:6">
      <c r="A959" s="2">
        <v>44957</v>
      </c>
      <c r="B959" s="1">
        <v>3.52</v>
      </c>
      <c r="D959" s="1">
        <f t="shared" si="28"/>
        <v>-2.9999999999999805E-2</v>
      </c>
      <c r="F959" s="1">
        <f t="shared" si="29"/>
        <v>3.55</v>
      </c>
    </row>
    <row r="960" spans="1:6">
      <c r="A960" s="2">
        <v>44958</v>
      </c>
      <c r="B960" s="1">
        <v>3.39</v>
      </c>
      <c r="D960" s="1">
        <f t="shared" si="28"/>
        <v>-0.12999999999999989</v>
      </c>
      <c r="F960" s="1">
        <f t="shared" si="29"/>
        <v>3.52</v>
      </c>
    </row>
    <row r="961" spans="1:6">
      <c r="A961" s="2">
        <v>44959</v>
      </c>
      <c r="B961" s="1">
        <v>3.4</v>
      </c>
      <c r="D961" s="1">
        <f t="shared" si="28"/>
        <v>9.9999999999997868E-3</v>
      </c>
      <c r="F961" s="1">
        <f t="shared" si="29"/>
        <v>3.39</v>
      </c>
    </row>
    <row r="962" spans="1:6">
      <c r="A962" s="2">
        <v>44960</v>
      </c>
      <c r="B962" s="1">
        <v>3.53</v>
      </c>
      <c r="D962" s="1">
        <f t="shared" si="28"/>
        <v>0.12999999999999989</v>
      </c>
      <c r="F962" s="1">
        <f t="shared" si="29"/>
        <v>3.4</v>
      </c>
    </row>
    <row r="963" spans="1:6">
      <c r="A963" s="2">
        <v>44963</v>
      </c>
      <c r="B963" s="1">
        <v>3.63</v>
      </c>
      <c r="D963" s="1">
        <f t="shared" si="28"/>
        <v>0.10000000000000009</v>
      </c>
      <c r="F963" s="1">
        <f t="shared" si="29"/>
        <v>3.53</v>
      </c>
    </row>
    <row r="964" spans="1:6">
      <c r="A964" s="2">
        <v>44964</v>
      </c>
      <c r="B964" s="1">
        <v>3.67</v>
      </c>
      <c r="D964" s="1">
        <f t="shared" si="28"/>
        <v>4.0000000000000036E-2</v>
      </c>
      <c r="F964" s="1">
        <f t="shared" si="29"/>
        <v>3.63</v>
      </c>
    </row>
    <row r="965" spans="1:6">
      <c r="A965" s="2">
        <v>44965</v>
      </c>
      <c r="B965" s="1">
        <v>3.63</v>
      </c>
      <c r="D965" s="1">
        <f t="shared" si="28"/>
        <v>-4.0000000000000036E-2</v>
      </c>
      <c r="F965" s="1">
        <f t="shared" si="29"/>
        <v>3.67</v>
      </c>
    </row>
    <row r="966" spans="1:6">
      <c r="A966" s="2">
        <v>44966</v>
      </c>
      <c r="B966" s="1">
        <v>3.67</v>
      </c>
      <c r="D966" s="1">
        <f t="shared" si="28"/>
        <v>4.0000000000000036E-2</v>
      </c>
      <c r="F966" s="1">
        <f t="shared" si="29"/>
        <v>3.63</v>
      </c>
    </row>
    <row r="967" spans="1:6">
      <c r="A967" s="2">
        <v>44967</v>
      </c>
      <c r="B967" s="1">
        <v>3.74</v>
      </c>
      <c r="D967" s="1">
        <f t="shared" si="28"/>
        <v>7.0000000000000284E-2</v>
      </c>
      <c r="F967" s="1">
        <f t="shared" si="29"/>
        <v>3.67</v>
      </c>
    </row>
    <row r="968" spans="1:6">
      <c r="A968" s="2">
        <v>44970</v>
      </c>
      <c r="B968" s="1">
        <v>3.72</v>
      </c>
      <c r="D968" s="1">
        <f t="shared" si="28"/>
        <v>-2.0000000000000018E-2</v>
      </c>
      <c r="F968" s="1">
        <f t="shared" si="29"/>
        <v>3.74</v>
      </c>
    </row>
    <row r="969" spans="1:6">
      <c r="A969" s="2">
        <v>44971</v>
      </c>
      <c r="B969" s="1">
        <v>3.77</v>
      </c>
      <c r="D969" s="1">
        <f t="shared" si="28"/>
        <v>4.9999999999999822E-2</v>
      </c>
      <c r="F969" s="1">
        <f t="shared" si="29"/>
        <v>3.72</v>
      </c>
    </row>
    <row r="970" spans="1:6">
      <c r="A970" s="2">
        <v>44972</v>
      </c>
      <c r="B970" s="1">
        <v>3.81</v>
      </c>
      <c r="D970" s="1">
        <f t="shared" si="28"/>
        <v>4.0000000000000036E-2</v>
      </c>
      <c r="F970" s="1">
        <f t="shared" si="29"/>
        <v>3.77</v>
      </c>
    </row>
    <row r="971" spans="1:6">
      <c r="A971" s="2">
        <v>44973</v>
      </c>
      <c r="B971" s="1">
        <v>3.86</v>
      </c>
      <c r="D971" s="1">
        <f t="shared" si="28"/>
        <v>4.9999999999999822E-2</v>
      </c>
      <c r="F971" s="1">
        <f t="shared" si="29"/>
        <v>3.81</v>
      </c>
    </row>
    <row r="972" spans="1:6">
      <c r="A972" s="2">
        <v>44974</v>
      </c>
      <c r="B972" s="1">
        <v>3.82</v>
      </c>
      <c r="D972" s="1">
        <f t="shared" si="28"/>
        <v>-4.0000000000000036E-2</v>
      </c>
      <c r="F972" s="1">
        <f t="shared" si="29"/>
        <v>3.86</v>
      </c>
    </row>
    <row r="973" spans="1:6">
      <c r="A973" s="2">
        <v>44977</v>
      </c>
      <c r="B973" s="5">
        <f>AVERAGE(B972,B974)</f>
        <v>3.8849999999999998</v>
      </c>
      <c r="D973" s="1">
        <f t="shared" si="28"/>
        <v>6.4999999999999947E-2</v>
      </c>
      <c r="F973" s="1">
        <f t="shared" si="29"/>
        <v>3.82</v>
      </c>
    </row>
    <row r="974" spans="1:6">
      <c r="A974" s="2">
        <v>44978</v>
      </c>
      <c r="B974" s="1">
        <v>3.95</v>
      </c>
      <c r="D974" s="1">
        <f t="shared" ref="D974:D1037" si="30">B974-B973</f>
        <v>6.5000000000000391E-2</v>
      </c>
      <c r="F974" s="1">
        <f t="shared" si="29"/>
        <v>3.8849999999999998</v>
      </c>
    </row>
    <row r="975" spans="1:6">
      <c r="A975" s="2">
        <v>44979</v>
      </c>
      <c r="B975" s="1">
        <v>3.93</v>
      </c>
      <c r="D975" s="1">
        <f t="shared" si="30"/>
        <v>-2.0000000000000018E-2</v>
      </c>
      <c r="F975" s="1">
        <f t="shared" ref="F975:F1038" si="31">B974</f>
        <v>3.95</v>
      </c>
    </row>
    <row r="976" spans="1:6">
      <c r="A976" s="2">
        <v>44980</v>
      </c>
      <c r="B976" s="1">
        <v>3.88</v>
      </c>
      <c r="D976" s="1">
        <f t="shared" si="30"/>
        <v>-5.0000000000000266E-2</v>
      </c>
      <c r="F976" s="1">
        <f t="shared" si="31"/>
        <v>3.93</v>
      </c>
    </row>
    <row r="977" spans="1:6">
      <c r="A977" s="2">
        <v>44981</v>
      </c>
      <c r="B977" s="1">
        <v>3.95</v>
      </c>
      <c r="D977" s="1">
        <f t="shared" si="30"/>
        <v>7.0000000000000284E-2</v>
      </c>
      <c r="F977" s="1">
        <f t="shared" si="31"/>
        <v>3.88</v>
      </c>
    </row>
    <row r="978" spans="1:6">
      <c r="A978" s="2">
        <v>44984</v>
      </c>
      <c r="B978" s="1">
        <v>3.92</v>
      </c>
      <c r="D978" s="1">
        <f t="shared" si="30"/>
        <v>-3.0000000000000249E-2</v>
      </c>
      <c r="F978" s="1">
        <f t="shared" si="31"/>
        <v>3.95</v>
      </c>
    </row>
    <row r="979" spans="1:6">
      <c r="A979" s="2">
        <v>44985</v>
      </c>
      <c r="B979" s="1">
        <v>3.92</v>
      </c>
      <c r="D979" s="1">
        <f t="shared" si="30"/>
        <v>0</v>
      </c>
      <c r="F979" s="1">
        <f t="shared" si="31"/>
        <v>3.92</v>
      </c>
    </row>
    <row r="980" spans="1:6">
      <c r="A980" s="2">
        <v>44986</v>
      </c>
      <c r="B980" s="1">
        <v>4.01</v>
      </c>
      <c r="D980" s="1">
        <f t="shared" si="30"/>
        <v>8.9999999999999858E-2</v>
      </c>
      <c r="F980" s="1">
        <f t="shared" si="31"/>
        <v>3.92</v>
      </c>
    </row>
    <row r="981" spans="1:6">
      <c r="A981" s="2">
        <v>44987</v>
      </c>
      <c r="B981" s="1">
        <v>4.08</v>
      </c>
      <c r="D981" s="1">
        <f t="shared" si="30"/>
        <v>7.0000000000000284E-2</v>
      </c>
      <c r="F981" s="1">
        <f t="shared" si="31"/>
        <v>4.01</v>
      </c>
    </row>
    <row r="982" spans="1:6">
      <c r="A982" s="2">
        <v>44988</v>
      </c>
      <c r="B982" s="1">
        <v>3.97</v>
      </c>
      <c r="D982" s="1">
        <f t="shared" si="30"/>
        <v>-0.10999999999999988</v>
      </c>
      <c r="F982" s="1">
        <f t="shared" si="31"/>
        <v>4.08</v>
      </c>
    </row>
    <row r="983" spans="1:6">
      <c r="A983" s="2">
        <v>44991</v>
      </c>
      <c r="B983" s="1">
        <v>3.98</v>
      </c>
      <c r="D983" s="1">
        <f t="shared" si="30"/>
        <v>9.9999999999997868E-3</v>
      </c>
      <c r="F983" s="1">
        <f t="shared" si="31"/>
        <v>3.97</v>
      </c>
    </row>
    <row r="984" spans="1:6">
      <c r="A984" s="2">
        <v>44992</v>
      </c>
      <c r="B984" s="1">
        <v>3.97</v>
      </c>
      <c r="D984" s="1">
        <f t="shared" si="30"/>
        <v>-9.9999999999997868E-3</v>
      </c>
      <c r="F984" s="1">
        <f t="shared" si="31"/>
        <v>3.98</v>
      </c>
    </row>
    <row r="985" spans="1:6">
      <c r="A985" s="2">
        <v>44993</v>
      </c>
      <c r="B985" s="1">
        <v>3.98</v>
      </c>
      <c r="D985" s="1">
        <f t="shared" si="30"/>
        <v>9.9999999999997868E-3</v>
      </c>
      <c r="F985" s="1">
        <f t="shared" si="31"/>
        <v>3.97</v>
      </c>
    </row>
    <row r="986" spans="1:6">
      <c r="A986" s="2">
        <v>44994</v>
      </c>
      <c r="B986" s="1">
        <v>3.93</v>
      </c>
      <c r="D986" s="1">
        <f t="shared" si="30"/>
        <v>-4.9999999999999822E-2</v>
      </c>
      <c r="F986" s="1">
        <f t="shared" si="31"/>
        <v>3.98</v>
      </c>
    </row>
    <row r="987" spans="1:6">
      <c r="A987" s="2">
        <v>44995</v>
      </c>
      <c r="B987" s="1">
        <v>3.7</v>
      </c>
      <c r="D987" s="1">
        <f t="shared" si="30"/>
        <v>-0.22999999999999998</v>
      </c>
      <c r="F987" s="1">
        <f t="shared" si="31"/>
        <v>3.93</v>
      </c>
    </row>
    <row r="988" spans="1:6">
      <c r="A988" s="2">
        <v>44998</v>
      </c>
      <c r="B988" s="1">
        <v>3.55</v>
      </c>
      <c r="D988" s="1">
        <f t="shared" si="30"/>
        <v>-0.15000000000000036</v>
      </c>
      <c r="F988" s="1">
        <f t="shared" si="31"/>
        <v>3.7</v>
      </c>
    </row>
    <row r="989" spans="1:6">
      <c r="A989" s="2">
        <v>44999</v>
      </c>
      <c r="B989" s="1">
        <v>3.64</v>
      </c>
      <c r="D989" s="1">
        <f t="shared" si="30"/>
        <v>9.0000000000000302E-2</v>
      </c>
      <c r="F989" s="1">
        <f t="shared" si="31"/>
        <v>3.55</v>
      </c>
    </row>
    <row r="990" spans="1:6">
      <c r="A990" s="2">
        <v>45000</v>
      </c>
      <c r="B990" s="1">
        <v>3.51</v>
      </c>
      <c r="D990" s="1">
        <f t="shared" si="30"/>
        <v>-0.13000000000000034</v>
      </c>
      <c r="F990" s="1">
        <f t="shared" si="31"/>
        <v>3.64</v>
      </c>
    </row>
    <row r="991" spans="1:6">
      <c r="A991" s="2">
        <v>45001</v>
      </c>
      <c r="B991" s="1">
        <v>3.56</v>
      </c>
      <c r="D991" s="1">
        <f t="shared" si="30"/>
        <v>5.0000000000000266E-2</v>
      </c>
      <c r="F991" s="1">
        <f t="shared" si="31"/>
        <v>3.51</v>
      </c>
    </row>
    <row r="992" spans="1:6">
      <c r="A992" s="2">
        <v>45002</v>
      </c>
      <c r="B992" s="1">
        <v>3.39</v>
      </c>
      <c r="D992" s="1">
        <f t="shared" si="30"/>
        <v>-0.16999999999999993</v>
      </c>
      <c r="F992" s="1">
        <f t="shared" si="31"/>
        <v>3.56</v>
      </c>
    </row>
    <row r="993" spans="1:6">
      <c r="A993" s="2">
        <v>45005</v>
      </c>
      <c r="B993" s="1">
        <v>3.47</v>
      </c>
      <c r="D993" s="1">
        <f t="shared" si="30"/>
        <v>8.0000000000000071E-2</v>
      </c>
      <c r="F993" s="1">
        <f t="shared" si="31"/>
        <v>3.39</v>
      </c>
    </row>
    <row r="994" spans="1:6">
      <c r="A994" s="2">
        <v>45006</v>
      </c>
      <c r="B994" s="1">
        <v>3.59</v>
      </c>
      <c r="D994" s="1">
        <f t="shared" si="30"/>
        <v>0.11999999999999966</v>
      </c>
      <c r="F994" s="1">
        <f t="shared" si="31"/>
        <v>3.47</v>
      </c>
    </row>
    <row r="995" spans="1:6">
      <c r="A995" s="2">
        <v>45007</v>
      </c>
      <c r="B995" s="1">
        <v>3.48</v>
      </c>
      <c r="D995" s="1">
        <f t="shared" si="30"/>
        <v>-0.10999999999999988</v>
      </c>
      <c r="F995" s="1">
        <f t="shared" si="31"/>
        <v>3.59</v>
      </c>
    </row>
    <row r="996" spans="1:6">
      <c r="A996" s="2">
        <v>45008</v>
      </c>
      <c r="B996" s="1">
        <v>3.38</v>
      </c>
      <c r="D996" s="1">
        <f t="shared" si="30"/>
        <v>-0.10000000000000009</v>
      </c>
      <c r="F996" s="1">
        <f t="shared" si="31"/>
        <v>3.48</v>
      </c>
    </row>
    <row r="997" spans="1:6">
      <c r="A997" s="2">
        <v>45009</v>
      </c>
      <c r="B997" s="1">
        <v>3.38</v>
      </c>
      <c r="D997" s="1">
        <f t="shared" si="30"/>
        <v>0</v>
      </c>
      <c r="F997" s="1">
        <f t="shared" si="31"/>
        <v>3.38</v>
      </c>
    </row>
    <row r="998" spans="1:6">
      <c r="A998" s="2">
        <v>45012</v>
      </c>
      <c r="B998" s="1">
        <v>3.53</v>
      </c>
      <c r="D998" s="1">
        <f t="shared" si="30"/>
        <v>0.14999999999999991</v>
      </c>
      <c r="F998" s="1">
        <f t="shared" si="31"/>
        <v>3.38</v>
      </c>
    </row>
    <row r="999" spans="1:6">
      <c r="A999" s="2">
        <v>45013</v>
      </c>
      <c r="B999" s="1">
        <v>3.55</v>
      </c>
      <c r="D999" s="1">
        <f t="shared" si="30"/>
        <v>2.0000000000000018E-2</v>
      </c>
      <c r="F999" s="1">
        <f t="shared" si="31"/>
        <v>3.53</v>
      </c>
    </row>
    <row r="1000" spans="1:6">
      <c r="A1000" s="2">
        <v>45014</v>
      </c>
      <c r="B1000" s="1">
        <v>3.57</v>
      </c>
      <c r="D1000" s="1">
        <f t="shared" si="30"/>
        <v>2.0000000000000018E-2</v>
      </c>
      <c r="F1000" s="1">
        <f t="shared" si="31"/>
        <v>3.55</v>
      </c>
    </row>
    <row r="1001" spans="1:6">
      <c r="A1001" s="2">
        <v>45015</v>
      </c>
      <c r="B1001" s="1">
        <v>3.55</v>
      </c>
      <c r="D1001" s="1">
        <f t="shared" si="30"/>
        <v>-2.0000000000000018E-2</v>
      </c>
      <c r="F1001" s="1">
        <f t="shared" si="31"/>
        <v>3.57</v>
      </c>
    </row>
    <row r="1002" spans="1:6">
      <c r="A1002" s="2">
        <v>45016</v>
      </c>
      <c r="B1002" s="1">
        <v>3.48</v>
      </c>
      <c r="D1002" s="1">
        <f t="shared" si="30"/>
        <v>-6.999999999999984E-2</v>
      </c>
      <c r="F1002" s="1">
        <f t="shared" si="31"/>
        <v>3.55</v>
      </c>
    </row>
    <row r="1003" spans="1:6">
      <c r="A1003" s="2">
        <v>45019</v>
      </c>
      <c r="B1003" s="1">
        <v>3.43</v>
      </c>
      <c r="D1003" s="1">
        <f t="shared" si="30"/>
        <v>-4.9999999999999822E-2</v>
      </c>
      <c r="F1003" s="1">
        <f t="shared" si="31"/>
        <v>3.48</v>
      </c>
    </row>
    <row r="1004" spans="1:6">
      <c r="A1004" s="2">
        <v>45020</v>
      </c>
      <c r="B1004" s="1">
        <v>3.35</v>
      </c>
      <c r="D1004" s="1">
        <f t="shared" si="30"/>
        <v>-8.0000000000000071E-2</v>
      </c>
      <c r="F1004" s="1">
        <f t="shared" si="31"/>
        <v>3.43</v>
      </c>
    </row>
    <row r="1005" spans="1:6">
      <c r="A1005" s="2">
        <v>45021</v>
      </c>
      <c r="B1005" s="1">
        <v>3.3</v>
      </c>
      <c r="D1005" s="1">
        <f t="shared" si="30"/>
        <v>-5.0000000000000266E-2</v>
      </c>
      <c r="F1005" s="1">
        <f t="shared" si="31"/>
        <v>3.35</v>
      </c>
    </row>
    <row r="1006" spans="1:6">
      <c r="A1006" s="2">
        <v>45022</v>
      </c>
      <c r="B1006" s="1">
        <v>3.3</v>
      </c>
      <c r="D1006" s="1">
        <f t="shared" si="30"/>
        <v>0</v>
      </c>
      <c r="F1006" s="1">
        <f t="shared" si="31"/>
        <v>3.3</v>
      </c>
    </row>
    <row r="1007" spans="1:6">
      <c r="A1007" s="2">
        <v>45023</v>
      </c>
      <c r="B1007" s="1">
        <v>3.39</v>
      </c>
      <c r="D1007" s="1">
        <f t="shared" si="30"/>
        <v>9.0000000000000302E-2</v>
      </c>
      <c r="F1007" s="1">
        <f t="shared" si="31"/>
        <v>3.3</v>
      </c>
    </row>
    <row r="1008" spans="1:6">
      <c r="A1008" s="2">
        <v>45026</v>
      </c>
      <c r="B1008" s="1">
        <v>3.41</v>
      </c>
      <c r="D1008" s="1">
        <f t="shared" si="30"/>
        <v>2.0000000000000018E-2</v>
      </c>
      <c r="F1008" s="1">
        <f t="shared" si="31"/>
        <v>3.39</v>
      </c>
    </row>
    <row r="1009" spans="1:6">
      <c r="A1009" s="2">
        <v>45027</v>
      </c>
      <c r="B1009" s="1">
        <v>3.43</v>
      </c>
      <c r="D1009" s="1">
        <f t="shared" si="30"/>
        <v>2.0000000000000018E-2</v>
      </c>
      <c r="F1009" s="1">
        <f t="shared" si="31"/>
        <v>3.41</v>
      </c>
    </row>
    <row r="1010" spans="1:6">
      <c r="A1010" s="2">
        <v>45028</v>
      </c>
      <c r="B1010" s="1">
        <v>3.41</v>
      </c>
      <c r="D1010" s="1">
        <f t="shared" si="30"/>
        <v>-2.0000000000000018E-2</v>
      </c>
      <c r="F1010" s="1">
        <f t="shared" si="31"/>
        <v>3.43</v>
      </c>
    </row>
    <row r="1011" spans="1:6">
      <c r="A1011" s="2">
        <v>45029</v>
      </c>
      <c r="B1011" s="1">
        <v>3.45</v>
      </c>
      <c r="D1011" s="1">
        <f t="shared" si="30"/>
        <v>4.0000000000000036E-2</v>
      </c>
      <c r="F1011" s="1">
        <f t="shared" si="31"/>
        <v>3.41</v>
      </c>
    </row>
    <row r="1012" spans="1:6">
      <c r="A1012" s="2">
        <v>45030</v>
      </c>
      <c r="B1012" s="1">
        <v>3.52</v>
      </c>
      <c r="D1012" s="1">
        <f t="shared" si="30"/>
        <v>6.999999999999984E-2</v>
      </c>
      <c r="F1012" s="1">
        <f t="shared" si="31"/>
        <v>3.45</v>
      </c>
    </row>
    <row r="1013" spans="1:6">
      <c r="A1013" s="2">
        <v>45033</v>
      </c>
      <c r="B1013" s="1">
        <v>3.6</v>
      </c>
      <c r="D1013" s="1">
        <f t="shared" si="30"/>
        <v>8.0000000000000071E-2</v>
      </c>
      <c r="F1013" s="1">
        <f t="shared" si="31"/>
        <v>3.52</v>
      </c>
    </row>
    <row r="1014" spans="1:6">
      <c r="A1014" s="2">
        <v>45034</v>
      </c>
      <c r="B1014" s="1">
        <v>3.58</v>
      </c>
      <c r="D1014" s="1">
        <f t="shared" si="30"/>
        <v>-2.0000000000000018E-2</v>
      </c>
      <c r="F1014" s="1">
        <f t="shared" si="31"/>
        <v>3.6</v>
      </c>
    </row>
    <row r="1015" spans="1:6">
      <c r="A1015" s="2">
        <v>45035</v>
      </c>
      <c r="B1015" s="1">
        <v>3.6</v>
      </c>
      <c r="D1015" s="1">
        <f t="shared" si="30"/>
        <v>2.0000000000000018E-2</v>
      </c>
      <c r="F1015" s="1">
        <f t="shared" si="31"/>
        <v>3.58</v>
      </c>
    </row>
    <row r="1016" spans="1:6">
      <c r="A1016" s="2">
        <v>45036</v>
      </c>
      <c r="B1016" s="1">
        <v>3.54</v>
      </c>
      <c r="D1016" s="1">
        <f t="shared" si="30"/>
        <v>-6.0000000000000053E-2</v>
      </c>
      <c r="F1016" s="1">
        <f t="shared" si="31"/>
        <v>3.6</v>
      </c>
    </row>
    <row r="1017" spans="1:6">
      <c r="A1017" s="2">
        <v>45037</v>
      </c>
      <c r="B1017" s="1">
        <v>3.57</v>
      </c>
      <c r="D1017" s="1">
        <f t="shared" si="30"/>
        <v>2.9999999999999805E-2</v>
      </c>
      <c r="F1017" s="1">
        <f t="shared" si="31"/>
        <v>3.54</v>
      </c>
    </row>
    <row r="1018" spans="1:6">
      <c r="A1018" s="2">
        <v>45040</v>
      </c>
      <c r="B1018" s="1">
        <v>3.52</v>
      </c>
      <c r="D1018" s="1">
        <f t="shared" si="30"/>
        <v>-4.9999999999999822E-2</v>
      </c>
      <c r="F1018" s="1">
        <f t="shared" si="31"/>
        <v>3.57</v>
      </c>
    </row>
    <row r="1019" spans="1:6">
      <c r="A1019" s="2">
        <v>45041</v>
      </c>
      <c r="B1019" s="1">
        <v>3.4</v>
      </c>
      <c r="D1019" s="1">
        <f t="shared" si="30"/>
        <v>-0.12000000000000011</v>
      </c>
      <c r="F1019" s="1">
        <f t="shared" si="31"/>
        <v>3.52</v>
      </c>
    </row>
    <row r="1020" spans="1:6">
      <c r="A1020" s="2">
        <v>45042</v>
      </c>
      <c r="B1020" s="1">
        <v>3.43</v>
      </c>
      <c r="D1020" s="1">
        <f t="shared" si="30"/>
        <v>3.0000000000000249E-2</v>
      </c>
      <c r="F1020" s="1">
        <f t="shared" si="31"/>
        <v>3.4</v>
      </c>
    </row>
    <row r="1021" spans="1:6">
      <c r="A1021" s="2">
        <v>45043</v>
      </c>
      <c r="B1021" s="1">
        <v>3.53</v>
      </c>
      <c r="D1021" s="1">
        <f t="shared" si="30"/>
        <v>9.9999999999999645E-2</v>
      </c>
      <c r="F1021" s="1">
        <f t="shared" si="31"/>
        <v>3.43</v>
      </c>
    </row>
    <row r="1022" spans="1:6">
      <c r="A1022" s="2">
        <v>45044</v>
      </c>
      <c r="B1022" s="1">
        <v>3.44</v>
      </c>
      <c r="D1022" s="1">
        <f t="shared" si="30"/>
        <v>-8.9999999999999858E-2</v>
      </c>
      <c r="F1022" s="1">
        <f t="shared" si="31"/>
        <v>3.53</v>
      </c>
    </row>
    <row r="1023" spans="1:6">
      <c r="A1023" s="2">
        <v>45047</v>
      </c>
      <c r="B1023" s="1">
        <v>3.59</v>
      </c>
      <c r="D1023" s="1">
        <f t="shared" si="30"/>
        <v>0.14999999999999991</v>
      </c>
      <c r="F1023" s="1">
        <f t="shared" si="31"/>
        <v>3.44</v>
      </c>
    </row>
    <row r="1024" spans="1:6">
      <c r="A1024" s="2">
        <v>45048</v>
      </c>
      <c r="B1024" s="1">
        <v>3.44</v>
      </c>
      <c r="D1024" s="1">
        <f t="shared" si="30"/>
        <v>-0.14999999999999991</v>
      </c>
      <c r="F1024" s="1">
        <f t="shared" si="31"/>
        <v>3.59</v>
      </c>
    </row>
    <row r="1025" spans="1:6">
      <c r="A1025" s="2">
        <v>45049</v>
      </c>
      <c r="B1025" s="1">
        <v>3.38</v>
      </c>
      <c r="D1025" s="1">
        <f t="shared" si="30"/>
        <v>-6.0000000000000053E-2</v>
      </c>
      <c r="F1025" s="1">
        <f t="shared" si="31"/>
        <v>3.44</v>
      </c>
    </row>
    <row r="1026" spans="1:6">
      <c r="A1026" s="2">
        <v>45050</v>
      </c>
      <c r="B1026" s="1">
        <v>3.37</v>
      </c>
      <c r="D1026" s="1">
        <f t="shared" si="30"/>
        <v>-9.9999999999997868E-3</v>
      </c>
      <c r="F1026" s="1">
        <f t="shared" si="31"/>
        <v>3.38</v>
      </c>
    </row>
    <row r="1027" spans="1:6">
      <c r="A1027" s="2">
        <v>45051</v>
      </c>
      <c r="B1027" s="1">
        <v>3.44</v>
      </c>
      <c r="D1027" s="1">
        <f t="shared" si="30"/>
        <v>6.999999999999984E-2</v>
      </c>
      <c r="F1027" s="1">
        <f t="shared" si="31"/>
        <v>3.37</v>
      </c>
    </row>
    <row r="1028" spans="1:6">
      <c r="A1028" s="2">
        <v>45054</v>
      </c>
      <c r="B1028" s="1">
        <v>3.52</v>
      </c>
      <c r="D1028" s="1">
        <f t="shared" si="30"/>
        <v>8.0000000000000071E-2</v>
      </c>
      <c r="F1028" s="1">
        <f t="shared" si="31"/>
        <v>3.44</v>
      </c>
    </row>
    <row r="1029" spans="1:6">
      <c r="A1029" s="2">
        <v>45055</v>
      </c>
      <c r="B1029" s="1">
        <v>3.53</v>
      </c>
      <c r="D1029" s="1">
        <f t="shared" si="30"/>
        <v>9.9999999999997868E-3</v>
      </c>
      <c r="F1029" s="1">
        <f t="shared" si="31"/>
        <v>3.52</v>
      </c>
    </row>
    <row r="1030" spans="1:6">
      <c r="A1030" s="2">
        <v>45056</v>
      </c>
      <c r="B1030" s="1">
        <v>3.43</v>
      </c>
      <c r="D1030" s="1">
        <f t="shared" si="30"/>
        <v>-9.9999999999999645E-2</v>
      </c>
      <c r="F1030" s="1">
        <f t="shared" si="31"/>
        <v>3.53</v>
      </c>
    </row>
    <row r="1031" spans="1:6">
      <c r="A1031" s="2">
        <v>45057</v>
      </c>
      <c r="B1031" s="1">
        <v>3.39</v>
      </c>
      <c r="D1031" s="1">
        <f t="shared" si="30"/>
        <v>-4.0000000000000036E-2</v>
      </c>
      <c r="F1031" s="1">
        <f t="shared" si="31"/>
        <v>3.43</v>
      </c>
    </row>
    <row r="1032" spans="1:6">
      <c r="A1032" s="2">
        <v>45058</v>
      </c>
      <c r="B1032" s="1">
        <v>3.46</v>
      </c>
      <c r="D1032" s="1">
        <f t="shared" si="30"/>
        <v>6.999999999999984E-2</v>
      </c>
      <c r="F1032" s="1">
        <f t="shared" si="31"/>
        <v>3.39</v>
      </c>
    </row>
    <row r="1033" spans="1:6">
      <c r="A1033" s="2">
        <v>45061</v>
      </c>
      <c r="B1033" s="1">
        <v>3.5</v>
      </c>
      <c r="D1033" s="1">
        <f t="shared" si="30"/>
        <v>4.0000000000000036E-2</v>
      </c>
      <c r="F1033" s="1">
        <f t="shared" si="31"/>
        <v>3.46</v>
      </c>
    </row>
    <row r="1034" spans="1:6">
      <c r="A1034" s="2">
        <v>45062</v>
      </c>
      <c r="B1034" s="1">
        <v>3.54</v>
      </c>
      <c r="D1034" s="1">
        <f t="shared" si="30"/>
        <v>4.0000000000000036E-2</v>
      </c>
      <c r="F1034" s="1">
        <f t="shared" si="31"/>
        <v>3.5</v>
      </c>
    </row>
    <row r="1035" spans="1:6">
      <c r="A1035" s="2">
        <v>45063</v>
      </c>
      <c r="B1035" s="1">
        <v>3.57</v>
      </c>
      <c r="D1035" s="1">
        <f t="shared" si="30"/>
        <v>2.9999999999999805E-2</v>
      </c>
      <c r="F1035" s="1">
        <f t="shared" si="31"/>
        <v>3.54</v>
      </c>
    </row>
    <row r="1036" spans="1:6">
      <c r="A1036" s="2">
        <v>45064</v>
      </c>
      <c r="B1036" s="1">
        <v>3.65</v>
      </c>
      <c r="D1036" s="1">
        <f t="shared" si="30"/>
        <v>8.0000000000000071E-2</v>
      </c>
      <c r="F1036" s="1">
        <f t="shared" si="31"/>
        <v>3.57</v>
      </c>
    </row>
    <row r="1037" spans="1:6">
      <c r="A1037" s="2">
        <v>45065</v>
      </c>
      <c r="B1037" s="1">
        <v>3.7</v>
      </c>
      <c r="D1037" s="1">
        <f t="shared" si="30"/>
        <v>5.0000000000000266E-2</v>
      </c>
      <c r="F1037" s="1">
        <f t="shared" si="31"/>
        <v>3.65</v>
      </c>
    </row>
    <row r="1038" spans="1:6">
      <c r="A1038" s="2">
        <v>45068</v>
      </c>
      <c r="B1038" s="1">
        <v>3.72</v>
      </c>
      <c r="D1038" s="1">
        <f t="shared" ref="D1038:D1101" si="32">B1038-B1037</f>
        <v>2.0000000000000018E-2</v>
      </c>
      <c r="F1038" s="1">
        <f t="shared" si="31"/>
        <v>3.7</v>
      </c>
    </row>
    <row r="1039" spans="1:6">
      <c r="A1039" s="2">
        <v>45069</v>
      </c>
      <c r="B1039" s="1">
        <v>3.7</v>
      </c>
      <c r="D1039" s="1">
        <f t="shared" si="32"/>
        <v>-2.0000000000000018E-2</v>
      </c>
      <c r="F1039" s="1">
        <f t="shared" ref="F1039:F1102" si="33">B1038</f>
        <v>3.72</v>
      </c>
    </row>
    <row r="1040" spans="1:6">
      <c r="A1040" s="2">
        <v>45070</v>
      </c>
      <c r="B1040" s="1">
        <v>3.73</v>
      </c>
      <c r="D1040" s="1">
        <f t="shared" si="32"/>
        <v>2.9999999999999805E-2</v>
      </c>
      <c r="F1040" s="1">
        <f t="shared" si="33"/>
        <v>3.7</v>
      </c>
    </row>
    <row r="1041" spans="1:6">
      <c r="A1041" s="2">
        <v>45071</v>
      </c>
      <c r="B1041" s="1">
        <v>3.83</v>
      </c>
      <c r="D1041" s="1">
        <f t="shared" si="32"/>
        <v>0.10000000000000009</v>
      </c>
      <c r="F1041" s="1">
        <f t="shared" si="33"/>
        <v>3.73</v>
      </c>
    </row>
    <row r="1042" spans="1:6">
      <c r="A1042" s="2">
        <v>45072</v>
      </c>
      <c r="B1042" s="1">
        <v>3.8</v>
      </c>
      <c r="D1042" s="1">
        <f t="shared" si="32"/>
        <v>-3.0000000000000249E-2</v>
      </c>
      <c r="F1042" s="1">
        <f t="shared" si="33"/>
        <v>3.83</v>
      </c>
    </row>
    <row r="1043" spans="1:6">
      <c r="A1043" s="2">
        <v>45075</v>
      </c>
      <c r="B1043" s="5">
        <f>AVERAGE(B1042,B1044)</f>
        <v>3.7450000000000001</v>
      </c>
      <c r="D1043" s="1">
        <f t="shared" si="32"/>
        <v>-5.4999999999999716E-2</v>
      </c>
      <c r="F1043" s="1">
        <f t="shared" si="33"/>
        <v>3.8</v>
      </c>
    </row>
    <row r="1044" spans="1:6">
      <c r="A1044" s="2">
        <v>45076</v>
      </c>
      <c r="B1044" s="1">
        <v>3.69</v>
      </c>
      <c r="D1044" s="1">
        <f t="shared" si="32"/>
        <v>-5.500000000000016E-2</v>
      </c>
      <c r="F1044" s="1">
        <f t="shared" si="33"/>
        <v>3.7450000000000001</v>
      </c>
    </row>
    <row r="1045" spans="1:6">
      <c r="A1045" s="2">
        <v>45077</v>
      </c>
      <c r="B1045" s="1">
        <v>3.64</v>
      </c>
      <c r="D1045" s="1">
        <f t="shared" si="32"/>
        <v>-4.9999999999999822E-2</v>
      </c>
      <c r="F1045" s="1">
        <f t="shared" si="33"/>
        <v>3.69</v>
      </c>
    </row>
    <row r="1046" spans="1:6">
      <c r="A1046" s="2">
        <v>45078</v>
      </c>
      <c r="B1046" s="1">
        <v>3.61</v>
      </c>
      <c r="D1046" s="1">
        <f t="shared" si="32"/>
        <v>-3.0000000000000249E-2</v>
      </c>
      <c r="F1046" s="1">
        <f t="shared" si="33"/>
        <v>3.64</v>
      </c>
    </row>
    <row r="1047" spans="1:6">
      <c r="A1047" s="2">
        <v>45079</v>
      </c>
      <c r="B1047" s="1">
        <v>3.69</v>
      </c>
      <c r="D1047" s="1">
        <f t="shared" si="32"/>
        <v>8.0000000000000071E-2</v>
      </c>
      <c r="F1047" s="1">
        <f t="shared" si="33"/>
        <v>3.61</v>
      </c>
    </row>
    <row r="1048" spans="1:6">
      <c r="A1048" s="2">
        <v>45082</v>
      </c>
      <c r="B1048" s="1">
        <v>3.69</v>
      </c>
      <c r="D1048" s="1">
        <f t="shared" si="32"/>
        <v>0</v>
      </c>
      <c r="F1048" s="1">
        <f t="shared" si="33"/>
        <v>3.69</v>
      </c>
    </row>
    <row r="1049" spans="1:6">
      <c r="A1049" s="2">
        <v>45083</v>
      </c>
      <c r="B1049" s="1">
        <v>3.7</v>
      </c>
      <c r="D1049" s="1">
        <f t="shared" si="32"/>
        <v>1.0000000000000231E-2</v>
      </c>
      <c r="F1049" s="1">
        <f t="shared" si="33"/>
        <v>3.69</v>
      </c>
    </row>
    <row r="1050" spans="1:6">
      <c r="A1050" s="2">
        <v>45084</v>
      </c>
      <c r="B1050" s="1">
        <v>3.79</v>
      </c>
      <c r="D1050" s="1">
        <f t="shared" si="32"/>
        <v>8.9999999999999858E-2</v>
      </c>
      <c r="F1050" s="1">
        <f t="shared" si="33"/>
        <v>3.7</v>
      </c>
    </row>
    <row r="1051" spans="1:6">
      <c r="A1051" s="2">
        <v>45085</v>
      </c>
      <c r="B1051" s="1">
        <v>3.73</v>
      </c>
      <c r="D1051" s="1">
        <f t="shared" si="32"/>
        <v>-6.0000000000000053E-2</v>
      </c>
      <c r="F1051" s="1">
        <f t="shared" si="33"/>
        <v>3.79</v>
      </c>
    </row>
    <row r="1052" spans="1:6">
      <c r="A1052" s="2">
        <v>45086</v>
      </c>
      <c r="B1052" s="1">
        <v>3.75</v>
      </c>
      <c r="D1052" s="1">
        <f t="shared" si="32"/>
        <v>2.0000000000000018E-2</v>
      </c>
      <c r="F1052" s="1">
        <f t="shared" si="33"/>
        <v>3.73</v>
      </c>
    </row>
    <row r="1053" spans="1:6">
      <c r="A1053" s="2">
        <v>45089</v>
      </c>
      <c r="B1053" s="1">
        <v>3.73</v>
      </c>
      <c r="D1053" s="1">
        <f t="shared" si="32"/>
        <v>-2.0000000000000018E-2</v>
      </c>
      <c r="F1053" s="1">
        <f t="shared" si="33"/>
        <v>3.75</v>
      </c>
    </row>
    <row r="1054" spans="1:6">
      <c r="A1054" s="2">
        <v>45090</v>
      </c>
      <c r="B1054" s="1">
        <v>3.84</v>
      </c>
      <c r="D1054" s="1">
        <f t="shared" si="32"/>
        <v>0.10999999999999988</v>
      </c>
      <c r="F1054" s="1">
        <f t="shared" si="33"/>
        <v>3.73</v>
      </c>
    </row>
    <row r="1055" spans="1:6">
      <c r="A1055" s="2">
        <v>45091</v>
      </c>
      <c r="B1055" s="1">
        <v>3.83</v>
      </c>
      <c r="D1055" s="1">
        <f t="shared" si="32"/>
        <v>-9.9999999999997868E-3</v>
      </c>
      <c r="F1055" s="1">
        <f t="shared" si="33"/>
        <v>3.84</v>
      </c>
    </row>
    <row r="1056" spans="1:6">
      <c r="A1056" s="2">
        <v>45092</v>
      </c>
      <c r="B1056" s="1">
        <v>3.72</v>
      </c>
      <c r="D1056" s="1">
        <f t="shared" si="32"/>
        <v>-0.10999999999999988</v>
      </c>
      <c r="F1056" s="1">
        <f t="shared" si="33"/>
        <v>3.83</v>
      </c>
    </row>
    <row r="1057" spans="1:6">
      <c r="A1057" s="2">
        <v>45093</v>
      </c>
      <c r="B1057" s="1">
        <v>3.77</v>
      </c>
      <c r="D1057" s="1">
        <f t="shared" si="32"/>
        <v>4.9999999999999822E-2</v>
      </c>
      <c r="F1057" s="1">
        <f t="shared" si="33"/>
        <v>3.72</v>
      </c>
    </row>
    <row r="1058" spans="1:6">
      <c r="A1058" s="2">
        <v>45096</v>
      </c>
      <c r="B1058" s="5">
        <f>AVERAGE(B1057,B1059)</f>
        <v>3.7549999999999999</v>
      </c>
      <c r="D1058" s="1">
        <f t="shared" si="32"/>
        <v>-1.5000000000000124E-2</v>
      </c>
      <c r="F1058" s="1">
        <f t="shared" si="33"/>
        <v>3.77</v>
      </c>
    </row>
    <row r="1059" spans="1:6">
      <c r="A1059" s="2">
        <v>45097</v>
      </c>
      <c r="B1059" s="1">
        <v>3.74</v>
      </c>
      <c r="D1059" s="1">
        <f t="shared" si="32"/>
        <v>-1.499999999999968E-2</v>
      </c>
      <c r="F1059" s="1">
        <f t="shared" si="33"/>
        <v>3.7549999999999999</v>
      </c>
    </row>
    <row r="1060" spans="1:6">
      <c r="A1060" s="2">
        <v>45098</v>
      </c>
      <c r="B1060" s="1">
        <v>3.72</v>
      </c>
      <c r="D1060" s="1">
        <f t="shared" si="32"/>
        <v>-2.0000000000000018E-2</v>
      </c>
      <c r="F1060" s="1">
        <f t="shared" si="33"/>
        <v>3.74</v>
      </c>
    </row>
    <row r="1061" spans="1:6">
      <c r="A1061" s="2">
        <v>45099</v>
      </c>
      <c r="B1061" s="1">
        <v>3.8</v>
      </c>
      <c r="D1061" s="1">
        <f t="shared" si="32"/>
        <v>7.9999999999999627E-2</v>
      </c>
      <c r="F1061" s="1">
        <f t="shared" si="33"/>
        <v>3.72</v>
      </c>
    </row>
    <row r="1062" spans="1:6">
      <c r="A1062" s="2">
        <v>45100</v>
      </c>
      <c r="B1062" s="1">
        <v>3.74</v>
      </c>
      <c r="D1062" s="1">
        <f t="shared" si="32"/>
        <v>-5.9999999999999609E-2</v>
      </c>
      <c r="F1062" s="1">
        <f t="shared" si="33"/>
        <v>3.8</v>
      </c>
    </row>
    <row r="1063" spans="1:6">
      <c r="A1063" s="2">
        <v>45103</v>
      </c>
      <c r="B1063" s="1">
        <v>3.72</v>
      </c>
      <c r="D1063" s="1">
        <f t="shared" si="32"/>
        <v>-2.0000000000000018E-2</v>
      </c>
      <c r="F1063" s="1">
        <f t="shared" si="33"/>
        <v>3.74</v>
      </c>
    </row>
    <row r="1064" spans="1:6">
      <c r="A1064" s="2">
        <v>45104</v>
      </c>
      <c r="B1064" s="1">
        <v>3.77</v>
      </c>
      <c r="D1064" s="1">
        <f t="shared" si="32"/>
        <v>4.9999999999999822E-2</v>
      </c>
      <c r="F1064" s="1">
        <f t="shared" si="33"/>
        <v>3.72</v>
      </c>
    </row>
    <row r="1065" spans="1:6">
      <c r="A1065" s="2">
        <v>45105</v>
      </c>
      <c r="B1065" s="1">
        <v>3.71</v>
      </c>
      <c r="D1065" s="1">
        <f t="shared" si="32"/>
        <v>-6.0000000000000053E-2</v>
      </c>
      <c r="F1065" s="1">
        <f t="shared" si="33"/>
        <v>3.77</v>
      </c>
    </row>
    <row r="1066" spans="1:6">
      <c r="A1066" s="2">
        <v>45106</v>
      </c>
      <c r="B1066" s="1">
        <v>3.85</v>
      </c>
      <c r="D1066" s="1">
        <f t="shared" si="32"/>
        <v>0.14000000000000012</v>
      </c>
      <c r="F1066" s="1">
        <f t="shared" si="33"/>
        <v>3.71</v>
      </c>
    </row>
    <row r="1067" spans="1:6">
      <c r="A1067" s="2">
        <v>45107</v>
      </c>
      <c r="B1067" s="1">
        <v>3.81</v>
      </c>
      <c r="D1067" s="1">
        <f t="shared" si="32"/>
        <v>-4.0000000000000036E-2</v>
      </c>
      <c r="F1067" s="1">
        <f t="shared" si="33"/>
        <v>3.85</v>
      </c>
    </row>
    <row r="1068" spans="1:6">
      <c r="A1068" s="2">
        <v>45110</v>
      </c>
      <c r="B1068" s="1">
        <v>3.86</v>
      </c>
      <c r="D1068" s="1">
        <f t="shared" si="32"/>
        <v>4.9999999999999822E-2</v>
      </c>
      <c r="F1068" s="1">
        <f t="shared" si="33"/>
        <v>3.81</v>
      </c>
    </row>
    <row r="1069" spans="1:6">
      <c r="A1069" s="2">
        <v>45111</v>
      </c>
      <c r="B1069" s="5">
        <f>AVERAGE(B1068,B1070)</f>
        <v>3.9050000000000002</v>
      </c>
      <c r="D1069" s="1">
        <f t="shared" si="32"/>
        <v>4.5000000000000373E-2</v>
      </c>
      <c r="F1069" s="1">
        <f t="shared" si="33"/>
        <v>3.86</v>
      </c>
    </row>
    <row r="1070" spans="1:6">
      <c r="A1070" s="2">
        <v>45112</v>
      </c>
      <c r="B1070" s="1">
        <v>3.95</v>
      </c>
      <c r="D1070" s="1">
        <f t="shared" si="32"/>
        <v>4.4999999999999929E-2</v>
      </c>
      <c r="F1070" s="1">
        <f t="shared" si="33"/>
        <v>3.9050000000000002</v>
      </c>
    </row>
    <row r="1071" spans="1:6">
      <c r="A1071" s="2">
        <v>45113</v>
      </c>
      <c r="B1071" s="1">
        <v>4.05</v>
      </c>
      <c r="D1071" s="1">
        <f t="shared" si="32"/>
        <v>9.9999999999999645E-2</v>
      </c>
      <c r="F1071" s="1">
        <f t="shared" si="33"/>
        <v>3.95</v>
      </c>
    </row>
    <row r="1072" spans="1:6">
      <c r="A1072" s="2">
        <v>45114</v>
      </c>
      <c r="B1072" s="1">
        <v>4.0599999999999996</v>
      </c>
      <c r="D1072" s="1">
        <f t="shared" si="32"/>
        <v>9.9999999999997868E-3</v>
      </c>
      <c r="F1072" s="1">
        <f t="shared" si="33"/>
        <v>4.05</v>
      </c>
    </row>
    <row r="1073" spans="1:6">
      <c r="A1073" s="2">
        <v>45117</v>
      </c>
      <c r="B1073" s="1">
        <v>4.01</v>
      </c>
      <c r="D1073" s="1">
        <f t="shared" si="32"/>
        <v>-4.9999999999999822E-2</v>
      </c>
      <c r="F1073" s="1">
        <f t="shared" si="33"/>
        <v>4.0599999999999996</v>
      </c>
    </row>
    <row r="1074" spans="1:6">
      <c r="A1074" s="2">
        <v>45118</v>
      </c>
      <c r="B1074" s="1">
        <v>3.99</v>
      </c>
      <c r="D1074" s="1">
        <f t="shared" si="32"/>
        <v>-1.9999999999999574E-2</v>
      </c>
      <c r="F1074" s="1">
        <f t="shared" si="33"/>
        <v>4.01</v>
      </c>
    </row>
    <row r="1075" spans="1:6">
      <c r="A1075" s="2">
        <v>45119</v>
      </c>
      <c r="B1075" s="1">
        <v>3.86</v>
      </c>
      <c r="D1075" s="1">
        <f t="shared" si="32"/>
        <v>-0.13000000000000034</v>
      </c>
      <c r="F1075" s="1">
        <f t="shared" si="33"/>
        <v>3.99</v>
      </c>
    </row>
    <row r="1076" spans="1:6">
      <c r="A1076" s="2">
        <v>45120</v>
      </c>
      <c r="B1076" s="1">
        <v>3.76</v>
      </c>
      <c r="D1076" s="1">
        <f t="shared" si="32"/>
        <v>-0.10000000000000009</v>
      </c>
      <c r="F1076" s="1">
        <f t="shared" si="33"/>
        <v>3.86</v>
      </c>
    </row>
    <row r="1077" spans="1:6">
      <c r="A1077" s="2">
        <v>45121</v>
      </c>
      <c r="B1077" s="1">
        <v>3.83</v>
      </c>
      <c r="D1077" s="1">
        <f t="shared" si="32"/>
        <v>7.0000000000000284E-2</v>
      </c>
      <c r="F1077" s="1">
        <f t="shared" si="33"/>
        <v>3.76</v>
      </c>
    </row>
    <row r="1078" spans="1:6">
      <c r="A1078" s="2">
        <v>45124</v>
      </c>
      <c r="B1078" s="1">
        <v>3.81</v>
      </c>
      <c r="D1078" s="1">
        <f t="shared" si="32"/>
        <v>-2.0000000000000018E-2</v>
      </c>
      <c r="F1078" s="1">
        <f t="shared" si="33"/>
        <v>3.83</v>
      </c>
    </row>
    <row r="1079" spans="1:6">
      <c r="A1079" s="2">
        <v>45125</v>
      </c>
      <c r="B1079" s="1">
        <v>3.8</v>
      </c>
      <c r="D1079" s="1">
        <f t="shared" si="32"/>
        <v>-1.0000000000000231E-2</v>
      </c>
      <c r="F1079" s="1">
        <f t="shared" si="33"/>
        <v>3.81</v>
      </c>
    </row>
    <row r="1080" spans="1:6">
      <c r="A1080" s="2">
        <v>45126</v>
      </c>
      <c r="B1080" s="1">
        <v>3.75</v>
      </c>
      <c r="D1080" s="1">
        <f t="shared" si="32"/>
        <v>-4.9999999999999822E-2</v>
      </c>
      <c r="F1080" s="1">
        <f t="shared" si="33"/>
        <v>3.8</v>
      </c>
    </row>
    <row r="1081" spans="1:6">
      <c r="A1081" s="2">
        <v>45127</v>
      </c>
      <c r="B1081" s="1">
        <v>3.85</v>
      </c>
      <c r="D1081" s="1">
        <f t="shared" si="32"/>
        <v>0.10000000000000009</v>
      </c>
      <c r="F1081" s="1">
        <f t="shared" si="33"/>
        <v>3.75</v>
      </c>
    </row>
    <row r="1082" spans="1:6">
      <c r="A1082" s="2">
        <v>45128</v>
      </c>
      <c r="B1082" s="1">
        <v>3.84</v>
      </c>
      <c r="D1082" s="1">
        <f t="shared" si="32"/>
        <v>-1.0000000000000231E-2</v>
      </c>
      <c r="F1082" s="1">
        <f t="shared" si="33"/>
        <v>3.85</v>
      </c>
    </row>
    <row r="1083" spans="1:6">
      <c r="A1083" s="2">
        <v>45131</v>
      </c>
      <c r="B1083" s="1">
        <v>3.86</v>
      </c>
      <c r="D1083" s="1">
        <f t="shared" si="32"/>
        <v>2.0000000000000018E-2</v>
      </c>
      <c r="F1083" s="1">
        <f t="shared" si="33"/>
        <v>3.84</v>
      </c>
    </row>
    <row r="1084" spans="1:6">
      <c r="A1084" s="2">
        <v>45132</v>
      </c>
      <c r="B1084" s="1">
        <v>3.91</v>
      </c>
      <c r="D1084" s="1">
        <f t="shared" si="32"/>
        <v>5.0000000000000266E-2</v>
      </c>
      <c r="F1084" s="1">
        <f t="shared" si="33"/>
        <v>3.86</v>
      </c>
    </row>
    <row r="1085" spans="1:6">
      <c r="A1085" s="2">
        <v>45133</v>
      </c>
      <c r="B1085" s="1">
        <v>3.86</v>
      </c>
      <c r="D1085" s="1">
        <f t="shared" si="32"/>
        <v>-5.0000000000000266E-2</v>
      </c>
      <c r="F1085" s="1">
        <f t="shared" si="33"/>
        <v>3.91</v>
      </c>
    </row>
    <row r="1086" spans="1:6">
      <c r="A1086" s="2">
        <v>45134</v>
      </c>
      <c r="B1086" s="1">
        <v>4.01</v>
      </c>
      <c r="D1086" s="1">
        <f t="shared" si="32"/>
        <v>0.14999999999999991</v>
      </c>
      <c r="F1086" s="1">
        <f t="shared" si="33"/>
        <v>3.86</v>
      </c>
    </row>
    <row r="1087" spans="1:6">
      <c r="A1087" s="2">
        <v>45135</v>
      </c>
      <c r="B1087" s="1">
        <v>3.96</v>
      </c>
      <c r="D1087" s="1">
        <f t="shared" si="32"/>
        <v>-4.9999999999999822E-2</v>
      </c>
      <c r="F1087" s="1">
        <f t="shared" si="33"/>
        <v>4.01</v>
      </c>
    </row>
    <row r="1088" spans="1:6">
      <c r="A1088" s="2">
        <v>45138</v>
      </c>
      <c r="B1088" s="1">
        <v>3.97</v>
      </c>
      <c r="D1088" s="1">
        <f t="shared" si="32"/>
        <v>1.0000000000000231E-2</v>
      </c>
      <c r="F1088" s="1">
        <f t="shared" si="33"/>
        <v>3.96</v>
      </c>
    </row>
    <row r="1089" spans="1:6">
      <c r="A1089" s="2">
        <v>45139</v>
      </c>
      <c r="B1089" s="1">
        <v>4.05</v>
      </c>
      <c r="D1089" s="1">
        <f t="shared" si="32"/>
        <v>7.9999999999999627E-2</v>
      </c>
      <c r="F1089" s="1">
        <f t="shared" si="33"/>
        <v>3.97</v>
      </c>
    </row>
    <row r="1090" spans="1:6">
      <c r="A1090" s="2">
        <v>45140</v>
      </c>
      <c r="B1090" s="1">
        <v>4.08</v>
      </c>
      <c r="D1090" s="1">
        <f t="shared" si="32"/>
        <v>3.0000000000000249E-2</v>
      </c>
      <c r="F1090" s="1">
        <f t="shared" si="33"/>
        <v>4.05</v>
      </c>
    </row>
    <row r="1091" spans="1:6">
      <c r="A1091" s="2">
        <v>45141</v>
      </c>
      <c r="B1091" s="1">
        <v>4.2</v>
      </c>
      <c r="D1091" s="1">
        <f t="shared" si="32"/>
        <v>0.12000000000000011</v>
      </c>
      <c r="F1091" s="1">
        <f t="shared" si="33"/>
        <v>4.08</v>
      </c>
    </row>
    <row r="1092" spans="1:6">
      <c r="A1092" s="2">
        <v>45142</v>
      </c>
      <c r="B1092" s="1">
        <v>4.05</v>
      </c>
      <c r="D1092" s="1">
        <f t="shared" si="32"/>
        <v>-0.15000000000000036</v>
      </c>
      <c r="F1092" s="1">
        <f t="shared" si="33"/>
        <v>4.2</v>
      </c>
    </row>
    <row r="1093" spans="1:6">
      <c r="A1093" s="2">
        <v>45145</v>
      </c>
      <c r="B1093" s="1">
        <v>4.09</v>
      </c>
      <c r="D1093" s="1">
        <f t="shared" si="32"/>
        <v>4.0000000000000036E-2</v>
      </c>
      <c r="F1093" s="1">
        <f t="shared" si="33"/>
        <v>4.05</v>
      </c>
    </row>
    <row r="1094" spans="1:6">
      <c r="A1094" s="2">
        <v>45146</v>
      </c>
      <c r="B1094" s="1">
        <v>4.0199999999999996</v>
      </c>
      <c r="D1094" s="1">
        <f t="shared" si="32"/>
        <v>-7.0000000000000284E-2</v>
      </c>
      <c r="F1094" s="1">
        <f t="shared" si="33"/>
        <v>4.09</v>
      </c>
    </row>
    <row r="1095" spans="1:6">
      <c r="A1095" s="2">
        <v>45147</v>
      </c>
      <c r="B1095" s="1">
        <v>4</v>
      </c>
      <c r="D1095" s="1">
        <f t="shared" si="32"/>
        <v>-1.9999999999999574E-2</v>
      </c>
      <c r="F1095" s="1">
        <f t="shared" si="33"/>
        <v>4.0199999999999996</v>
      </c>
    </row>
    <row r="1096" spans="1:6">
      <c r="A1096" s="2">
        <v>45148</v>
      </c>
      <c r="B1096" s="1">
        <v>4.09</v>
      </c>
      <c r="D1096" s="1">
        <f t="shared" si="32"/>
        <v>8.9999999999999858E-2</v>
      </c>
      <c r="F1096" s="1">
        <f t="shared" si="33"/>
        <v>4</v>
      </c>
    </row>
    <row r="1097" spans="1:6">
      <c r="A1097" s="2">
        <v>45149</v>
      </c>
      <c r="B1097" s="1">
        <v>4.16</v>
      </c>
      <c r="D1097" s="1">
        <f t="shared" si="32"/>
        <v>7.0000000000000284E-2</v>
      </c>
      <c r="F1097" s="1">
        <f t="shared" si="33"/>
        <v>4.09</v>
      </c>
    </row>
    <row r="1098" spans="1:6">
      <c r="A1098" s="2">
        <v>45152</v>
      </c>
      <c r="B1098" s="1">
        <v>4.1900000000000004</v>
      </c>
      <c r="D1098" s="1">
        <f t="shared" si="32"/>
        <v>3.0000000000000249E-2</v>
      </c>
      <c r="F1098" s="1">
        <f t="shared" si="33"/>
        <v>4.16</v>
      </c>
    </row>
    <row r="1099" spans="1:6">
      <c r="A1099" s="2">
        <v>45153</v>
      </c>
      <c r="B1099" s="1">
        <v>4.21</v>
      </c>
      <c r="D1099" s="1">
        <f t="shared" si="32"/>
        <v>1.9999999999999574E-2</v>
      </c>
      <c r="F1099" s="1">
        <f t="shared" si="33"/>
        <v>4.1900000000000004</v>
      </c>
    </row>
    <row r="1100" spans="1:6">
      <c r="A1100" s="2">
        <v>45154</v>
      </c>
      <c r="B1100" s="1">
        <v>4.28</v>
      </c>
      <c r="D1100" s="1">
        <f t="shared" si="32"/>
        <v>7.0000000000000284E-2</v>
      </c>
      <c r="F1100" s="1">
        <f t="shared" si="33"/>
        <v>4.21</v>
      </c>
    </row>
    <row r="1101" spans="1:6">
      <c r="A1101" s="2">
        <v>45155</v>
      </c>
      <c r="B1101" s="1">
        <v>4.3</v>
      </c>
      <c r="D1101" s="1">
        <f t="shared" si="32"/>
        <v>1.9999999999999574E-2</v>
      </c>
      <c r="F1101" s="1">
        <f t="shared" si="33"/>
        <v>4.28</v>
      </c>
    </row>
    <row r="1102" spans="1:6">
      <c r="A1102" s="2">
        <v>45156</v>
      </c>
      <c r="B1102" s="1">
        <v>4.26</v>
      </c>
      <c r="D1102" s="1">
        <f t="shared" ref="D1102:D1165" si="34">B1102-B1101</f>
        <v>-4.0000000000000036E-2</v>
      </c>
      <c r="F1102" s="1">
        <f t="shared" si="33"/>
        <v>4.3</v>
      </c>
    </row>
    <row r="1103" spans="1:6">
      <c r="A1103" s="2">
        <v>45159</v>
      </c>
      <c r="B1103" s="1">
        <v>4.34</v>
      </c>
      <c r="D1103" s="1">
        <f t="shared" si="34"/>
        <v>8.0000000000000071E-2</v>
      </c>
      <c r="F1103" s="1">
        <f t="shared" ref="F1103:F1166" si="35">B1102</f>
        <v>4.26</v>
      </c>
    </row>
    <row r="1104" spans="1:6">
      <c r="A1104" s="2">
        <v>45160</v>
      </c>
      <c r="B1104" s="1">
        <v>4.34</v>
      </c>
      <c r="D1104" s="1">
        <f t="shared" si="34"/>
        <v>0</v>
      </c>
      <c r="F1104" s="1">
        <f t="shared" si="35"/>
        <v>4.34</v>
      </c>
    </row>
    <row r="1105" spans="1:6">
      <c r="A1105" s="2">
        <v>45161</v>
      </c>
      <c r="B1105" s="1">
        <v>4.1900000000000004</v>
      </c>
      <c r="D1105" s="1">
        <f t="shared" si="34"/>
        <v>-0.14999999999999947</v>
      </c>
      <c r="F1105" s="1">
        <f t="shared" si="35"/>
        <v>4.34</v>
      </c>
    </row>
    <row r="1106" spans="1:6">
      <c r="A1106" s="2">
        <v>45162</v>
      </c>
      <c r="B1106" s="1">
        <v>4.2300000000000004</v>
      </c>
      <c r="D1106" s="1">
        <f t="shared" si="34"/>
        <v>4.0000000000000036E-2</v>
      </c>
      <c r="F1106" s="1">
        <f t="shared" si="35"/>
        <v>4.1900000000000004</v>
      </c>
    </row>
    <row r="1107" spans="1:6">
      <c r="A1107" s="2">
        <v>45163</v>
      </c>
      <c r="B1107" s="1">
        <v>4.25</v>
      </c>
      <c r="D1107" s="1">
        <f t="shared" si="34"/>
        <v>1.9999999999999574E-2</v>
      </c>
      <c r="F1107" s="1">
        <f t="shared" si="35"/>
        <v>4.2300000000000004</v>
      </c>
    </row>
    <row r="1108" spans="1:6">
      <c r="A1108" s="2">
        <v>45166</v>
      </c>
      <c r="B1108" s="1">
        <v>4.2</v>
      </c>
      <c r="D1108" s="1">
        <f t="shared" si="34"/>
        <v>-4.9999999999999822E-2</v>
      </c>
      <c r="F1108" s="1">
        <f t="shared" si="35"/>
        <v>4.25</v>
      </c>
    </row>
    <row r="1109" spans="1:6">
      <c r="A1109" s="2">
        <v>45167</v>
      </c>
      <c r="B1109" s="1">
        <v>4.12</v>
      </c>
      <c r="D1109" s="1">
        <f t="shared" si="34"/>
        <v>-8.0000000000000071E-2</v>
      </c>
      <c r="F1109" s="1">
        <f t="shared" si="35"/>
        <v>4.2</v>
      </c>
    </row>
    <row r="1110" spans="1:6">
      <c r="A1110" s="2">
        <v>45168</v>
      </c>
      <c r="B1110" s="1">
        <v>4.12</v>
      </c>
      <c r="D1110" s="1">
        <f t="shared" si="34"/>
        <v>0</v>
      </c>
      <c r="F1110" s="1">
        <f t="shared" si="35"/>
        <v>4.12</v>
      </c>
    </row>
    <row r="1111" spans="1:6">
      <c r="A1111" s="2">
        <v>45169</v>
      </c>
      <c r="B1111" s="1">
        <v>4.09</v>
      </c>
      <c r="D1111" s="1">
        <f t="shared" si="34"/>
        <v>-3.0000000000000249E-2</v>
      </c>
      <c r="F1111" s="1">
        <f t="shared" si="35"/>
        <v>4.12</v>
      </c>
    </row>
    <row r="1112" spans="1:6">
      <c r="A1112" s="2">
        <v>45170</v>
      </c>
      <c r="B1112" s="1">
        <v>4.18</v>
      </c>
      <c r="D1112" s="1">
        <f t="shared" si="34"/>
        <v>8.9999999999999858E-2</v>
      </c>
      <c r="F1112" s="1">
        <f t="shared" si="35"/>
        <v>4.09</v>
      </c>
    </row>
    <row r="1113" spans="1:6">
      <c r="A1113" s="2">
        <v>45173</v>
      </c>
      <c r="B1113" s="5">
        <f>AVERAGE(B1112,B1114)</f>
        <v>4.2249999999999996</v>
      </c>
      <c r="D1113" s="1">
        <f t="shared" si="34"/>
        <v>4.4999999999999929E-2</v>
      </c>
      <c r="F1113" s="1">
        <f t="shared" si="35"/>
        <v>4.18</v>
      </c>
    </row>
    <row r="1114" spans="1:6">
      <c r="A1114" s="2">
        <v>45174</v>
      </c>
      <c r="B1114" s="1">
        <v>4.2699999999999996</v>
      </c>
      <c r="D1114" s="1">
        <f t="shared" si="34"/>
        <v>4.4999999999999929E-2</v>
      </c>
      <c r="F1114" s="1">
        <f t="shared" si="35"/>
        <v>4.2249999999999996</v>
      </c>
    </row>
    <row r="1115" spans="1:6">
      <c r="A1115" s="2">
        <v>45175</v>
      </c>
      <c r="B1115" s="1">
        <v>4.3</v>
      </c>
      <c r="D1115" s="1">
        <f t="shared" si="34"/>
        <v>3.0000000000000249E-2</v>
      </c>
      <c r="F1115" s="1">
        <f t="shared" si="35"/>
        <v>4.2699999999999996</v>
      </c>
    </row>
    <row r="1116" spans="1:6">
      <c r="A1116" s="2">
        <v>45176</v>
      </c>
      <c r="B1116" s="1">
        <v>4.2699999999999996</v>
      </c>
      <c r="D1116" s="1">
        <f t="shared" si="34"/>
        <v>-3.0000000000000249E-2</v>
      </c>
      <c r="F1116" s="1">
        <f t="shared" si="35"/>
        <v>4.3</v>
      </c>
    </row>
    <row r="1117" spans="1:6">
      <c r="A1117" s="2">
        <v>45177</v>
      </c>
      <c r="B1117" s="1">
        <v>4.26</v>
      </c>
      <c r="D1117" s="1">
        <f t="shared" si="34"/>
        <v>-9.9999999999997868E-3</v>
      </c>
      <c r="F1117" s="1">
        <f t="shared" si="35"/>
        <v>4.2699999999999996</v>
      </c>
    </row>
    <row r="1118" spans="1:6">
      <c r="A1118" s="2">
        <v>45180</v>
      </c>
      <c r="B1118" s="1">
        <v>4.29</v>
      </c>
      <c r="D1118" s="1">
        <f t="shared" si="34"/>
        <v>3.0000000000000249E-2</v>
      </c>
      <c r="F1118" s="1">
        <f t="shared" si="35"/>
        <v>4.26</v>
      </c>
    </row>
    <row r="1119" spans="1:6">
      <c r="A1119" s="2">
        <v>45181</v>
      </c>
      <c r="B1119" s="1">
        <v>4.2699999999999996</v>
      </c>
      <c r="D1119" s="1">
        <f t="shared" si="34"/>
        <v>-2.0000000000000462E-2</v>
      </c>
      <c r="F1119" s="1">
        <f t="shared" si="35"/>
        <v>4.29</v>
      </c>
    </row>
    <row r="1120" spans="1:6">
      <c r="A1120" s="2">
        <v>45182</v>
      </c>
      <c r="B1120" s="1">
        <v>4.25</v>
      </c>
      <c r="D1120" s="1">
        <f t="shared" si="34"/>
        <v>-1.9999999999999574E-2</v>
      </c>
      <c r="F1120" s="1">
        <f t="shared" si="35"/>
        <v>4.2699999999999996</v>
      </c>
    </row>
    <row r="1121" spans="1:6">
      <c r="A1121" s="2">
        <v>45183</v>
      </c>
      <c r="B1121" s="1">
        <v>4.29</v>
      </c>
      <c r="D1121" s="1">
        <f t="shared" si="34"/>
        <v>4.0000000000000036E-2</v>
      </c>
      <c r="F1121" s="1">
        <f t="shared" si="35"/>
        <v>4.25</v>
      </c>
    </row>
    <row r="1122" spans="1:6">
      <c r="A1122" s="2">
        <v>45184</v>
      </c>
      <c r="B1122" s="1">
        <v>4.33</v>
      </c>
      <c r="D1122" s="1">
        <f t="shared" si="34"/>
        <v>4.0000000000000036E-2</v>
      </c>
      <c r="F1122" s="1">
        <f t="shared" si="35"/>
        <v>4.29</v>
      </c>
    </row>
    <row r="1123" spans="1:6">
      <c r="A1123" s="2">
        <v>45187</v>
      </c>
      <c r="B1123" s="1">
        <v>4.32</v>
      </c>
      <c r="D1123" s="1">
        <f t="shared" si="34"/>
        <v>-9.9999999999997868E-3</v>
      </c>
      <c r="F1123" s="1">
        <f t="shared" si="35"/>
        <v>4.33</v>
      </c>
    </row>
    <row r="1124" spans="1:6">
      <c r="A1124" s="2">
        <v>45188</v>
      </c>
      <c r="B1124" s="1">
        <v>4.37</v>
      </c>
      <c r="D1124" s="1">
        <f t="shared" si="34"/>
        <v>4.9999999999999822E-2</v>
      </c>
      <c r="F1124" s="1">
        <f t="shared" si="35"/>
        <v>4.32</v>
      </c>
    </row>
    <row r="1125" spans="1:6">
      <c r="A1125" s="2">
        <v>45189</v>
      </c>
      <c r="B1125" s="1">
        <v>4.3499999999999996</v>
      </c>
      <c r="D1125" s="1">
        <f t="shared" si="34"/>
        <v>-2.0000000000000462E-2</v>
      </c>
      <c r="F1125" s="1">
        <f t="shared" si="35"/>
        <v>4.37</v>
      </c>
    </row>
    <row r="1126" spans="1:6">
      <c r="A1126" s="2">
        <v>45190</v>
      </c>
      <c r="B1126" s="1">
        <v>4.49</v>
      </c>
      <c r="D1126" s="1">
        <f t="shared" si="34"/>
        <v>0.14000000000000057</v>
      </c>
      <c r="F1126" s="1">
        <f t="shared" si="35"/>
        <v>4.3499999999999996</v>
      </c>
    </row>
    <row r="1127" spans="1:6">
      <c r="A1127" s="2">
        <v>45191</v>
      </c>
      <c r="B1127" s="1">
        <v>4.4400000000000004</v>
      </c>
      <c r="D1127" s="1">
        <f t="shared" si="34"/>
        <v>-4.9999999999999822E-2</v>
      </c>
      <c r="F1127" s="1">
        <f t="shared" si="35"/>
        <v>4.49</v>
      </c>
    </row>
    <row r="1128" spans="1:6">
      <c r="A1128" s="2">
        <v>45194</v>
      </c>
      <c r="B1128" s="1">
        <v>4.55</v>
      </c>
      <c r="D1128" s="1">
        <f t="shared" si="34"/>
        <v>0.10999999999999943</v>
      </c>
      <c r="F1128" s="1">
        <f t="shared" si="35"/>
        <v>4.4400000000000004</v>
      </c>
    </row>
    <row r="1129" spans="1:6">
      <c r="A1129" s="2">
        <v>45195</v>
      </c>
      <c r="B1129" s="1">
        <v>4.5599999999999996</v>
      </c>
      <c r="D1129" s="1">
        <f t="shared" si="34"/>
        <v>9.9999999999997868E-3</v>
      </c>
      <c r="F1129" s="1">
        <f t="shared" si="35"/>
        <v>4.55</v>
      </c>
    </row>
    <row r="1130" spans="1:6">
      <c r="A1130" s="2">
        <v>45196</v>
      </c>
      <c r="B1130" s="1">
        <v>4.6100000000000003</v>
      </c>
      <c r="D1130" s="1">
        <f t="shared" si="34"/>
        <v>5.0000000000000711E-2</v>
      </c>
      <c r="F1130" s="1">
        <f t="shared" si="35"/>
        <v>4.5599999999999996</v>
      </c>
    </row>
    <row r="1131" spans="1:6">
      <c r="A1131" s="2">
        <v>45197</v>
      </c>
      <c r="B1131" s="1">
        <v>4.59</v>
      </c>
      <c r="D1131" s="1">
        <f t="shared" si="34"/>
        <v>-2.0000000000000462E-2</v>
      </c>
      <c r="F1131" s="1">
        <f t="shared" si="35"/>
        <v>4.6100000000000003</v>
      </c>
    </row>
    <row r="1132" spans="1:6">
      <c r="A1132" s="2">
        <v>45198</v>
      </c>
      <c r="B1132" s="1">
        <v>4.59</v>
      </c>
      <c r="D1132" s="1">
        <f t="shared" si="34"/>
        <v>0</v>
      </c>
      <c r="F1132" s="1">
        <f t="shared" si="35"/>
        <v>4.59</v>
      </c>
    </row>
    <row r="1133" spans="1:6">
      <c r="A1133" s="2">
        <v>45201</v>
      </c>
      <c r="B1133" s="1">
        <v>4.6900000000000004</v>
      </c>
      <c r="D1133" s="1">
        <f t="shared" si="34"/>
        <v>0.10000000000000053</v>
      </c>
      <c r="F1133" s="1">
        <f t="shared" si="35"/>
        <v>4.59</v>
      </c>
    </row>
    <row r="1134" spans="1:6">
      <c r="A1134" s="2">
        <v>45202</v>
      </c>
      <c r="B1134" s="1">
        <v>4.8099999999999996</v>
      </c>
      <c r="D1134" s="1">
        <f t="shared" si="34"/>
        <v>0.11999999999999922</v>
      </c>
      <c r="F1134" s="1">
        <f t="shared" si="35"/>
        <v>4.6900000000000004</v>
      </c>
    </row>
    <row r="1135" spans="1:6">
      <c r="A1135" s="2">
        <v>45203</v>
      </c>
      <c r="B1135" s="1">
        <v>4.7300000000000004</v>
      </c>
      <c r="D1135" s="1">
        <f t="shared" si="34"/>
        <v>-7.9999999999999183E-2</v>
      </c>
      <c r="F1135" s="1">
        <f t="shared" si="35"/>
        <v>4.8099999999999996</v>
      </c>
    </row>
    <row r="1136" spans="1:6">
      <c r="A1136" s="2">
        <v>45204</v>
      </c>
      <c r="B1136" s="1">
        <v>4.72</v>
      </c>
      <c r="D1136" s="1">
        <f t="shared" si="34"/>
        <v>-1.0000000000000675E-2</v>
      </c>
      <c r="F1136" s="1">
        <f t="shared" si="35"/>
        <v>4.7300000000000004</v>
      </c>
    </row>
    <row r="1137" spans="1:6">
      <c r="A1137" s="2">
        <v>45205</v>
      </c>
      <c r="B1137" s="1">
        <v>4.78</v>
      </c>
      <c r="D1137" s="1">
        <f t="shared" si="34"/>
        <v>6.0000000000000497E-2</v>
      </c>
      <c r="F1137" s="1">
        <f t="shared" si="35"/>
        <v>4.72</v>
      </c>
    </row>
    <row r="1138" spans="1:6">
      <c r="A1138" s="2">
        <v>45208</v>
      </c>
      <c r="B1138" s="5">
        <f>AVERAGE(B1137,B1139)</f>
        <v>4.7200000000000006</v>
      </c>
      <c r="D1138" s="1">
        <f t="shared" si="34"/>
        <v>-5.9999999999999609E-2</v>
      </c>
      <c r="F1138" s="1">
        <f t="shared" si="35"/>
        <v>4.78</v>
      </c>
    </row>
    <row r="1139" spans="1:6">
      <c r="A1139" s="2">
        <v>45209</v>
      </c>
      <c r="B1139" s="1">
        <v>4.66</v>
      </c>
      <c r="D1139" s="1">
        <f t="shared" si="34"/>
        <v>-6.0000000000000497E-2</v>
      </c>
      <c r="F1139" s="1">
        <f t="shared" si="35"/>
        <v>4.7200000000000006</v>
      </c>
    </row>
    <row r="1140" spans="1:6">
      <c r="A1140" s="2">
        <v>45210</v>
      </c>
      <c r="B1140" s="1">
        <v>4.58</v>
      </c>
      <c r="D1140" s="1">
        <f t="shared" si="34"/>
        <v>-8.0000000000000071E-2</v>
      </c>
      <c r="F1140" s="1">
        <f t="shared" si="35"/>
        <v>4.66</v>
      </c>
    </row>
    <row r="1141" spans="1:6">
      <c r="A1141" s="2">
        <v>45211</v>
      </c>
      <c r="B1141" s="1">
        <v>4.7</v>
      </c>
      <c r="D1141" s="1">
        <f t="shared" si="34"/>
        <v>0.12000000000000011</v>
      </c>
      <c r="F1141" s="1">
        <f t="shared" si="35"/>
        <v>4.58</v>
      </c>
    </row>
    <row r="1142" spans="1:6">
      <c r="A1142" s="2">
        <v>45212</v>
      </c>
      <c r="B1142" s="1">
        <v>4.63</v>
      </c>
      <c r="D1142" s="1">
        <f t="shared" si="34"/>
        <v>-7.0000000000000284E-2</v>
      </c>
      <c r="F1142" s="1">
        <f t="shared" si="35"/>
        <v>4.7</v>
      </c>
    </row>
    <row r="1143" spans="1:6">
      <c r="A1143" s="2">
        <v>45215</v>
      </c>
      <c r="B1143" s="1">
        <v>4.71</v>
      </c>
      <c r="D1143" s="1">
        <f t="shared" si="34"/>
        <v>8.0000000000000071E-2</v>
      </c>
      <c r="F1143" s="1">
        <f t="shared" si="35"/>
        <v>4.63</v>
      </c>
    </row>
    <row r="1144" spans="1:6">
      <c r="A1144" s="2">
        <v>45216</v>
      </c>
      <c r="B1144" s="1">
        <v>4.83</v>
      </c>
      <c r="D1144" s="1">
        <f t="shared" si="34"/>
        <v>0.12000000000000011</v>
      </c>
      <c r="F1144" s="1">
        <f t="shared" si="35"/>
        <v>4.71</v>
      </c>
    </row>
    <row r="1145" spans="1:6">
      <c r="A1145" s="2">
        <v>45217</v>
      </c>
      <c r="B1145" s="1">
        <v>4.91</v>
      </c>
      <c r="D1145" s="1">
        <f t="shared" si="34"/>
        <v>8.0000000000000071E-2</v>
      </c>
      <c r="F1145" s="1">
        <f t="shared" si="35"/>
        <v>4.83</v>
      </c>
    </row>
    <row r="1146" spans="1:6">
      <c r="A1146" s="2">
        <v>45218</v>
      </c>
      <c r="B1146" s="1">
        <v>4.9800000000000004</v>
      </c>
      <c r="D1146" s="1">
        <f t="shared" si="34"/>
        <v>7.0000000000000284E-2</v>
      </c>
      <c r="F1146" s="1">
        <f t="shared" si="35"/>
        <v>4.91</v>
      </c>
    </row>
    <row r="1147" spans="1:6">
      <c r="A1147" s="2">
        <v>45219</v>
      </c>
      <c r="B1147" s="1">
        <v>4.93</v>
      </c>
      <c r="D1147" s="1">
        <f t="shared" si="34"/>
        <v>-5.0000000000000711E-2</v>
      </c>
      <c r="F1147" s="1">
        <f t="shared" si="35"/>
        <v>4.9800000000000004</v>
      </c>
    </row>
    <row r="1148" spans="1:6">
      <c r="A1148" s="2">
        <v>45222</v>
      </c>
      <c r="B1148" s="1">
        <v>4.8600000000000003</v>
      </c>
      <c r="D1148" s="1">
        <f t="shared" si="34"/>
        <v>-6.9999999999999396E-2</v>
      </c>
      <c r="F1148" s="1">
        <f t="shared" si="35"/>
        <v>4.93</v>
      </c>
    </row>
    <row r="1149" spans="1:6">
      <c r="A1149" s="2">
        <v>45223</v>
      </c>
      <c r="B1149" s="1">
        <v>4.83</v>
      </c>
      <c r="D1149" s="1">
        <f t="shared" si="34"/>
        <v>-3.0000000000000249E-2</v>
      </c>
      <c r="F1149" s="1">
        <f t="shared" si="35"/>
        <v>4.8600000000000003</v>
      </c>
    </row>
    <row r="1150" spans="1:6">
      <c r="A1150" s="2">
        <v>45224</v>
      </c>
      <c r="B1150" s="1">
        <v>4.95</v>
      </c>
      <c r="D1150" s="1">
        <f t="shared" si="34"/>
        <v>0.12000000000000011</v>
      </c>
      <c r="F1150" s="1">
        <f t="shared" si="35"/>
        <v>4.83</v>
      </c>
    </row>
    <row r="1151" spans="1:6">
      <c r="A1151" s="2">
        <v>45225</v>
      </c>
      <c r="B1151" s="1">
        <v>4.8600000000000003</v>
      </c>
      <c r="D1151" s="1">
        <f t="shared" si="34"/>
        <v>-8.9999999999999858E-2</v>
      </c>
      <c r="F1151" s="1">
        <f t="shared" si="35"/>
        <v>4.95</v>
      </c>
    </row>
    <row r="1152" spans="1:6">
      <c r="A1152" s="2">
        <v>45226</v>
      </c>
      <c r="B1152" s="1">
        <v>4.84</v>
      </c>
      <c r="D1152" s="1">
        <f t="shared" si="34"/>
        <v>-2.0000000000000462E-2</v>
      </c>
      <c r="F1152" s="1">
        <f t="shared" si="35"/>
        <v>4.8600000000000003</v>
      </c>
    </row>
    <row r="1153" spans="1:6">
      <c r="A1153" s="2">
        <v>45229</v>
      </c>
      <c r="B1153" s="1">
        <v>4.88</v>
      </c>
      <c r="D1153" s="1">
        <f t="shared" si="34"/>
        <v>4.0000000000000036E-2</v>
      </c>
      <c r="F1153" s="1">
        <f t="shared" si="35"/>
        <v>4.84</v>
      </c>
    </row>
    <row r="1154" spans="1:6">
      <c r="A1154" s="2">
        <v>45230</v>
      </c>
      <c r="B1154" s="1">
        <v>4.88</v>
      </c>
      <c r="D1154" s="1">
        <f t="shared" si="34"/>
        <v>0</v>
      </c>
      <c r="F1154" s="1">
        <f t="shared" si="35"/>
        <v>4.88</v>
      </c>
    </row>
    <row r="1155" spans="1:6">
      <c r="A1155" s="2">
        <v>45231</v>
      </c>
      <c r="B1155" s="1">
        <v>4.7699999999999996</v>
      </c>
      <c r="D1155" s="1">
        <f t="shared" si="34"/>
        <v>-0.11000000000000032</v>
      </c>
      <c r="F1155" s="1">
        <f t="shared" si="35"/>
        <v>4.88</v>
      </c>
    </row>
    <row r="1156" spans="1:6">
      <c r="A1156" s="2">
        <v>45232</v>
      </c>
      <c r="B1156" s="1">
        <v>4.67</v>
      </c>
      <c r="D1156" s="1">
        <f t="shared" si="34"/>
        <v>-9.9999999999999645E-2</v>
      </c>
      <c r="F1156" s="1">
        <f t="shared" si="35"/>
        <v>4.7699999999999996</v>
      </c>
    </row>
    <row r="1157" spans="1:6">
      <c r="A1157" s="2">
        <v>45233</v>
      </c>
      <c r="B1157" s="1">
        <v>4.57</v>
      </c>
      <c r="D1157" s="1">
        <f t="shared" si="34"/>
        <v>-9.9999999999999645E-2</v>
      </c>
      <c r="F1157" s="1">
        <f t="shared" si="35"/>
        <v>4.67</v>
      </c>
    </row>
    <row r="1158" spans="1:6">
      <c r="A1158" s="2">
        <v>45236</v>
      </c>
      <c r="B1158" s="1">
        <v>4.67</v>
      </c>
      <c r="D1158" s="1">
        <f t="shared" si="34"/>
        <v>9.9999999999999645E-2</v>
      </c>
      <c r="F1158" s="1">
        <f t="shared" si="35"/>
        <v>4.57</v>
      </c>
    </row>
    <row r="1159" spans="1:6">
      <c r="A1159" s="2">
        <v>45237</v>
      </c>
      <c r="B1159" s="1">
        <v>4.58</v>
      </c>
      <c r="D1159" s="1">
        <f t="shared" si="34"/>
        <v>-8.9999999999999858E-2</v>
      </c>
      <c r="F1159" s="1">
        <f t="shared" si="35"/>
        <v>4.67</v>
      </c>
    </row>
    <row r="1160" spans="1:6">
      <c r="A1160" s="2">
        <v>45238</v>
      </c>
      <c r="B1160" s="1">
        <v>4.49</v>
      </c>
      <c r="D1160" s="1">
        <f t="shared" si="34"/>
        <v>-8.9999999999999858E-2</v>
      </c>
      <c r="F1160" s="1">
        <f t="shared" si="35"/>
        <v>4.58</v>
      </c>
    </row>
    <row r="1161" spans="1:6">
      <c r="A1161" s="2">
        <v>45239</v>
      </c>
      <c r="B1161" s="1">
        <v>4.62</v>
      </c>
      <c r="D1161" s="1">
        <f t="shared" si="34"/>
        <v>0.12999999999999989</v>
      </c>
      <c r="F1161" s="1">
        <f t="shared" si="35"/>
        <v>4.49</v>
      </c>
    </row>
    <row r="1162" spans="1:6">
      <c r="A1162" s="2">
        <v>45240</v>
      </c>
      <c r="B1162" s="1">
        <v>4.6100000000000003</v>
      </c>
      <c r="D1162" s="1">
        <f t="shared" si="34"/>
        <v>-9.9999999999997868E-3</v>
      </c>
      <c r="F1162" s="1">
        <f t="shared" si="35"/>
        <v>4.62</v>
      </c>
    </row>
    <row r="1163" spans="1:6">
      <c r="A1163" s="2">
        <v>45243</v>
      </c>
      <c r="B1163" s="1">
        <v>4.63</v>
      </c>
      <c r="D1163" s="1">
        <f t="shared" si="34"/>
        <v>1.9999999999999574E-2</v>
      </c>
      <c r="F1163" s="1">
        <f t="shared" si="35"/>
        <v>4.6100000000000003</v>
      </c>
    </row>
    <row r="1164" spans="1:6">
      <c r="A1164" s="2">
        <v>45244</v>
      </c>
      <c r="B1164" s="1">
        <v>4.4400000000000004</v>
      </c>
      <c r="D1164" s="1">
        <f t="shared" si="34"/>
        <v>-0.1899999999999995</v>
      </c>
      <c r="F1164" s="1">
        <f t="shared" si="35"/>
        <v>4.63</v>
      </c>
    </row>
    <row r="1165" spans="1:6">
      <c r="A1165" s="2">
        <v>45245</v>
      </c>
      <c r="B1165" s="1">
        <v>4.53</v>
      </c>
      <c r="D1165" s="1">
        <f t="shared" si="34"/>
        <v>8.9999999999999858E-2</v>
      </c>
      <c r="F1165" s="1">
        <f t="shared" si="35"/>
        <v>4.4400000000000004</v>
      </c>
    </row>
    <row r="1166" spans="1:6">
      <c r="A1166" s="2">
        <v>45246</v>
      </c>
      <c r="B1166" s="1">
        <v>4.45</v>
      </c>
      <c r="D1166" s="1">
        <f t="shared" ref="D1166:D1209" si="36">B1166-B1165</f>
        <v>-8.0000000000000071E-2</v>
      </c>
      <c r="F1166" s="1">
        <f t="shared" si="35"/>
        <v>4.53</v>
      </c>
    </row>
    <row r="1167" spans="1:6">
      <c r="A1167" s="2">
        <v>45247</v>
      </c>
      <c r="B1167" s="1">
        <v>4.4400000000000004</v>
      </c>
      <c r="D1167" s="1">
        <f t="shared" si="36"/>
        <v>-9.9999999999997868E-3</v>
      </c>
      <c r="F1167" s="1">
        <f t="shared" ref="F1167:F1209" si="37">B1166</f>
        <v>4.45</v>
      </c>
    </row>
    <row r="1168" spans="1:6">
      <c r="A1168" s="2">
        <v>45250</v>
      </c>
      <c r="B1168" s="1">
        <v>4.42</v>
      </c>
      <c r="D1168" s="1">
        <f t="shared" si="36"/>
        <v>-2.0000000000000462E-2</v>
      </c>
      <c r="F1168" s="1">
        <f t="shared" si="37"/>
        <v>4.4400000000000004</v>
      </c>
    </row>
    <row r="1169" spans="1:6">
      <c r="A1169" s="2">
        <v>45251</v>
      </c>
      <c r="B1169" s="1">
        <v>4.41</v>
      </c>
      <c r="D1169" s="1">
        <f t="shared" si="36"/>
        <v>-9.9999999999997868E-3</v>
      </c>
      <c r="F1169" s="1">
        <f t="shared" si="37"/>
        <v>4.42</v>
      </c>
    </row>
    <row r="1170" spans="1:6">
      <c r="A1170" s="2">
        <v>45252</v>
      </c>
      <c r="B1170" s="1">
        <v>4.42</v>
      </c>
      <c r="D1170" s="1">
        <f t="shared" si="36"/>
        <v>9.9999999999997868E-3</v>
      </c>
      <c r="F1170" s="1">
        <f t="shared" si="37"/>
        <v>4.41</v>
      </c>
    </row>
    <row r="1171" spans="1:6">
      <c r="A1171" s="2">
        <v>45253</v>
      </c>
      <c r="B1171" s="5">
        <f>AVERAGE(B1170,B1172)</f>
        <v>4.4450000000000003</v>
      </c>
      <c r="D1171" s="1">
        <f t="shared" si="36"/>
        <v>2.5000000000000355E-2</v>
      </c>
      <c r="F1171" s="1">
        <f t="shared" si="37"/>
        <v>4.42</v>
      </c>
    </row>
    <row r="1172" spans="1:6">
      <c r="A1172" s="2">
        <v>45254</v>
      </c>
      <c r="B1172" s="1">
        <v>4.47</v>
      </c>
      <c r="D1172" s="1">
        <f t="shared" si="36"/>
        <v>2.4999999999999467E-2</v>
      </c>
      <c r="F1172" s="1">
        <f t="shared" si="37"/>
        <v>4.4450000000000003</v>
      </c>
    </row>
    <row r="1173" spans="1:6">
      <c r="A1173" s="2">
        <v>45257</v>
      </c>
      <c r="B1173" s="1">
        <v>4.3899999999999997</v>
      </c>
      <c r="D1173" s="1">
        <f t="shared" si="36"/>
        <v>-8.0000000000000071E-2</v>
      </c>
      <c r="F1173" s="1">
        <f t="shared" si="37"/>
        <v>4.47</v>
      </c>
    </row>
    <row r="1174" spans="1:6">
      <c r="A1174" s="2">
        <v>45258</v>
      </c>
      <c r="B1174" s="1">
        <v>4.34</v>
      </c>
      <c r="D1174" s="1">
        <f t="shared" si="36"/>
        <v>-4.9999999999999822E-2</v>
      </c>
      <c r="F1174" s="1">
        <f t="shared" si="37"/>
        <v>4.3899999999999997</v>
      </c>
    </row>
    <row r="1175" spans="1:6">
      <c r="A1175" s="2">
        <v>45259</v>
      </c>
      <c r="B1175" s="1">
        <v>4.2699999999999996</v>
      </c>
      <c r="D1175" s="1">
        <f t="shared" si="36"/>
        <v>-7.0000000000000284E-2</v>
      </c>
      <c r="F1175" s="1">
        <f t="shared" si="37"/>
        <v>4.34</v>
      </c>
    </row>
    <row r="1176" spans="1:6">
      <c r="A1176" s="2">
        <v>45260</v>
      </c>
      <c r="B1176" s="1">
        <v>4.37</v>
      </c>
      <c r="D1176" s="1">
        <f t="shared" si="36"/>
        <v>0.10000000000000053</v>
      </c>
      <c r="F1176" s="1">
        <f t="shared" si="37"/>
        <v>4.2699999999999996</v>
      </c>
    </row>
    <row r="1177" spans="1:6">
      <c r="A1177" s="2">
        <v>45261</v>
      </c>
      <c r="B1177" s="1">
        <v>4.22</v>
      </c>
      <c r="D1177" s="1">
        <f t="shared" si="36"/>
        <v>-0.15000000000000036</v>
      </c>
      <c r="F1177" s="1">
        <f t="shared" si="37"/>
        <v>4.37</v>
      </c>
    </row>
    <row r="1178" spans="1:6">
      <c r="A1178" s="2">
        <v>45264</v>
      </c>
      <c r="B1178" s="1">
        <v>4.28</v>
      </c>
      <c r="D1178" s="1">
        <f t="shared" si="36"/>
        <v>6.0000000000000497E-2</v>
      </c>
      <c r="F1178" s="1">
        <f t="shared" si="37"/>
        <v>4.22</v>
      </c>
    </row>
    <row r="1179" spans="1:6">
      <c r="A1179" s="2">
        <v>45265</v>
      </c>
      <c r="B1179" s="1">
        <v>4.18</v>
      </c>
      <c r="D1179" s="1">
        <f t="shared" si="36"/>
        <v>-0.10000000000000053</v>
      </c>
      <c r="F1179" s="1">
        <f t="shared" si="37"/>
        <v>4.28</v>
      </c>
    </row>
    <row r="1180" spans="1:6">
      <c r="A1180" s="2">
        <v>45266</v>
      </c>
      <c r="B1180" s="1">
        <v>4.12</v>
      </c>
      <c r="D1180" s="1">
        <f t="shared" si="36"/>
        <v>-5.9999999999999609E-2</v>
      </c>
      <c r="F1180" s="1">
        <f t="shared" si="37"/>
        <v>4.18</v>
      </c>
    </row>
    <row r="1181" spans="1:6">
      <c r="A1181" s="2">
        <v>45267</v>
      </c>
      <c r="B1181" s="1">
        <v>4.1399999999999997</v>
      </c>
      <c r="D1181" s="1">
        <f t="shared" si="36"/>
        <v>1.9999999999999574E-2</v>
      </c>
      <c r="F1181" s="1">
        <f t="shared" si="37"/>
        <v>4.12</v>
      </c>
    </row>
    <row r="1182" spans="1:6">
      <c r="A1182" s="2">
        <v>45268</v>
      </c>
      <c r="B1182" s="1">
        <v>4.2300000000000004</v>
      </c>
      <c r="D1182" s="1">
        <f t="shared" si="36"/>
        <v>9.0000000000000746E-2</v>
      </c>
      <c r="F1182" s="1">
        <f t="shared" si="37"/>
        <v>4.1399999999999997</v>
      </c>
    </row>
    <row r="1183" spans="1:6">
      <c r="A1183" s="2">
        <v>45271</v>
      </c>
      <c r="B1183" s="1">
        <v>4.2300000000000004</v>
      </c>
      <c r="D1183" s="1">
        <f t="shared" si="36"/>
        <v>0</v>
      </c>
      <c r="F1183" s="1">
        <f t="shared" si="37"/>
        <v>4.2300000000000004</v>
      </c>
    </row>
    <row r="1184" spans="1:6">
      <c r="A1184" s="2">
        <v>45272</v>
      </c>
      <c r="B1184" s="1">
        <v>4.2</v>
      </c>
      <c r="D1184" s="1">
        <f t="shared" si="36"/>
        <v>-3.0000000000000249E-2</v>
      </c>
      <c r="F1184" s="1">
        <f t="shared" si="37"/>
        <v>4.2300000000000004</v>
      </c>
    </row>
    <row r="1185" spans="1:6">
      <c r="A1185" s="2">
        <v>45273</v>
      </c>
      <c r="B1185" s="1">
        <v>4.04</v>
      </c>
      <c r="D1185" s="1">
        <f t="shared" si="36"/>
        <v>-0.16000000000000014</v>
      </c>
      <c r="F1185" s="1">
        <f t="shared" si="37"/>
        <v>4.2</v>
      </c>
    </row>
    <row r="1186" spans="1:6">
      <c r="A1186" s="2">
        <v>45274</v>
      </c>
      <c r="B1186" s="1">
        <v>3.92</v>
      </c>
      <c r="D1186" s="1">
        <f t="shared" si="36"/>
        <v>-0.12000000000000011</v>
      </c>
      <c r="F1186" s="1">
        <f t="shared" si="37"/>
        <v>4.04</v>
      </c>
    </row>
    <row r="1187" spans="1:6">
      <c r="A1187" s="2">
        <v>45275</v>
      </c>
      <c r="B1187" s="1">
        <v>3.91</v>
      </c>
      <c r="D1187" s="1">
        <f t="shared" si="36"/>
        <v>-9.9999999999997868E-3</v>
      </c>
      <c r="F1187" s="1">
        <f t="shared" si="37"/>
        <v>3.92</v>
      </c>
    </row>
    <row r="1188" spans="1:6">
      <c r="A1188" s="2">
        <v>45278</v>
      </c>
      <c r="B1188" s="1">
        <v>3.95</v>
      </c>
      <c r="D1188" s="1">
        <f t="shared" si="36"/>
        <v>4.0000000000000036E-2</v>
      </c>
      <c r="F1188" s="1">
        <f t="shared" si="37"/>
        <v>3.91</v>
      </c>
    </row>
    <row r="1189" spans="1:6">
      <c r="A1189" s="2">
        <v>45279</v>
      </c>
      <c r="B1189" s="1">
        <v>3.93</v>
      </c>
      <c r="D1189" s="1">
        <f t="shared" si="36"/>
        <v>-2.0000000000000018E-2</v>
      </c>
      <c r="F1189" s="1">
        <f t="shared" si="37"/>
        <v>3.95</v>
      </c>
    </row>
    <row r="1190" spans="1:6">
      <c r="A1190" s="2">
        <v>45280</v>
      </c>
      <c r="B1190" s="1">
        <v>3.86</v>
      </c>
      <c r="D1190" s="1">
        <f t="shared" si="36"/>
        <v>-7.0000000000000284E-2</v>
      </c>
      <c r="F1190" s="1">
        <f t="shared" si="37"/>
        <v>3.93</v>
      </c>
    </row>
    <row r="1191" spans="1:6">
      <c r="A1191" s="2">
        <v>45281</v>
      </c>
      <c r="B1191" s="1">
        <v>3.89</v>
      </c>
      <c r="D1191" s="1">
        <f t="shared" si="36"/>
        <v>3.0000000000000249E-2</v>
      </c>
      <c r="F1191" s="1">
        <f t="shared" si="37"/>
        <v>3.86</v>
      </c>
    </row>
    <row r="1192" spans="1:6">
      <c r="A1192" s="2">
        <v>45282</v>
      </c>
      <c r="B1192" s="1">
        <v>3.9</v>
      </c>
      <c r="D1192" s="1">
        <f t="shared" si="36"/>
        <v>9.9999999999997868E-3</v>
      </c>
      <c r="F1192" s="1">
        <f t="shared" si="37"/>
        <v>3.89</v>
      </c>
    </row>
    <row r="1193" spans="1:6">
      <c r="A1193" s="2">
        <v>45285</v>
      </c>
      <c r="B1193" s="5">
        <f>AVERAGE(B1192,B1194)</f>
        <v>3.895</v>
      </c>
      <c r="D1193" s="1">
        <f t="shared" si="36"/>
        <v>-4.9999999999998934E-3</v>
      </c>
      <c r="F1193" s="1">
        <f t="shared" si="37"/>
        <v>3.9</v>
      </c>
    </row>
    <row r="1194" spans="1:6">
      <c r="A1194" s="2">
        <v>45286</v>
      </c>
      <c r="B1194" s="1">
        <v>3.89</v>
      </c>
      <c r="D1194" s="1">
        <f t="shared" si="36"/>
        <v>-4.9999999999998934E-3</v>
      </c>
      <c r="F1194" s="1">
        <f t="shared" si="37"/>
        <v>3.895</v>
      </c>
    </row>
    <row r="1195" spans="1:6">
      <c r="A1195" s="2">
        <v>45287</v>
      </c>
      <c r="B1195" s="1">
        <v>3.79</v>
      </c>
      <c r="D1195" s="1">
        <f t="shared" si="36"/>
        <v>-0.10000000000000009</v>
      </c>
      <c r="F1195" s="1">
        <f t="shared" si="37"/>
        <v>3.89</v>
      </c>
    </row>
    <row r="1196" spans="1:6">
      <c r="A1196" s="2">
        <v>45288</v>
      </c>
      <c r="B1196" s="1">
        <v>3.84</v>
      </c>
      <c r="D1196" s="1">
        <f t="shared" si="36"/>
        <v>4.9999999999999822E-2</v>
      </c>
      <c r="F1196" s="1">
        <f t="shared" si="37"/>
        <v>3.79</v>
      </c>
    </row>
    <row r="1197" spans="1:6">
      <c r="A1197" s="2">
        <v>45289</v>
      </c>
      <c r="B1197" s="1">
        <v>3.88</v>
      </c>
      <c r="D1197" s="1">
        <f t="shared" si="36"/>
        <v>4.0000000000000036E-2</v>
      </c>
      <c r="F1197" s="1">
        <f t="shared" si="37"/>
        <v>3.84</v>
      </c>
    </row>
    <row r="1198" spans="1:6">
      <c r="A1198" s="2">
        <v>45292</v>
      </c>
      <c r="B1198" s="5">
        <f>AVERAGE(B1197,B1199)</f>
        <v>3.915</v>
      </c>
      <c r="D1198" s="1">
        <f t="shared" si="36"/>
        <v>3.5000000000000142E-2</v>
      </c>
      <c r="F1198" s="1">
        <f t="shared" si="37"/>
        <v>3.88</v>
      </c>
    </row>
    <row r="1199" spans="1:6">
      <c r="A1199" s="2">
        <v>45293</v>
      </c>
      <c r="B1199" s="1">
        <v>3.95</v>
      </c>
      <c r="D1199" s="1">
        <f t="shared" si="36"/>
        <v>3.5000000000000142E-2</v>
      </c>
      <c r="F1199" s="1">
        <f t="shared" si="37"/>
        <v>3.915</v>
      </c>
    </row>
    <row r="1200" spans="1:6">
      <c r="A1200" s="2">
        <v>45294</v>
      </c>
      <c r="B1200" s="1">
        <v>3.91</v>
      </c>
      <c r="D1200" s="1">
        <f t="shared" si="36"/>
        <v>-4.0000000000000036E-2</v>
      </c>
      <c r="F1200" s="1">
        <f t="shared" si="37"/>
        <v>3.95</v>
      </c>
    </row>
    <row r="1201" spans="1:6">
      <c r="A1201" s="2">
        <v>45295</v>
      </c>
      <c r="B1201" s="1">
        <v>3.99</v>
      </c>
      <c r="D1201" s="1">
        <f t="shared" si="36"/>
        <v>8.0000000000000071E-2</v>
      </c>
      <c r="F1201" s="1">
        <f t="shared" si="37"/>
        <v>3.91</v>
      </c>
    </row>
    <row r="1202" spans="1:6">
      <c r="A1202" s="2">
        <v>45296</v>
      </c>
      <c r="B1202" s="1">
        <v>4.05</v>
      </c>
      <c r="D1202" s="1">
        <f t="shared" si="36"/>
        <v>5.9999999999999609E-2</v>
      </c>
      <c r="F1202" s="1">
        <f t="shared" si="37"/>
        <v>3.99</v>
      </c>
    </row>
    <row r="1203" spans="1:6">
      <c r="A1203" s="2">
        <v>45299</v>
      </c>
      <c r="B1203" s="1">
        <v>4.01</v>
      </c>
      <c r="D1203" s="1">
        <f t="shared" si="36"/>
        <v>-4.0000000000000036E-2</v>
      </c>
      <c r="F1203" s="1">
        <f t="shared" si="37"/>
        <v>4.05</v>
      </c>
    </row>
    <row r="1204" spans="1:6">
      <c r="A1204" s="2">
        <v>45300</v>
      </c>
      <c r="B1204" s="1">
        <v>4.0199999999999996</v>
      </c>
      <c r="D1204" s="1">
        <f t="shared" si="36"/>
        <v>9.9999999999997868E-3</v>
      </c>
      <c r="F1204" s="1">
        <f t="shared" si="37"/>
        <v>4.01</v>
      </c>
    </row>
    <row r="1205" spans="1:6">
      <c r="A1205" s="2">
        <v>45301</v>
      </c>
      <c r="B1205" s="1">
        <v>4.04</v>
      </c>
      <c r="D1205" s="1">
        <f t="shared" si="36"/>
        <v>2.0000000000000462E-2</v>
      </c>
      <c r="F1205" s="1">
        <f t="shared" si="37"/>
        <v>4.0199999999999996</v>
      </c>
    </row>
    <row r="1206" spans="1:6">
      <c r="A1206" s="2">
        <v>45302</v>
      </c>
      <c r="B1206" s="1">
        <v>3.98</v>
      </c>
      <c r="D1206" s="1">
        <f t="shared" si="36"/>
        <v>-6.0000000000000053E-2</v>
      </c>
      <c r="F1206" s="1">
        <f t="shared" si="37"/>
        <v>4.04</v>
      </c>
    </row>
    <row r="1207" spans="1:6">
      <c r="A1207" s="2">
        <v>45303</v>
      </c>
      <c r="B1207" s="1">
        <v>3.96</v>
      </c>
      <c r="D1207" s="1">
        <f t="shared" si="36"/>
        <v>-2.0000000000000018E-2</v>
      </c>
      <c r="F1207" s="1">
        <f t="shared" si="37"/>
        <v>3.98</v>
      </c>
    </row>
    <row r="1208" spans="1:6">
      <c r="A1208" s="2">
        <v>45306</v>
      </c>
      <c r="B1208" s="5">
        <f>AVERAGE(B1207,B1209)</f>
        <v>4.0150000000000006</v>
      </c>
      <c r="D1208" s="1">
        <f t="shared" si="36"/>
        <v>5.5000000000000604E-2</v>
      </c>
      <c r="F1208" s="1">
        <f t="shared" si="37"/>
        <v>3.96</v>
      </c>
    </row>
    <row r="1209" spans="1:6">
      <c r="A1209" s="2">
        <v>45307</v>
      </c>
      <c r="B1209" s="1">
        <v>4.07</v>
      </c>
      <c r="D1209" s="1">
        <f t="shared" si="36"/>
        <v>5.4999999999999716E-2</v>
      </c>
      <c r="F1209" s="1">
        <f t="shared" si="37"/>
        <v>4.0150000000000006</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F277"/>
  <sheetViews>
    <sheetView workbookViewId="0">
      <selection activeCell="G8" sqref="G8"/>
    </sheetView>
  </sheetViews>
  <sheetFormatPr defaultColWidth="11.42578125" defaultRowHeight="12.95"/>
  <cols>
    <col min="1" max="1" width="14.7109375" customWidth="1"/>
    <col min="2" max="2" width="12.140625" customWidth="1"/>
    <col min="3" max="256" width="8.85546875" customWidth="1"/>
  </cols>
  <sheetData>
    <row r="3" spans="1:6">
      <c r="A3" t="s">
        <v>12</v>
      </c>
      <c r="B3" t="s">
        <v>13</v>
      </c>
    </row>
    <row r="5" spans="1:6">
      <c r="A5" t="s">
        <v>14</v>
      </c>
    </row>
    <row r="6" spans="1:6">
      <c r="A6" t="s">
        <v>9</v>
      </c>
      <c r="B6" t="s">
        <v>12</v>
      </c>
      <c r="D6" s="3" t="s">
        <v>10</v>
      </c>
      <c r="F6" s="3" t="s">
        <v>11</v>
      </c>
    </row>
    <row r="7" spans="1:6">
      <c r="A7" s="2">
        <v>37073</v>
      </c>
      <c r="B7" s="1">
        <v>3.67</v>
      </c>
    </row>
    <row r="8" spans="1:6">
      <c r="A8" s="2">
        <v>37104</v>
      </c>
      <c r="B8" s="1">
        <v>3.53</v>
      </c>
      <c r="D8" s="1">
        <f>B8-B7</f>
        <v>-0.14000000000000012</v>
      </c>
      <c r="F8" s="1">
        <f>B7</f>
        <v>3.67</v>
      </c>
    </row>
    <row r="9" spans="1:6">
      <c r="A9" s="2">
        <v>37135</v>
      </c>
      <c r="B9" s="1">
        <v>2.68</v>
      </c>
      <c r="D9" s="1">
        <f t="shared" ref="D9:D72" si="0">B9-B8</f>
        <v>-0.84999999999999964</v>
      </c>
      <c r="F9" s="1">
        <f t="shared" ref="F9:F72" si="1">B8</f>
        <v>3.53</v>
      </c>
    </row>
    <row r="10" spans="1:6">
      <c r="A10" s="2">
        <v>37165</v>
      </c>
      <c r="B10" s="1">
        <v>2.27</v>
      </c>
      <c r="D10" s="1">
        <f t="shared" si="0"/>
        <v>-0.41000000000000014</v>
      </c>
      <c r="F10" s="1">
        <f t="shared" si="1"/>
        <v>2.68</v>
      </c>
    </row>
    <row r="11" spans="1:6">
      <c r="A11" s="2">
        <v>37196</v>
      </c>
      <c r="B11" s="1">
        <v>1.99</v>
      </c>
      <c r="D11" s="1">
        <f t="shared" si="0"/>
        <v>-0.28000000000000003</v>
      </c>
      <c r="F11" s="1">
        <f t="shared" si="1"/>
        <v>2.27</v>
      </c>
    </row>
    <row r="12" spans="1:6">
      <c r="A12" s="2">
        <v>37226</v>
      </c>
      <c r="B12" s="1">
        <v>1.72</v>
      </c>
      <c r="D12" s="1">
        <f t="shared" si="0"/>
        <v>-0.27</v>
      </c>
      <c r="F12" s="1">
        <f t="shared" si="1"/>
        <v>1.99</v>
      </c>
    </row>
    <row r="13" spans="1:6">
      <c r="A13" s="2">
        <v>37257</v>
      </c>
      <c r="B13" s="1">
        <v>1.68</v>
      </c>
      <c r="D13" s="1">
        <f t="shared" si="0"/>
        <v>-4.0000000000000036E-2</v>
      </c>
      <c r="F13" s="1">
        <f t="shared" si="1"/>
        <v>1.72</v>
      </c>
    </row>
    <row r="14" spans="1:6">
      <c r="A14" s="2">
        <v>37288</v>
      </c>
      <c r="B14" s="1">
        <v>1.74</v>
      </c>
      <c r="D14" s="1">
        <f t="shared" si="0"/>
        <v>6.0000000000000053E-2</v>
      </c>
      <c r="F14" s="1">
        <f t="shared" si="1"/>
        <v>1.68</v>
      </c>
    </row>
    <row r="15" spans="1:6">
      <c r="A15" s="2">
        <v>37316</v>
      </c>
      <c r="B15" s="1">
        <v>1.79</v>
      </c>
      <c r="D15" s="1">
        <f t="shared" si="0"/>
        <v>5.0000000000000044E-2</v>
      </c>
      <c r="F15" s="1">
        <f t="shared" si="1"/>
        <v>1.74</v>
      </c>
    </row>
    <row r="16" spans="1:6">
      <c r="A16" s="2">
        <v>37347</v>
      </c>
      <c r="B16" s="1">
        <v>1.72</v>
      </c>
      <c r="D16" s="1">
        <f t="shared" si="0"/>
        <v>-7.0000000000000062E-2</v>
      </c>
      <c r="F16" s="1">
        <f t="shared" si="1"/>
        <v>1.79</v>
      </c>
    </row>
    <row r="17" spans="1:6">
      <c r="A17" s="2">
        <v>37377</v>
      </c>
      <c r="B17" s="1">
        <v>1.74</v>
      </c>
      <c r="D17" s="1">
        <f t="shared" si="0"/>
        <v>2.0000000000000018E-2</v>
      </c>
      <c r="F17" s="1">
        <f t="shared" si="1"/>
        <v>1.72</v>
      </c>
    </row>
    <row r="18" spans="1:6">
      <c r="A18" s="2">
        <v>37408</v>
      </c>
      <c r="B18" s="1">
        <v>1.72</v>
      </c>
      <c r="D18" s="1">
        <f t="shared" si="0"/>
        <v>-2.0000000000000018E-2</v>
      </c>
      <c r="F18" s="1">
        <f t="shared" si="1"/>
        <v>1.74</v>
      </c>
    </row>
    <row r="19" spans="1:6">
      <c r="A19" s="2">
        <v>37438</v>
      </c>
      <c r="B19" s="1">
        <v>1.72</v>
      </c>
      <c r="D19" s="1">
        <f t="shared" si="0"/>
        <v>0</v>
      </c>
      <c r="F19" s="1">
        <f t="shared" si="1"/>
        <v>1.72</v>
      </c>
    </row>
    <row r="20" spans="1:6">
      <c r="A20" s="2">
        <v>37469</v>
      </c>
      <c r="B20" s="1">
        <v>1.68</v>
      </c>
      <c r="D20" s="1">
        <f t="shared" si="0"/>
        <v>-4.0000000000000036E-2</v>
      </c>
      <c r="F20" s="1">
        <f t="shared" si="1"/>
        <v>1.72</v>
      </c>
    </row>
    <row r="21" spans="1:6">
      <c r="A21" s="2">
        <v>37500</v>
      </c>
      <c r="B21" s="1">
        <v>1.67</v>
      </c>
      <c r="D21" s="1">
        <f t="shared" si="0"/>
        <v>-1.0000000000000009E-2</v>
      </c>
      <c r="F21" s="1">
        <f t="shared" si="1"/>
        <v>1.68</v>
      </c>
    </row>
    <row r="22" spans="1:6">
      <c r="A22" s="2">
        <v>37530</v>
      </c>
      <c r="B22" s="1">
        <v>1.62</v>
      </c>
      <c r="D22" s="1">
        <f t="shared" si="0"/>
        <v>-4.9999999999999822E-2</v>
      </c>
      <c r="F22" s="1">
        <f t="shared" si="1"/>
        <v>1.67</v>
      </c>
    </row>
    <row r="23" spans="1:6">
      <c r="A23" s="2">
        <v>37561</v>
      </c>
      <c r="B23" s="1">
        <v>1.26</v>
      </c>
      <c r="D23" s="1">
        <f t="shared" si="0"/>
        <v>-0.3600000000000001</v>
      </c>
      <c r="F23" s="1">
        <f t="shared" si="1"/>
        <v>1.62</v>
      </c>
    </row>
    <row r="24" spans="1:6">
      <c r="A24" s="2">
        <v>37591</v>
      </c>
      <c r="B24" s="1">
        <v>1.2</v>
      </c>
      <c r="D24" s="1">
        <f t="shared" si="0"/>
        <v>-6.0000000000000053E-2</v>
      </c>
      <c r="F24" s="1">
        <f t="shared" si="1"/>
        <v>1.26</v>
      </c>
    </row>
    <row r="25" spans="1:6">
      <c r="A25" s="2">
        <v>37622</v>
      </c>
      <c r="B25" s="1">
        <v>1.17</v>
      </c>
      <c r="D25" s="1">
        <f t="shared" si="0"/>
        <v>-3.0000000000000027E-2</v>
      </c>
      <c r="F25" s="1">
        <f t="shared" si="1"/>
        <v>1.2</v>
      </c>
    </row>
    <row r="26" spans="1:6">
      <c r="A26" s="2">
        <v>37653</v>
      </c>
      <c r="B26" s="1">
        <v>1.2</v>
      </c>
      <c r="D26" s="1">
        <f t="shared" si="0"/>
        <v>3.0000000000000027E-2</v>
      </c>
      <c r="F26" s="1">
        <f t="shared" si="1"/>
        <v>1.17</v>
      </c>
    </row>
    <row r="27" spans="1:6">
      <c r="A27" s="2">
        <v>37681</v>
      </c>
      <c r="B27" s="1">
        <v>1.18</v>
      </c>
      <c r="D27" s="1">
        <f t="shared" si="0"/>
        <v>-2.0000000000000018E-2</v>
      </c>
      <c r="F27" s="1">
        <f t="shared" si="1"/>
        <v>1.2</v>
      </c>
    </row>
    <row r="28" spans="1:6">
      <c r="A28" s="2">
        <v>37712</v>
      </c>
      <c r="B28" s="1">
        <v>1.1599999999999999</v>
      </c>
      <c r="D28" s="1">
        <f t="shared" si="0"/>
        <v>-2.0000000000000018E-2</v>
      </c>
      <c r="F28" s="1">
        <f t="shared" si="1"/>
        <v>1.18</v>
      </c>
    </row>
    <row r="29" spans="1:6">
      <c r="A29" s="2">
        <v>37742</v>
      </c>
      <c r="B29" s="1">
        <v>1.08</v>
      </c>
      <c r="D29" s="1">
        <f t="shared" si="0"/>
        <v>-7.9999999999999849E-2</v>
      </c>
      <c r="F29" s="1">
        <f t="shared" si="1"/>
        <v>1.1599999999999999</v>
      </c>
    </row>
    <row r="30" spans="1:6">
      <c r="A30" s="2">
        <v>37773</v>
      </c>
      <c r="B30" s="1">
        <v>0.97</v>
      </c>
      <c r="D30" s="1">
        <f t="shared" si="0"/>
        <v>-0.1100000000000001</v>
      </c>
      <c r="F30" s="1">
        <f t="shared" si="1"/>
        <v>1.08</v>
      </c>
    </row>
    <row r="31" spans="1:6">
      <c r="A31" s="2">
        <v>37803</v>
      </c>
      <c r="B31" s="1">
        <v>0.9</v>
      </c>
      <c r="D31" s="1">
        <f t="shared" si="0"/>
        <v>-6.9999999999999951E-2</v>
      </c>
      <c r="F31" s="1">
        <f t="shared" si="1"/>
        <v>0.97</v>
      </c>
    </row>
    <row r="32" spans="1:6">
      <c r="A32" s="2">
        <v>37834</v>
      </c>
      <c r="B32" s="1">
        <v>0.95</v>
      </c>
      <c r="D32" s="1">
        <f t="shared" si="0"/>
        <v>4.9999999999999933E-2</v>
      </c>
      <c r="F32" s="1">
        <f t="shared" si="1"/>
        <v>0.9</v>
      </c>
    </row>
    <row r="33" spans="1:6">
      <c r="A33" s="2">
        <v>37865</v>
      </c>
      <c r="B33" s="1">
        <v>0.91</v>
      </c>
      <c r="D33" s="1">
        <f t="shared" si="0"/>
        <v>-3.9999999999999925E-2</v>
      </c>
      <c r="F33" s="1">
        <f t="shared" si="1"/>
        <v>0.95</v>
      </c>
    </row>
    <row r="34" spans="1:6">
      <c r="A34" s="2">
        <v>37895</v>
      </c>
      <c r="B34" s="1">
        <v>0.91</v>
      </c>
      <c r="D34" s="1">
        <f t="shared" si="0"/>
        <v>0</v>
      </c>
      <c r="F34" s="1">
        <f t="shared" si="1"/>
        <v>0.91</v>
      </c>
    </row>
    <row r="35" spans="1:6">
      <c r="A35" s="2">
        <v>37926</v>
      </c>
      <c r="B35" s="1">
        <v>0.94</v>
      </c>
      <c r="D35" s="1">
        <f t="shared" si="0"/>
        <v>2.9999999999999916E-2</v>
      </c>
      <c r="F35" s="1">
        <f t="shared" si="1"/>
        <v>0.91</v>
      </c>
    </row>
    <row r="36" spans="1:6">
      <c r="A36" s="2">
        <v>37956</v>
      </c>
      <c r="B36" s="1">
        <v>0.89</v>
      </c>
      <c r="D36" s="1">
        <f t="shared" si="0"/>
        <v>-4.9999999999999933E-2</v>
      </c>
      <c r="F36" s="1">
        <f t="shared" si="1"/>
        <v>0.94</v>
      </c>
    </row>
    <row r="37" spans="1:6">
      <c r="A37" s="2">
        <v>37987</v>
      </c>
      <c r="B37" s="1">
        <v>0.85</v>
      </c>
      <c r="D37" s="1">
        <f t="shared" si="0"/>
        <v>-4.0000000000000036E-2</v>
      </c>
      <c r="F37" s="1">
        <f t="shared" si="1"/>
        <v>0.89</v>
      </c>
    </row>
    <row r="38" spans="1:6">
      <c r="A38" s="2">
        <v>38018</v>
      </c>
      <c r="B38" s="1">
        <v>0.92</v>
      </c>
      <c r="D38" s="1">
        <f t="shared" si="0"/>
        <v>7.0000000000000062E-2</v>
      </c>
      <c r="F38" s="1">
        <f t="shared" si="1"/>
        <v>0.85</v>
      </c>
    </row>
    <row r="39" spans="1:6">
      <c r="A39" s="2">
        <v>38047</v>
      </c>
      <c r="B39" s="1">
        <v>0.96</v>
      </c>
      <c r="D39" s="1">
        <f t="shared" si="0"/>
        <v>3.9999999999999925E-2</v>
      </c>
      <c r="F39" s="1">
        <f t="shared" si="1"/>
        <v>0.92</v>
      </c>
    </row>
    <row r="40" spans="1:6">
      <c r="A40" s="2">
        <v>38078</v>
      </c>
      <c r="B40" s="1">
        <v>0.91</v>
      </c>
      <c r="D40" s="1">
        <f t="shared" si="0"/>
        <v>-4.9999999999999933E-2</v>
      </c>
      <c r="F40" s="1">
        <f t="shared" si="1"/>
        <v>0.96</v>
      </c>
    </row>
    <row r="41" spans="1:6">
      <c r="A41" s="2">
        <v>38108</v>
      </c>
      <c r="B41" s="1">
        <v>0.91</v>
      </c>
      <c r="D41" s="1">
        <f t="shared" si="0"/>
        <v>0</v>
      </c>
      <c r="F41" s="1">
        <f t="shared" si="1"/>
        <v>0.91</v>
      </c>
    </row>
    <row r="42" spans="1:6">
      <c r="A42" s="2">
        <v>38139</v>
      </c>
      <c r="B42" s="1">
        <v>1.05</v>
      </c>
      <c r="D42" s="1">
        <f t="shared" si="0"/>
        <v>0.14000000000000001</v>
      </c>
      <c r="F42" s="1">
        <f t="shared" si="1"/>
        <v>0.91</v>
      </c>
    </row>
    <row r="43" spans="1:6">
      <c r="A43" s="2">
        <v>38169</v>
      </c>
      <c r="B43" s="1">
        <v>1.19</v>
      </c>
      <c r="D43" s="1">
        <f t="shared" si="0"/>
        <v>0.1399999999999999</v>
      </c>
      <c r="F43" s="1">
        <f t="shared" si="1"/>
        <v>1.05</v>
      </c>
    </row>
    <row r="44" spans="1:6">
      <c r="A44" s="2">
        <v>38200</v>
      </c>
      <c r="B44" s="1">
        <v>1.37</v>
      </c>
      <c r="D44" s="1">
        <f t="shared" si="0"/>
        <v>0.18000000000000016</v>
      </c>
      <c r="F44" s="1">
        <f t="shared" si="1"/>
        <v>1.19</v>
      </c>
    </row>
    <row r="45" spans="1:6">
      <c r="A45" s="2">
        <v>38231</v>
      </c>
      <c r="B45" s="1">
        <v>1.55</v>
      </c>
      <c r="D45" s="1">
        <f t="shared" si="0"/>
        <v>0.17999999999999994</v>
      </c>
      <c r="F45" s="1">
        <f t="shared" si="1"/>
        <v>1.37</v>
      </c>
    </row>
    <row r="46" spans="1:6">
      <c r="A46" s="2">
        <v>38261</v>
      </c>
      <c r="B46" s="1">
        <v>1.63</v>
      </c>
      <c r="D46" s="1">
        <f t="shared" si="0"/>
        <v>7.9999999999999849E-2</v>
      </c>
      <c r="F46" s="1">
        <f t="shared" si="1"/>
        <v>1.55</v>
      </c>
    </row>
    <row r="47" spans="1:6">
      <c r="A47" s="2">
        <v>38292</v>
      </c>
      <c r="B47" s="1">
        <v>1.92</v>
      </c>
      <c r="D47" s="1">
        <f t="shared" si="0"/>
        <v>0.29000000000000004</v>
      </c>
      <c r="F47" s="1">
        <f t="shared" si="1"/>
        <v>1.63</v>
      </c>
    </row>
    <row r="48" spans="1:6">
      <c r="A48" s="2">
        <v>38322</v>
      </c>
      <c r="B48" s="1">
        <v>1.96</v>
      </c>
      <c r="D48" s="1">
        <f t="shared" si="0"/>
        <v>4.0000000000000036E-2</v>
      </c>
      <c r="F48" s="1">
        <f t="shared" si="1"/>
        <v>1.92</v>
      </c>
    </row>
    <row r="49" spans="1:6">
      <c r="A49" s="2">
        <v>38353</v>
      </c>
      <c r="B49" s="1">
        <v>2.0499999999999998</v>
      </c>
      <c r="D49" s="1">
        <f t="shared" si="0"/>
        <v>8.9999999999999858E-2</v>
      </c>
      <c r="F49" s="1">
        <f t="shared" si="1"/>
        <v>1.96</v>
      </c>
    </row>
    <row r="50" spans="1:6">
      <c r="A50" s="2">
        <v>38384</v>
      </c>
      <c r="B50" s="1">
        <v>2.36</v>
      </c>
      <c r="D50" s="1">
        <f t="shared" si="0"/>
        <v>0.31000000000000005</v>
      </c>
      <c r="F50" s="1">
        <f t="shared" si="1"/>
        <v>2.0499999999999998</v>
      </c>
    </row>
    <row r="51" spans="1:6">
      <c r="A51" s="2">
        <v>38412</v>
      </c>
      <c r="B51" s="1">
        <v>2.65</v>
      </c>
      <c r="D51" s="1">
        <f t="shared" si="0"/>
        <v>0.29000000000000004</v>
      </c>
      <c r="F51" s="1">
        <f t="shared" si="1"/>
        <v>2.36</v>
      </c>
    </row>
    <row r="52" spans="1:6">
      <c r="A52" s="2">
        <v>38443</v>
      </c>
      <c r="B52" s="1">
        <v>2.64</v>
      </c>
      <c r="D52" s="1">
        <f t="shared" si="0"/>
        <v>-9.9999999999997868E-3</v>
      </c>
      <c r="F52" s="1">
        <f t="shared" si="1"/>
        <v>2.65</v>
      </c>
    </row>
    <row r="53" spans="1:6">
      <c r="A53" s="2">
        <v>38473</v>
      </c>
      <c r="B53" s="1">
        <v>2.65</v>
      </c>
      <c r="D53" s="1">
        <f t="shared" si="0"/>
        <v>9.9999999999997868E-3</v>
      </c>
      <c r="F53" s="1">
        <f t="shared" si="1"/>
        <v>2.64</v>
      </c>
    </row>
    <row r="54" spans="1:6">
      <c r="A54" s="2">
        <v>38504</v>
      </c>
      <c r="B54" s="1">
        <v>2.83</v>
      </c>
      <c r="D54" s="1">
        <f t="shared" si="0"/>
        <v>0.18000000000000016</v>
      </c>
      <c r="F54" s="1">
        <f t="shared" si="1"/>
        <v>2.65</v>
      </c>
    </row>
    <row r="55" spans="1:6">
      <c r="A55" s="2">
        <v>38534</v>
      </c>
      <c r="B55" s="1">
        <v>3.1</v>
      </c>
      <c r="D55" s="1">
        <f t="shared" si="0"/>
        <v>0.27</v>
      </c>
      <c r="F55" s="1">
        <f t="shared" si="1"/>
        <v>2.83</v>
      </c>
    </row>
    <row r="56" spans="1:6">
      <c r="A56" s="2">
        <v>38565</v>
      </c>
      <c r="B56" s="1">
        <v>3.34</v>
      </c>
      <c r="D56" s="1">
        <f t="shared" si="0"/>
        <v>0.23999999999999977</v>
      </c>
      <c r="F56" s="1">
        <f t="shared" si="1"/>
        <v>3.1</v>
      </c>
    </row>
    <row r="57" spans="1:6">
      <c r="A57" s="2">
        <v>38596</v>
      </c>
      <c r="B57" s="1">
        <v>3.23</v>
      </c>
      <c r="D57" s="1">
        <f t="shared" si="0"/>
        <v>-0.10999999999999988</v>
      </c>
      <c r="F57" s="1">
        <f t="shared" si="1"/>
        <v>3.34</v>
      </c>
    </row>
    <row r="58" spans="1:6">
      <c r="A58" s="2">
        <v>38626</v>
      </c>
      <c r="B58" s="1">
        <v>3.51</v>
      </c>
      <c r="D58" s="1">
        <f t="shared" si="0"/>
        <v>0.2799999999999998</v>
      </c>
      <c r="F58" s="1">
        <f t="shared" si="1"/>
        <v>3.23</v>
      </c>
    </row>
    <row r="59" spans="1:6">
      <c r="A59" s="2">
        <v>38657</v>
      </c>
      <c r="B59" s="1">
        <v>3.91</v>
      </c>
      <c r="D59" s="1">
        <f t="shared" si="0"/>
        <v>0.40000000000000036</v>
      </c>
      <c r="F59" s="1">
        <f t="shared" si="1"/>
        <v>3.51</v>
      </c>
    </row>
    <row r="60" spans="1:6">
      <c r="A60" s="2">
        <v>38687</v>
      </c>
      <c r="B60" s="1">
        <v>3.69</v>
      </c>
      <c r="D60" s="1">
        <f t="shared" si="0"/>
        <v>-0.2200000000000002</v>
      </c>
      <c r="F60" s="1">
        <f t="shared" si="1"/>
        <v>3.91</v>
      </c>
    </row>
    <row r="61" spans="1:6">
      <c r="A61" s="2">
        <v>38718</v>
      </c>
      <c r="B61" s="1">
        <v>4.12</v>
      </c>
      <c r="D61" s="1">
        <f t="shared" si="0"/>
        <v>0.43000000000000016</v>
      </c>
      <c r="F61" s="1">
        <f t="shared" si="1"/>
        <v>3.69</v>
      </c>
    </row>
    <row r="62" spans="1:6">
      <c r="A62" s="2">
        <v>38749</v>
      </c>
      <c r="B62" s="1">
        <v>4.38</v>
      </c>
      <c r="D62" s="1">
        <f t="shared" si="0"/>
        <v>0.25999999999999979</v>
      </c>
      <c r="F62" s="1">
        <f t="shared" si="1"/>
        <v>4.12</v>
      </c>
    </row>
    <row r="63" spans="1:6">
      <c r="A63" s="2">
        <v>38777</v>
      </c>
      <c r="B63" s="1">
        <v>4.55</v>
      </c>
      <c r="D63" s="1">
        <f t="shared" si="0"/>
        <v>0.16999999999999993</v>
      </c>
      <c r="F63" s="1">
        <f t="shared" si="1"/>
        <v>4.38</v>
      </c>
    </row>
    <row r="64" spans="1:6">
      <c r="A64" s="2">
        <v>38808</v>
      </c>
      <c r="B64" s="1">
        <v>4.6100000000000003</v>
      </c>
      <c r="D64" s="1">
        <f t="shared" si="0"/>
        <v>6.0000000000000497E-2</v>
      </c>
      <c r="F64" s="1">
        <f t="shared" si="1"/>
        <v>4.55</v>
      </c>
    </row>
    <row r="65" spans="1:6">
      <c r="A65" s="2">
        <v>38838</v>
      </c>
      <c r="B65" s="1">
        <v>4.7</v>
      </c>
      <c r="D65" s="1">
        <f t="shared" si="0"/>
        <v>8.9999999999999858E-2</v>
      </c>
      <c r="F65" s="1">
        <f t="shared" si="1"/>
        <v>4.6100000000000003</v>
      </c>
    </row>
    <row r="66" spans="1:6">
      <c r="A66" s="2">
        <v>38869</v>
      </c>
      <c r="B66" s="1">
        <v>4.71</v>
      </c>
      <c r="D66" s="1">
        <f t="shared" si="0"/>
        <v>9.9999999999997868E-3</v>
      </c>
      <c r="F66" s="1">
        <f t="shared" si="1"/>
        <v>4.7</v>
      </c>
    </row>
    <row r="67" spans="1:6">
      <c r="A67" s="2">
        <v>38899</v>
      </c>
      <c r="B67" s="1">
        <v>4.9000000000000004</v>
      </c>
      <c r="D67" s="1">
        <f t="shared" si="0"/>
        <v>0.19000000000000039</v>
      </c>
      <c r="F67" s="1">
        <f t="shared" si="1"/>
        <v>4.71</v>
      </c>
    </row>
    <row r="68" spans="1:6">
      <c r="A68" s="2">
        <v>38930</v>
      </c>
      <c r="B68" s="1">
        <v>5.16</v>
      </c>
      <c r="D68" s="1">
        <f t="shared" si="0"/>
        <v>0.25999999999999979</v>
      </c>
      <c r="F68" s="1">
        <f t="shared" si="1"/>
        <v>4.9000000000000004</v>
      </c>
    </row>
    <row r="69" spans="1:6">
      <c r="A69" s="2">
        <v>38961</v>
      </c>
      <c r="B69" s="1">
        <v>4.7699999999999996</v>
      </c>
      <c r="D69" s="1">
        <f t="shared" si="0"/>
        <v>-0.39000000000000057</v>
      </c>
      <c r="F69" s="1">
        <f t="shared" si="1"/>
        <v>5.16</v>
      </c>
    </row>
    <row r="70" spans="1:6">
      <c r="A70" s="2">
        <v>38991</v>
      </c>
      <c r="B70" s="1">
        <v>4.97</v>
      </c>
      <c r="D70" s="1">
        <f t="shared" si="0"/>
        <v>0.20000000000000018</v>
      </c>
      <c r="F70" s="1">
        <f t="shared" si="1"/>
        <v>4.7699999999999996</v>
      </c>
    </row>
    <row r="71" spans="1:6">
      <c r="A71" s="2">
        <v>39022</v>
      </c>
      <c r="B71" s="1">
        <v>5.21</v>
      </c>
      <c r="D71" s="1">
        <f t="shared" si="0"/>
        <v>0.24000000000000021</v>
      </c>
      <c r="F71" s="1">
        <f t="shared" si="1"/>
        <v>4.97</v>
      </c>
    </row>
    <row r="72" spans="1:6">
      <c r="A72" s="2">
        <v>39052</v>
      </c>
      <c r="B72" s="1">
        <v>4.87</v>
      </c>
      <c r="D72" s="1">
        <f t="shared" si="0"/>
        <v>-0.33999999999999986</v>
      </c>
      <c r="F72" s="1">
        <f t="shared" si="1"/>
        <v>5.21</v>
      </c>
    </row>
    <row r="73" spans="1:6">
      <c r="A73" s="2">
        <v>39083</v>
      </c>
      <c r="B73" s="1">
        <v>4.9400000000000004</v>
      </c>
      <c r="D73" s="1">
        <f t="shared" ref="D73:D136" si="2">B73-B72</f>
        <v>7.0000000000000284E-2</v>
      </c>
      <c r="F73" s="1">
        <f t="shared" ref="F73:F136" si="3">B72</f>
        <v>4.87</v>
      </c>
    </row>
    <row r="74" spans="1:6">
      <c r="A74" s="2">
        <v>39114</v>
      </c>
      <c r="B74" s="1">
        <v>5.18</v>
      </c>
      <c r="D74" s="1">
        <f t="shared" si="2"/>
        <v>0.23999999999999932</v>
      </c>
      <c r="F74" s="1">
        <f t="shared" si="3"/>
        <v>4.9400000000000004</v>
      </c>
    </row>
    <row r="75" spans="1:6">
      <c r="A75" s="2">
        <v>39142</v>
      </c>
      <c r="B75" s="1">
        <v>5.21</v>
      </c>
      <c r="D75" s="1">
        <f t="shared" si="2"/>
        <v>3.0000000000000249E-2</v>
      </c>
      <c r="F75" s="1">
        <f t="shared" si="3"/>
        <v>5.18</v>
      </c>
    </row>
    <row r="76" spans="1:6">
      <c r="A76" s="2">
        <v>39173</v>
      </c>
      <c r="B76" s="1">
        <v>4.99</v>
      </c>
      <c r="D76" s="1">
        <f t="shared" si="2"/>
        <v>-0.21999999999999975</v>
      </c>
      <c r="F76" s="1">
        <f t="shared" si="3"/>
        <v>5.21</v>
      </c>
    </row>
    <row r="77" spans="1:6">
      <c r="A77" s="2">
        <v>39203</v>
      </c>
      <c r="B77" s="1">
        <v>4.82</v>
      </c>
      <c r="D77" s="1">
        <f t="shared" si="2"/>
        <v>-0.16999999999999993</v>
      </c>
      <c r="F77" s="1">
        <f t="shared" si="3"/>
        <v>4.99</v>
      </c>
    </row>
    <row r="78" spans="1:6">
      <c r="A78" s="2">
        <v>39234</v>
      </c>
      <c r="B78" s="1">
        <v>4.5199999999999996</v>
      </c>
      <c r="D78" s="1">
        <f t="shared" si="2"/>
        <v>-0.30000000000000071</v>
      </c>
      <c r="F78" s="1">
        <f t="shared" si="3"/>
        <v>4.82</v>
      </c>
    </row>
    <row r="79" spans="1:6">
      <c r="A79" s="2">
        <v>39264</v>
      </c>
      <c r="B79" s="1">
        <v>4.82</v>
      </c>
      <c r="D79" s="1">
        <f t="shared" si="2"/>
        <v>0.30000000000000071</v>
      </c>
      <c r="F79" s="1">
        <f t="shared" si="3"/>
        <v>4.5199999999999996</v>
      </c>
    </row>
    <row r="80" spans="1:6">
      <c r="A80" s="2">
        <v>39295</v>
      </c>
      <c r="B80" s="1">
        <v>4.2</v>
      </c>
      <c r="D80" s="1">
        <f t="shared" si="2"/>
        <v>-0.62000000000000011</v>
      </c>
      <c r="F80" s="1">
        <f t="shared" si="3"/>
        <v>4.82</v>
      </c>
    </row>
    <row r="81" spans="1:6">
      <c r="A81" s="2">
        <v>39326</v>
      </c>
      <c r="B81" s="1">
        <v>3.78</v>
      </c>
      <c r="D81" s="1">
        <f t="shared" si="2"/>
        <v>-0.42000000000000037</v>
      </c>
      <c r="F81" s="1">
        <f t="shared" si="3"/>
        <v>4.2</v>
      </c>
    </row>
    <row r="82" spans="1:6">
      <c r="A82" s="2">
        <v>39356</v>
      </c>
      <c r="B82" s="1">
        <v>3.81</v>
      </c>
      <c r="D82" s="1">
        <f t="shared" si="2"/>
        <v>3.0000000000000249E-2</v>
      </c>
      <c r="F82" s="1">
        <f t="shared" si="3"/>
        <v>3.78</v>
      </c>
    </row>
    <row r="83" spans="1:6">
      <c r="A83" s="2">
        <v>39387</v>
      </c>
      <c r="B83" s="1">
        <v>3.68</v>
      </c>
      <c r="D83" s="1">
        <f t="shared" si="2"/>
        <v>-0.12999999999999989</v>
      </c>
      <c r="F83" s="1">
        <f t="shared" si="3"/>
        <v>3.81</v>
      </c>
    </row>
    <row r="84" spans="1:6">
      <c r="A84" s="2">
        <v>39417</v>
      </c>
      <c r="B84" s="1">
        <v>2.86</v>
      </c>
      <c r="D84" s="1">
        <f t="shared" si="2"/>
        <v>-0.82000000000000028</v>
      </c>
      <c r="F84" s="1">
        <f t="shared" si="3"/>
        <v>3.68</v>
      </c>
    </row>
    <row r="85" spans="1:6">
      <c r="A85" s="2">
        <v>39448</v>
      </c>
      <c r="B85" s="1">
        <v>2.74</v>
      </c>
      <c r="D85" s="1">
        <f t="shared" si="2"/>
        <v>-0.11999999999999966</v>
      </c>
      <c r="F85" s="1">
        <f t="shared" si="3"/>
        <v>2.86</v>
      </c>
    </row>
    <row r="86" spans="1:6">
      <c r="A86" s="2">
        <v>39479</v>
      </c>
      <c r="B86" s="1">
        <v>2.27</v>
      </c>
      <c r="D86" s="1">
        <f t="shared" si="2"/>
        <v>-0.4700000000000002</v>
      </c>
      <c r="F86" s="1">
        <f t="shared" si="3"/>
        <v>2.74</v>
      </c>
    </row>
    <row r="87" spans="1:6">
      <c r="A87" s="2">
        <v>39508</v>
      </c>
      <c r="B87" s="1">
        <v>1.35</v>
      </c>
      <c r="D87" s="1">
        <f t="shared" si="2"/>
        <v>-0.91999999999999993</v>
      </c>
      <c r="F87" s="1">
        <f t="shared" si="3"/>
        <v>2.27</v>
      </c>
    </row>
    <row r="88" spans="1:6">
      <c r="A88" s="2">
        <v>39539</v>
      </c>
      <c r="B88" s="1">
        <v>1.07</v>
      </c>
      <c r="D88" s="1">
        <f t="shared" si="2"/>
        <v>-0.28000000000000003</v>
      </c>
      <c r="F88" s="1">
        <f t="shared" si="3"/>
        <v>1.35</v>
      </c>
    </row>
    <row r="89" spans="1:6">
      <c r="A89" s="2">
        <v>39569</v>
      </c>
      <c r="B89" s="1">
        <v>1.76</v>
      </c>
      <c r="D89" s="1">
        <f t="shared" si="2"/>
        <v>0.69</v>
      </c>
      <c r="F89" s="1">
        <f t="shared" si="3"/>
        <v>1.07</v>
      </c>
    </row>
    <row r="90" spans="1:6">
      <c r="A90" s="2">
        <v>39600</v>
      </c>
      <c r="B90" s="1">
        <v>1.72</v>
      </c>
      <c r="D90" s="1">
        <f t="shared" si="2"/>
        <v>-4.0000000000000036E-2</v>
      </c>
      <c r="F90" s="1">
        <f t="shared" si="3"/>
        <v>1.76</v>
      </c>
    </row>
    <row r="91" spans="1:6">
      <c r="A91" s="2">
        <v>39630</v>
      </c>
      <c r="B91" s="1">
        <v>1.6</v>
      </c>
      <c r="D91" s="1">
        <f t="shared" si="2"/>
        <v>-0.11999999999999988</v>
      </c>
      <c r="F91" s="1">
        <f t="shared" si="3"/>
        <v>1.72</v>
      </c>
    </row>
    <row r="92" spans="1:6">
      <c r="A92" s="2">
        <v>39661</v>
      </c>
      <c r="B92" s="1">
        <v>1.68</v>
      </c>
      <c r="D92" s="1">
        <f t="shared" si="2"/>
        <v>7.9999999999999849E-2</v>
      </c>
      <c r="F92" s="1">
        <f t="shared" si="3"/>
        <v>1.6</v>
      </c>
    </row>
    <row r="93" spans="1:6">
      <c r="A93" s="2">
        <v>39692</v>
      </c>
      <c r="B93" s="1">
        <v>0.89</v>
      </c>
      <c r="D93" s="1">
        <f t="shared" si="2"/>
        <v>-0.78999999999999992</v>
      </c>
      <c r="F93" s="1">
        <f t="shared" si="3"/>
        <v>1.68</v>
      </c>
    </row>
    <row r="94" spans="1:6">
      <c r="A94" s="2">
        <v>39722</v>
      </c>
      <c r="B94" s="1">
        <v>0.28999999999999998</v>
      </c>
      <c r="D94" s="1">
        <f t="shared" si="2"/>
        <v>-0.60000000000000009</v>
      </c>
      <c r="F94" s="1">
        <f t="shared" si="3"/>
        <v>0.89</v>
      </c>
    </row>
    <row r="95" spans="1:6">
      <c r="A95" s="2">
        <v>39753</v>
      </c>
      <c r="B95" s="1">
        <v>0.09</v>
      </c>
      <c r="D95" s="1">
        <f t="shared" si="2"/>
        <v>-0.19999999999999998</v>
      </c>
      <c r="F95" s="1">
        <f t="shared" si="3"/>
        <v>0.28999999999999998</v>
      </c>
    </row>
    <row r="96" spans="1:6">
      <c r="A96" s="2">
        <v>39783</v>
      </c>
      <c r="B96" s="1">
        <v>0.03</v>
      </c>
      <c r="D96" s="1">
        <f t="shared" si="2"/>
        <v>-0.06</v>
      </c>
      <c r="F96" s="1">
        <f t="shared" si="3"/>
        <v>0.09</v>
      </c>
    </row>
    <row r="97" spans="1:6">
      <c r="A97" s="2">
        <v>39814</v>
      </c>
      <c r="B97" s="1">
        <v>0.05</v>
      </c>
      <c r="D97" s="1">
        <f t="shared" si="2"/>
        <v>2.0000000000000004E-2</v>
      </c>
      <c r="F97" s="1">
        <f t="shared" si="3"/>
        <v>0.03</v>
      </c>
    </row>
    <row r="98" spans="1:6">
      <c r="A98" s="2">
        <v>39845</v>
      </c>
      <c r="B98" s="1">
        <v>0.22</v>
      </c>
      <c r="D98" s="1">
        <f t="shared" si="2"/>
        <v>0.16999999999999998</v>
      </c>
      <c r="F98" s="1">
        <f t="shared" si="3"/>
        <v>0.05</v>
      </c>
    </row>
    <row r="99" spans="1:6">
      <c r="A99" s="2">
        <v>39873</v>
      </c>
      <c r="B99" s="1">
        <v>0.1</v>
      </c>
      <c r="D99" s="1">
        <f t="shared" si="2"/>
        <v>-0.12</v>
      </c>
      <c r="F99" s="1">
        <f t="shared" si="3"/>
        <v>0.22</v>
      </c>
    </row>
    <row r="100" spans="1:6">
      <c r="A100" s="2">
        <v>39904</v>
      </c>
      <c r="B100" s="1">
        <v>0.1</v>
      </c>
      <c r="D100" s="1">
        <f t="shared" si="2"/>
        <v>0</v>
      </c>
      <c r="F100" s="1">
        <f t="shared" si="3"/>
        <v>0.1</v>
      </c>
    </row>
    <row r="101" spans="1:6">
      <c r="A101" s="2">
        <v>39934</v>
      </c>
      <c r="B101" s="1">
        <v>0.14000000000000001</v>
      </c>
      <c r="D101" s="1">
        <f t="shared" si="2"/>
        <v>4.0000000000000008E-2</v>
      </c>
      <c r="F101" s="1">
        <f t="shared" si="3"/>
        <v>0.1</v>
      </c>
    </row>
    <row r="102" spans="1:6">
      <c r="A102" s="2">
        <v>39965</v>
      </c>
      <c r="B102" s="1">
        <v>0.1</v>
      </c>
      <c r="D102" s="1">
        <f t="shared" si="2"/>
        <v>-4.0000000000000008E-2</v>
      </c>
      <c r="F102" s="1">
        <f t="shared" si="3"/>
        <v>0.14000000000000001</v>
      </c>
    </row>
    <row r="103" spans="1:6">
      <c r="A103" s="2">
        <v>39995</v>
      </c>
      <c r="B103" s="1">
        <v>0.15</v>
      </c>
      <c r="D103" s="1">
        <f t="shared" si="2"/>
        <v>4.9999999999999989E-2</v>
      </c>
      <c r="F103" s="1">
        <f t="shared" si="3"/>
        <v>0.1</v>
      </c>
    </row>
    <row r="104" spans="1:6">
      <c r="A104" s="2">
        <v>40026</v>
      </c>
      <c r="B104" s="1">
        <v>0.12</v>
      </c>
      <c r="D104" s="1">
        <f t="shared" si="2"/>
        <v>-0.03</v>
      </c>
      <c r="F104" s="1">
        <f t="shared" si="3"/>
        <v>0.15</v>
      </c>
    </row>
    <row r="105" spans="1:6">
      <c r="A105" s="2">
        <v>40057</v>
      </c>
      <c r="B105" s="1">
        <v>0.06</v>
      </c>
      <c r="D105" s="1">
        <f t="shared" si="2"/>
        <v>-0.06</v>
      </c>
      <c r="F105" s="1">
        <f t="shared" si="3"/>
        <v>0.12</v>
      </c>
    </row>
    <row r="106" spans="1:6">
      <c r="A106" s="2">
        <v>40087</v>
      </c>
      <c r="B106" s="1">
        <v>0.04</v>
      </c>
      <c r="D106" s="1">
        <f t="shared" si="2"/>
        <v>-1.9999999999999997E-2</v>
      </c>
      <c r="F106" s="1">
        <f t="shared" si="3"/>
        <v>0.06</v>
      </c>
    </row>
    <row r="107" spans="1:6">
      <c r="A107" s="2">
        <v>40118</v>
      </c>
      <c r="B107" s="1">
        <v>0.05</v>
      </c>
      <c r="D107" s="1">
        <f t="shared" si="2"/>
        <v>1.0000000000000002E-2</v>
      </c>
      <c r="F107" s="1">
        <f t="shared" si="3"/>
        <v>0.04</v>
      </c>
    </row>
    <row r="108" spans="1:6">
      <c r="A108" s="2">
        <v>40148</v>
      </c>
      <c r="B108" s="1">
        <v>0.03</v>
      </c>
      <c r="D108" s="1">
        <f t="shared" si="2"/>
        <v>-2.0000000000000004E-2</v>
      </c>
      <c r="F108" s="1">
        <f t="shared" si="3"/>
        <v>0.05</v>
      </c>
    </row>
    <row r="109" spans="1:6">
      <c r="A109" s="2">
        <v>40179</v>
      </c>
      <c r="B109" s="1">
        <v>0.02</v>
      </c>
      <c r="D109" s="1">
        <f t="shared" si="2"/>
        <v>-9.9999999999999985E-3</v>
      </c>
      <c r="F109" s="1">
        <f t="shared" si="3"/>
        <v>0.03</v>
      </c>
    </row>
    <row r="110" spans="1:6">
      <c r="A110" s="2">
        <v>40210</v>
      </c>
      <c r="B110" s="1">
        <v>0.06</v>
      </c>
      <c r="D110" s="1">
        <f t="shared" si="2"/>
        <v>3.9999999999999994E-2</v>
      </c>
      <c r="F110" s="1">
        <f t="shared" si="3"/>
        <v>0.02</v>
      </c>
    </row>
    <row r="111" spans="1:6">
      <c r="A111" s="2">
        <v>40238</v>
      </c>
      <c r="B111" s="1">
        <v>0.12</v>
      </c>
      <c r="D111" s="1">
        <f t="shared" si="2"/>
        <v>0.06</v>
      </c>
      <c r="F111" s="1">
        <f t="shared" si="3"/>
        <v>0.06</v>
      </c>
    </row>
    <row r="112" spans="1:6">
      <c r="A112" s="2">
        <v>40269</v>
      </c>
      <c r="B112" s="1">
        <v>0.15</v>
      </c>
      <c r="D112" s="1">
        <f t="shared" si="2"/>
        <v>0.03</v>
      </c>
      <c r="F112" s="1">
        <f t="shared" si="3"/>
        <v>0.12</v>
      </c>
    </row>
    <row r="113" spans="1:6">
      <c r="A113" s="2">
        <v>40299</v>
      </c>
      <c r="B113" s="1">
        <v>0.15</v>
      </c>
      <c r="D113" s="1">
        <f t="shared" si="2"/>
        <v>0</v>
      </c>
      <c r="F113" s="1">
        <f t="shared" si="3"/>
        <v>0.15</v>
      </c>
    </row>
    <row r="114" spans="1:6">
      <c r="A114" s="2">
        <v>40330</v>
      </c>
      <c r="B114" s="1">
        <v>0.08</v>
      </c>
      <c r="D114" s="1">
        <f t="shared" si="2"/>
        <v>-6.9999999999999993E-2</v>
      </c>
      <c r="F114" s="1">
        <f t="shared" si="3"/>
        <v>0.15</v>
      </c>
    </row>
    <row r="115" spans="1:6">
      <c r="A115" s="2">
        <v>40360</v>
      </c>
      <c r="B115" s="1">
        <v>0.16</v>
      </c>
      <c r="D115" s="1">
        <f t="shared" si="2"/>
        <v>0.08</v>
      </c>
      <c r="F115" s="1">
        <f t="shared" si="3"/>
        <v>0.08</v>
      </c>
    </row>
    <row r="116" spans="1:6">
      <c r="A116" s="2">
        <v>40391</v>
      </c>
      <c r="B116" s="1">
        <v>0.15</v>
      </c>
      <c r="D116" s="1">
        <f t="shared" si="2"/>
        <v>-1.0000000000000009E-2</v>
      </c>
      <c r="F116" s="1">
        <f t="shared" si="3"/>
        <v>0.16</v>
      </c>
    </row>
    <row r="117" spans="1:6">
      <c r="A117" s="2">
        <v>40422</v>
      </c>
      <c r="B117" s="1">
        <v>0.12</v>
      </c>
      <c r="D117" s="1">
        <f t="shared" si="2"/>
        <v>-0.03</v>
      </c>
      <c r="F117" s="1">
        <f t="shared" si="3"/>
        <v>0.15</v>
      </c>
    </row>
    <row r="118" spans="1:6">
      <c r="A118" s="2">
        <v>40452</v>
      </c>
      <c r="B118" s="1">
        <v>0.14000000000000001</v>
      </c>
      <c r="D118" s="1">
        <f t="shared" si="2"/>
        <v>2.0000000000000018E-2</v>
      </c>
      <c r="F118" s="1">
        <f t="shared" si="3"/>
        <v>0.12</v>
      </c>
    </row>
    <row r="119" spans="1:6">
      <c r="A119" s="2">
        <v>40483</v>
      </c>
      <c r="B119" s="1">
        <v>0.13</v>
      </c>
      <c r="D119" s="1">
        <f t="shared" si="2"/>
        <v>-1.0000000000000009E-2</v>
      </c>
      <c r="F119" s="1">
        <f t="shared" si="3"/>
        <v>0.14000000000000001</v>
      </c>
    </row>
    <row r="120" spans="1:6">
      <c r="A120" s="2">
        <v>40513</v>
      </c>
      <c r="B120" s="1">
        <v>0.09</v>
      </c>
      <c r="D120" s="1">
        <f t="shared" si="2"/>
        <v>-4.0000000000000008E-2</v>
      </c>
      <c r="F120" s="1">
        <f t="shared" si="3"/>
        <v>0.13</v>
      </c>
    </row>
    <row r="121" spans="1:6">
      <c r="A121" s="2">
        <v>40544</v>
      </c>
      <c r="B121" s="1">
        <v>0.14000000000000001</v>
      </c>
      <c r="D121" s="1">
        <f t="shared" si="2"/>
        <v>5.0000000000000017E-2</v>
      </c>
      <c r="F121" s="1">
        <f t="shared" si="3"/>
        <v>0.09</v>
      </c>
    </row>
    <row r="122" spans="1:6">
      <c r="A122" s="2">
        <v>40575</v>
      </c>
      <c r="B122" s="1">
        <v>0.11</v>
      </c>
      <c r="D122" s="1">
        <f t="shared" si="2"/>
        <v>-3.0000000000000013E-2</v>
      </c>
      <c r="F122" s="1">
        <f t="shared" si="3"/>
        <v>0.14000000000000001</v>
      </c>
    </row>
    <row r="123" spans="1:6">
      <c r="A123" s="2">
        <v>40603</v>
      </c>
      <c r="B123" s="1">
        <v>0.06</v>
      </c>
      <c r="D123" s="1">
        <f t="shared" si="2"/>
        <v>-0.05</v>
      </c>
      <c r="F123" s="1">
        <f t="shared" si="3"/>
        <v>0.11</v>
      </c>
    </row>
    <row r="124" spans="1:6">
      <c r="A124" s="2">
        <v>40634</v>
      </c>
      <c r="B124" s="1">
        <v>0.03</v>
      </c>
      <c r="D124" s="1">
        <f t="shared" si="2"/>
        <v>-0.03</v>
      </c>
      <c r="F124" s="1">
        <f t="shared" si="3"/>
        <v>0.06</v>
      </c>
    </row>
    <row r="125" spans="1:6">
      <c r="A125" s="2">
        <v>40664</v>
      </c>
      <c r="B125" s="1">
        <v>0.02</v>
      </c>
      <c r="D125" s="1">
        <f t="shared" si="2"/>
        <v>-9.9999999999999985E-3</v>
      </c>
      <c r="F125" s="1">
        <f t="shared" si="3"/>
        <v>0.03</v>
      </c>
    </row>
    <row r="126" spans="1:6">
      <c r="A126" s="2">
        <v>40695</v>
      </c>
      <c r="B126" s="1">
        <v>0.02</v>
      </c>
      <c r="D126" s="1">
        <f t="shared" si="2"/>
        <v>0</v>
      </c>
      <c r="F126" s="1">
        <f t="shared" si="3"/>
        <v>0.02</v>
      </c>
    </row>
    <row r="127" spans="1:6">
      <c r="A127" s="2">
        <v>40725</v>
      </c>
      <c r="B127" s="1">
        <v>0.04</v>
      </c>
      <c r="D127" s="1">
        <f t="shared" si="2"/>
        <v>0.02</v>
      </c>
      <c r="F127" s="1">
        <f t="shared" si="3"/>
        <v>0.02</v>
      </c>
    </row>
    <row r="128" spans="1:6">
      <c r="A128" s="2">
        <v>40756</v>
      </c>
      <c r="B128" s="1">
        <v>0.02</v>
      </c>
      <c r="D128" s="1">
        <f t="shared" si="2"/>
        <v>-0.02</v>
      </c>
      <c r="F128" s="1">
        <f t="shared" si="3"/>
        <v>0.04</v>
      </c>
    </row>
    <row r="129" spans="1:6">
      <c r="A129" s="2">
        <v>40787</v>
      </c>
      <c r="B129" s="1">
        <v>0.01</v>
      </c>
      <c r="D129" s="1">
        <f t="shared" si="2"/>
        <v>-0.01</v>
      </c>
      <c r="F129" s="1">
        <f t="shared" si="3"/>
        <v>0.02</v>
      </c>
    </row>
    <row r="130" spans="1:6">
      <c r="A130" s="2">
        <v>40817</v>
      </c>
      <c r="B130" s="1">
        <v>0.01</v>
      </c>
      <c r="D130" s="1">
        <f t="shared" si="2"/>
        <v>0</v>
      </c>
      <c r="F130" s="1">
        <f t="shared" si="3"/>
        <v>0.01</v>
      </c>
    </row>
    <row r="131" spans="1:6">
      <c r="A131" s="2">
        <v>40848</v>
      </c>
      <c r="B131" s="1">
        <v>0.01</v>
      </c>
      <c r="D131" s="1">
        <f t="shared" si="2"/>
        <v>0</v>
      </c>
      <c r="F131" s="1">
        <f t="shared" si="3"/>
        <v>0.01</v>
      </c>
    </row>
    <row r="132" spans="1:6">
      <c r="A132" s="2">
        <v>40878</v>
      </c>
      <c r="B132" s="1">
        <v>0</v>
      </c>
      <c r="D132" s="1">
        <f t="shared" si="2"/>
        <v>-0.01</v>
      </c>
      <c r="F132" s="1">
        <f t="shared" si="3"/>
        <v>0.01</v>
      </c>
    </row>
    <row r="133" spans="1:6">
      <c r="A133" s="2">
        <v>40909</v>
      </c>
      <c r="B133" s="1">
        <v>0.02</v>
      </c>
      <c r="D133" s="1">
        <f t="shared" si="2"/>
        <v>0.02</v>
      </c>
      <c r="F133" s="1">
        <f t="shared" si="3"/>
        <v>0</v>
      </c>
    </row>
    <row r="134" spans="1:6">
      <c r="A134" s="2">
        <v>40940</v>
      </c>
      <c r="B134" s="1">
        <v>0.06</v>
      </c>
      <c r="D134" s="1">
        <f t="shared" si="2"/>
        <v>3.9999999999999994E-2</v>
      </c>
      <c r="F134" s="1">
        <f t="shared" si="3"/>
        <v>0.02</v>
      </c>
    </row>
    <row r="135" spans="1:6">
      <c r="A135" s="2">
        <v>40969</v>
      </c>
      <c r="B135" s="1">
        <v>0.06</v>
      </c>
      <c r="D135" s="1">
        <f t="shared" si="2"/>
        <v>0</v>
      </c>
      <c r="F135" s="1">
        <f t="shared" si="3"/>
        <v>0.06</v>
      </c>
    </row>
    <row r="136" spans="1:6">
      <c r="A136" s="2">
        <v>41000</v>
      </c>
      <c r="B136" s="1">
        <v>7.0000000000000007E-2</v>
      </c>
      <c r="D136" s="1">
        <f t="shared" si="2"/>
        <v>1.0000000000000009E-2</v>
      </c>
      <c r="F136" s="1">
        <f t="shared" si="3"/>
        <v>0.06</v>
      </c>
    </row>
    <row r="137" spans="1:6">
      <c r="A137" s="2">
        <v>41030</v>
      </c>
      <c r="B137" s="1">
        <v>7.0000000000000007E-2</v>
      </c>
      <c r="D137" s="1">
        <f t="shared" ref="D137:D200" si="4">B137-B136</f>
        <v>0</v>
      </c>
      <c r="F137" s="1">
        <f t="shared" ref="F137:F200" si="5">B136</f>
        <v>7.0000000000000007E-2</v>
      </c>
    </row>
    <row r="138" spans="1:6">
      <c r="A138" s="2">
        <v>41061</v>
      </c>
      <c r="B138" s="1">
        <v>0.05</v>
      </c>
      <c r="D138" s="1">
        <f t="shared" si="4"/>
        <v>-2.0000000000000004E-2</v>
      </c>
      <c r="F138" s="1">
        <f t="shared" si="5"/>
        <v>7.0000000000000007E-2</v>
      </c>
    </row>
    <row r="139" spans="1:6">
      <c r="A139" s="2">
        <v>41091</v>
      </c>
      <c r="B139" s="1">
        <v>7.0000000000000007E-2</v>
      </c>
      <c r="D139" s="1">
        <f t="shared" si="4"/>
        <v>2.0000000000000004E-2</v>
      </c>
      <c r="F139" s="1">
        <f t="shared" si="5"/>
        <v>0.05</v>
      </c>
    </row>
    <row r="140" spans="1:6">
      <c r="A140" s="2">
        <v>41122</v>
      </c>
      <c r="B140" s="1">
        <v>0.09</v>
      </c>
      <c r="D140" s="1">
        <f t="shared" si="4"/>
        <v>1.999999999999999E-2</v>
      </c>
      <c r="F140" s="1">
        <f t="shared" si="5"/>
        <v>7.0000000000000007E-2</v>
      </c>
    </row>
    <row r="141" spans="1:6">
      <c r="A141" s="2">
        <v>41153</v>
      </c>
      <c r="B141" s="1">
        <v>0.08</v>
      </c>
      <c r="D141" s="1">
        <f t="shared" si="4"/>
        <v>-9.999999999999995E-3</v>
      </c>
      <c r="F141" s="1">
        <f t="shared" si="5"/>
        <v>0.09</v>
      </c>
    </row>
    <row r="142" spans="1:6">
      <c r="A142" s="2">
        <v>41183</v>
      </c>
      <c r="B142" s="1">
        <v>0.11</v>
      </c>
      <c r="D142" s="1">
        <f t="shared" si="4"/>
        <v>0.03</v>
      </c>
      <c r="F142" s="1">
        <f t="shared" si="5"/>
        <v>0.08</v>
      </c>
    </row>
    <row r="143" spans="1:6">
      <c r="A143" s="2">
        <v>41214</v>
      </c>
      <c r="B143" s="1">
        <v>0.12</v>
      </c>
      <c r="D143" s="1">
        <f t="shared" si="4"/>
        <v>9.999999999999995E-3</v>
      </c>
      <c r="F143" s="1">
        <f t="shared" si="5"/>
        <v>0.11</v>
      </c>
    </row>
    <row r="144" spans="1:6">
      <c r="A144" s="2">
        <v>41244</v>
      </c>
      <c r="B144" s="1">
        <v>0.04</v>
      </c>
      <c r="D144" s="1">
        <f t="shared" si="4"/>
        <v>-7.9999999999999988E-2</v>
      </c>
      <c r="F144" s="1">
        <f t="shared" si="5"/>
        <v>0.12</v>
      </c>
    </row>
    <row r="145" spans="1:6">
      <c r="A145" s="2">
        <v>41275</v>
      </c>
      <c r="B145" s="1">
        <v>0.05</v>
      </c>
      <c r="D145" s="1">
        <f t="shared" si="4"/>
        <v>1.0000000000000002E-2</v>
      </c>
      <c r="F145" s="1">
        <f t="shared" si="5"/>
        <v>0.04</v>
      </c>
    </row>
    <row r="146" spans="1:6">
      <c r="A146" s="2">
        <v>41306</v>
      </c>
      <c r="B146" s="1">
        <v>0.08</v>
      </c>
      <c r="D146" s="1">
        <f t="shared" si="4"/>
        <v>0.03</v>
      </c>
      <c r="F146" s="1">
        <f t="shared" si="5"/>
        <v>0.05</v>
      </c>
    </row>
    <row r="147" spans="1:6">
      <c r="A147" s="2">
        <v>41334</v>
      </c>
      <c r="B147" s="1">
        <v>0.08</v>
      </c>
      <c r="D147" s="1">
        <f t="shared" si="4"/>
        <v>0</v>
      </c>
      <c r="F147" s="1">
        <f t="shared" si="5"/>
        <v>0.08</v>
      </c>
    </row>
    <row r="148" spans="1:6">
      <c r="A148" s="2">
        <v>41365</v>
      </c>
      <c r="B148" s="1">
        <v>0.05</v>
      </c>
      <c r="D148" s="1">
        <f t="shared" si="4"/>
        <v>-0.03</v>
      </c>
      <c r="F148" s="1">
        <f t="shared" si="5"/>
        <v>0.08</v>
      </c>
    </row>
    <row r="149" spans="1:6">
      <c r="A149" s="2">
        <v>41395</v>
      </c>
      <c r="B149" s="1">
        <v>0.02</v>
      </c>
      <c r="D149" s="1">
        <f t="shared" si="4"/>
        <v>-3.0000000000000002E-2</v>
      </c>
      <c r="F149" s="1">
        <f t="shared" si="5"/>
        <v>0.05</v>
      </c>
    </row>
    <row r="150" spans="1:6">
      <c r="A150" s="2">
        <v>41426</v>
      </c>
      <c r="B150" s="1">
        <v>0.03</v>
      </c>
      <c r="D150" s="1">
        <f t="shared" si="4"/>
        <v>9.9999999999999985E-3</v>
      </c>
      <c r="F150" s="1">
        <f t="shared" si="5"/>
        <v>0.02</v>
      </c>
    </row>
    <row r="151" spans="1:6">
      <c r="A151" s="2">
        <v>41456</v>
      </c>
      <c r="B151" s="1">
        <v>0.02</v>
      </c>
      <c r="D151" s="1">
        <f t="shared" si="4"/>
        <v>-9.9999999999999985E-3</v>
      </c>
      <c r="F151" s="1">
        <f t="shared" si="5"/>
        <v>0.03</v>
      </c>
    </row>
    <row r="152" spans="1:6">
      <c r="A152" s="2">
        <v>41487</v>
      </c>
      <c r="B152" s="1">
        <v>0.04</v>
      </c>
      <c r="D152" s="1">
        <f t="shared" si="4"/>
        <v>0.02</v>
      </c>
      <c r="F152" s="1">
        <f t="shared" si="5"/>
        <v>0.02</v>
      </c>
    </row>
    <row r="153" spans="1:6">
      <c r="A153" s="2">
        <v>41518</v>
      </c>
      <c r="B153" s="1">
        <v>0.02</v>
      </c>
      <c r="D153" s="1">
        <f t="shared" si="4"/>
        <v>-0.02</v>
      </c>
      <c r="F153" s="1">
        <f t="shared" si="5"/>
        <v>0.04</v>
      </c>
    </row>
    <row r="154" spans="1:6">
      <c r="A154" s="2">
        <v>41548</v>
      </c>
      <c r="B154" s="1">
        <v>0.11</v>
      </c>
      <c r="D154" s="1">
        <f t="shared" si="4"/>
        <v>0.09</v>
      </c>
      <c r="F154" s="1">
        <f t="shared" si="5"/>
        <v>0.02</v>
      </c>
    </row>
    <row r="155" spans="1:6">
      <c r="A155" s="2">
        <v>41579</v>
      </c>
      <c r="B155" s="1">
        <v>0.05</v>
      </c>
      <c r="D155" s="1">
        <f t="shared" si="4"/>
        <v>-0.06</v>
      </c>
      <c r="F155" s="1">
        <f t="shared" si="5"/>
        <v>0.11</v>
      </c>
    </row>
    <row r="156" spans="1:6">
      <c r="A156" s="2">
        <v>41609</v>
      </c>
      <c r="B156" s="1">
        <v>0.02</v>
      </c>
      <c r="D156" s="1">
        <f t="shared" si="4"/>
        <v>-3.0000000000000002E-2</v>
      </c>
      <c r="F156" s="1">
        <f t="shared" si="5"/>
        <v>0.05</v>
      </c>
    </row>
    <row r="157" spans="1:6">
      <c r="A157" s="2">
        <v>41640</v>
      </c>
      <c r="B157" s="1">
        <v>0.02</v>
      </c>
      <c r="D157" s="1">
        <f t="shared" si="4"/>
        <v>0</v>
      </c>
      <c r="F157" s="1">
        <f t="shared" si="5"/>
        <v>0.02</v>
      </c>
    </row>
    <row r="158" spans="1:6">
      <c r="A158" s="2">
        <v>41671</v>
      </c>
      <c r="B158" s="1">
        <v>0.05</v>
      </c>
      <c r="D158" s="1">
        <f t="shared" si="4"/>
        <v>3.0000000000000002E-2</v>
      </c>
      <c r="F158" s="1">
        <f t="shared" si="5"/>
        <v>0.02</v>
      </c>
    </row>
    <row r="159" spans="1:6">
      <c r="A159" s="2">
        <v>41699</v>
      </c>
      <c r="B159" s="1">
        <v>0.05</v>
      </c>
      <c r="D159" s="1">
        <f t="shared" si="4"/>
        <v>0</v>
      </c>
      <c r="F159" s="1">
        <f t="shared" si="5"/>
        <v>0.05</v>
      </c>
    </row>
    <row r="160" spans="1:6">
      <c r="A160" s="2">
        <v>41730</v>
      </c>
      <c r="B160" s="1">
        <v>0.02</v>
      </c>
      <c r="D160" s="1">
        <f t="shared" si="4"/>
        <v>-3.0000000000000002E-2</v>
      </c>
      <c r="F160" s="1">
        <f t="shared" si="5"/>
        <v>0.05</v>
      </c>
    </row>
    <row r="161" spans="1:6">
      <c r="A161" s="2">
        <v>41760</v>
      </c>
      <c r="B161" s="1">
        <v>0.03</v>
      </c>
      <c r="D161" s="1">
        <f t="shared" si="4"/>
        <v>9.9999999999999985E-3</v>
      </c>
      <c r="F161" s="1">
        <f t="shared" si="5"/>
        <v>0.02</v>
      </c>
    </row>
    <row r="162" spans="1:6">
      <c r="A162" s="2">
        <v>41791</v>
      </c>
      <c r="B162" s="1">
        <v>0.02</v>
      </c>
      <c r="D162" s="1">
        <f t="shared" si="4"/>
        <v>-9.9999999999999985E-3</v>
      </c>
      <c r="F162" s="1">
        <f t="shared" si="5"/>
        <v>0.03</v>
      </c>
    </row>
    <row r="163" spans="1:6">
      <c r="A163" s="2">
        <v>41821</v>
      </c>
      <c r="B163" s="1">
        <v>0.02</v>
      </c>
      <c r="D163" s="1">
        <f t="shared" si="4"/>
        <v>0</v>
      </c>
      <c r="F163" s="1">
        <f t="shared" si="5"/>
        <v>0.02</v>
      </c>
    </row>
    <row r="164" spans="1:6">
      <c r="A164" s="2">
        <v>41852</v>
      </c>
      <c r="B164" s="1">
        <v>0.03</v>
      </c>
      <c r="D164" s="1">
        <f t="shared" si="4"/>
        <v>9.9999999999999985E-3</v>
      </c>
      <c r="F164" s="1">
        <f t="shared" si="5"/>
        <v>0.02</v>
      </c>
    </row>
    <row r="165" spans="1:6">
      <c r="A165" s="2">
        <v>41883</v>
      </c>
      <c r="B165" s="1">
        <v>0.01</v>
      </c>
      <c r="D165" s="1">
        <f t="shared" si="4"/>
        <v>-1.9999999999999997E-2</v>
      </c>
      <c r="F165" s="1">
        <f t="shared" si="5"/>
        <v>0.03</v>
      </c>
    </row>
    <row r="166" spans="1:6">
      <c r="A166" s="2">
        <v>41913</v>
      </c>
      <c r="B166" s="1">
        <v>0.02</v>
      </c>
      <c r="D166" s="1">
        <f t="shared" si="4"/>
        <v>0.01</v>
      </c>
      <c r="F166" s="1">
        <f t="shared" si="5"/>
        <v>0.01</v>
      </c>
    </row>
    <row r="167" spans="1:6">
      <c r="A167" s="2">
        <v>41944</v>
      </c>
      <c r="B167" s="1">
        <v>0.04</v>
      </c>
      <c r="D167" s="1">
        <f t="shared" si="4"/>
        <v>0.02</v>
      </c>
      <c r="F167" s="1">
        <f t="shared" si="5"/>
        <v>0.02</v>
      </c>
    </row>
    <row r="168" spans="1:6">
      <c r="A168" s="2">
        <v>41974</v>
      </c>
      <c r="B168" s="1">
        <v>0.03</v>
      </c>
      <c r="D168" s="1">
        <f t="shared" si="4"/>
        <v>-1.0000000000000002E-2</v>
      </c>
      <c r="F168" s="1">
        <f t="shared" si="5"/>
        <v>0.04</v>
      </c>
    </row>
    <row r="169" spans="1:6">
      <c r="A169" s="2">
        <v>42005</v>
      </c>
      <c r="B169" s="1">
        <v>0.02</v>
      </c>
      <c r="D169" s="1">
        <f t="shared" si="4"/>
        <v>-9.9999999999999985E-3</v>
      </c>
      <c r="F169" s="1">
        <f t="shared" si="5"/>
        <v>0.03</v>
      </c>
    </row>
    <row r="170" spans="1:6">
      <c r="A170" s="2">
        <v>42036</v>
      </c>
      <c r="B170" s="1">
        <v>0.02</v>
      </c>
      <c r="D170" s="1">
        <f t="shared" si="4"/>
        <v>0</v>
      </c>
      <c r="F170" s="1">
        <f t="shared" si="5"/>
        <v>0.02</v>
      </c>
    </row>
    <row r="171" spans="1:6">
      <c r="A171" s="2">
        <v>42064</v>
      </c>
      <c r="B171" s="1">
        <v>0.02</v>
      </c>
      <c r="D171" s="1">
        <f t="shared" si="4"/>
        <v>0</v>
      </c>
      <c r="F171" s="1">
        <f t="shared" si="5"/>
        <v>0.02</v>
      </c>
    </row>
    <row r="172" spans="1:6">
      <c r="A172" s="2">
        <v>42095</v>
      </c>
      <c r="B172" s="1">
        <v>0.02</v>
      </c>
      <c r="D172" s="1">
        <f t="shared" si="4"/>
        <v>0</v>
      </c>
      <c r="F172" s="1">
        <f t="shared" si="5"/>
        <v>0.02</v>
      </c>
    </row>
    <row r="173" spans="1:6">
      <c r="A173" s="2">
        <v>42125</v>
      </c>
      <c r="B173" s="1">
        <v>0.01</v>
      </c>
      <c r="D173" s="1">
        <f t="shared" si="4"/>
        <v>-0.01</v>
      </c>
      <c r="F173" s="1">
        <f t="shared" si="5"/>
        <v>0.02</v>
      </c>
    </row>
    <row r="174" spans="1:6">
      <c r="A174" s="2">
        <v>42156</v>
      </c>
      <c r="B174" s="1">
        <v>0.01</v>
      </c>
      <c r="D174" s="1">
        <f t="shared" si="4"/>
        <v>0</v>
      </c>
      <c r="F174" s="1">
        <f t="shared" si="5"/>
        <v>0.01</v>
      </c>
    </row>
    <row r="175" spans="1:6">
      <c r="A175" s="2">
        <v>42186</v>
      </c>
      <c r="B175" s="1">
        <v>0.03</v>
      </c>
      <c r="D175" s="1">
        <f t="shared" si="4"/>
        <v>1.9999999999999997E-2</v>
      </c>
      <c r="F175" s="1">
        <f t="shared" si="5"/>
        <v>0.01</v>
      </c>
    </row>
    <row r="176" spans="1:6">
      <c r="A176" s="2">
        <v>42217</v>
      </c>
      <c r="B176" s="1">
        <v>0.04</v>
      </c>
      <c r="D176" s="1">
        <f t="shared" si="4"/>
        <v>1.0000000000000002E-2</v>
      </c>
      <c r="F176" s="1">
        <f t="shared" si="5"/>
        <v>0.03</v>
      </c>
    </row>
    <row r="177" spans="1:6">
      <c r="A177" s="2">
        <v>42248</v>
      </c>
      <c r="B177" s="1">
        <v>0.01</v>
      </c>
      <c r="D177" s="1">
        <f t="shared" si="4"/>
        <v>-0.03</v>
      </c>
      <c r="F177" s="1">
        <f t="shared" si="5"/>
        <v>0.04</v>
      </c>
    </row>
    <row r="178" spans="1:6">
      <c r="A178" s="2">
        <v>42278</v>
      </c>
      <c r="B178" s="1">
        <v>0.01</v>
      </c>
      <c r="D178" s="1">
        <f t="shared" si="4"/>
        <v>0</v>
      </c>
      <c r="F178" s="1">
        <f t="shared" si="5"/>
        <v>0.01</v>
      </c>
    </row>
    <row r="179" spans="1:6">
      <c r="A179" s="2">
        <v>42309</v>
      </c>
      <c r="B179" s="1">
        <v>7.0000000000000007E-2</v>
      </c>
      <c r="D179" s="1">
        <f t="shared" si="4"/>
        <v>6.0000000000000005E-2</v>
      </c>
      <c r="F179" s="1">
        <f t="shared" si="5"/>
        <v>0.01</v>
      </c>
    </row>
    <row r="180" spans="1:6">
      <c r="A180" s="2">
        <v>42339</v>
      </c>
      <c r="B180" s="1">
        <v>0.17</v>
      </c>
      <c r="D180" s="1">
        <f t="shared" si="4"/>
        <v>0.1</v>
      </c>
      <c r="F180" s="1">
        <f t="shared" si="5"/>
        <v>7.0000000000000007E-2</v>
      </c>
    </row>
    <row r="181" spans="1:6">
      <c r="A181" s="2">
        <v>42370</v>
      </c>
      <c r="B181" s="1">
        <v>0.23</v>
      </c>
      <c r="D181" s="1">
        <f t="shared" si="4"/>
        <v>0.06</v>
      </c>
      <c r="F181" s="1">
        <f t="shared" si="5"/>
        <v>0.17</v>
      </c>
    </row>
    <row r="182" spans="1:6">
      <c r="A182" s="2">
        <v>42401</v>
      </c>
      <c r="B182" s="1">
        <v>0.26</v>
      </c>
      <c r="D182" s="1">
        <f t="shared" si="4"/>
        <v>0.03</v>
      </c>
      <c r="F182" s="1">
        <f t="shared" si="5"/>
        <v>0.23</v>
      </c>
    </row>
    <row r="183" spans="1:6">
      <c r="A183" s="2">
        <v>42430</v>
      </c>
      <c r="B183" s="1">
        <v>0.25</v>
      </c>
      <c r="D183" s="1">
        <f t="shared" si="4"/>
        <v>-1.0000000000000009E-2</v>
      </c>
      <c r="F183" s="1">
        <f t="shared" si="5"/>
        <v>0.26</v>
      </c>
    </row>
    <row r="184" spans="1:6">
      <c r="A184" s="2">
        <v>42461</v>
      </c>
      <c r="B184" s="1">
        <v>0.19</v>
      </c>
      <c r="D184" s="1">
        <f t="shared" si="4"/>
        <v>-0.06</v>
      </c>
      <c r="F184" s="1">
        <f t="shared" si="5"/>
        <v>0.25</v>
      </c>
    </row>
    <row r="185" spans="1:6">
      <c r="A185" s="2">
        <v>42491</v>
      </c>
      <c r="B185" s="1">
        <v>0.23</v>
      </c>
      <c r="D185" s="1">
        <f t="shared" si="4"/>
        <v>4.0000000000000008E-2</v>
      </c>
      <c r="F185" s="1">
        <f t="shared" si="5"/>
        <v>0.19</v>
      </c>
    </row>
    <row r="186" spans="1:6">
      <c r="A186" s="2">
        <v>42522</v>
      </c>
      <c r="B186" s="1">
        <v>0.22</v>
      </c>
      <c r="D186" s="1">
        <f t="shared" si="4"/>
        <v>-1.0000000000000009E-2</v>
      </c>
      <c r="F186" s="1">
        <f t="shared" si="5"/>
        <v>0.23</v>
      </c>
    </row>
    <row r="187" spans="1:6">
      <c r="A187" s="2">
        <v>42552</v>
      </c>
      <c r="B187" s="1">
        <v>0.26</v>
      </c>
      <c r="D187" s="1">
        <f t="shared" si="4"/>
        <v>4.0000000000000008E-2</v>
      </c>
      <c r="F187" s="1">
        <f t="shared" si="5"/>
        <v>0.22</v>
      </c>
    </row>
    <row r="188" spans="1:6">
      <c r="A188" s="2">
        <v>42583</v>
      </c>
      <c r="B188" s="1">
        <v>0.26</v>
      </c>
      <c r="D188" s="1">
        <f t="shared" si="4"/>
        <v>0</v>
      </c>
      <c r="F188" s="1">
        <f t="shared" si="5"/>
        <v>0.26</v>
      </c>
    </row>
    <row r="189" spans="1:6">
      <c r="A189" s="2">
        <v>42614</v>
      </c>
      <c r="B189" s="1">
        <v>0.19</v>
      </c>
      <c r="D189" s="1">
        <f t="shared" si="4"/>
        <v>-7.0000000000000007E-2</v>
      </c>
      <c r="F189" s="1">
        <f t="shared" si="5"/>
        <v>0.26</v>
      </c>
    </row>
    <row r="190" spans="1:6">
      <c r="A190" s="2">
        <v>42644</v>
      </c>
      <c r="B190" s="1">
        <v>0.24</v>
      </c>
      <c r="D190" s="1">
        <f t="shared" si="4"/>
        <v>4.9999999999999989E-2</v>
      </c>
      <c r="F190" s="1">
        <f t="shared" si="5"/>
        <v>0.19</v>
      </c>
    </row>
    <row r="191" spans="1:6">
      <c r="A191" s="2">
        <v>42675</v>
      </c>
      <c r="B191" s="1">
        <v>0.3</v>
      </c>
      <c r="D191" s="1">
        <f t="shared" si="4"/>
        <v>0.06</v>
      </c>
      <c r="F191" s="1">
        <f t="shared" si="5"/>
        <v>0.24</v>
      </c>
    </row>
    <row r="192" spans="1:6">
      <c r="A192" s="2">
        <v>42705</v>
      </c>
      <c r="B192" s="1">
        <v>0.42</v>
      </c>
      <c r="D192" s="1">
        <f t="shared" si="4"/>
        <v>0.12</v>
      </c>
      <c r="F192" s="1">
        <f t="shared" si="5"/>
        <v>0.3</v>
      </c>
    </row>
    <row r="193" spans="1:6">
      <c r="A193" s="2">
        <v>42736</v>
      </c>
      <c r="B193" s="1">
        <v>0.5</v>
      </c>
      <c r="D193" s="1">
        <f t="shared" si="4"/>
        <v>8.0000000000000016E-2</v>
      </c>
      <c r="F193" s="1">
        <f t="shared" si="5"/>
        <v>0.42</v>
      </c>
    </row>
    <row r="194" spans="1:6">
      <c r="A194" s="2">
        <v>42767</v>
      </c>
      <c r="B194" s="1">
        <v>0.48</v>
      </c>
      <c r="D194" s="1">
        <f t="shared" si="4"/>
        <v>-2.0000000000000018E-2</v>
      </c>
      <c r="F194" s="1">
        <f t="shared" si="5"/>
        <v>0.5</v>
      </c>
    </row>
    <row r="195" spans="1:6">
      <c r="A195" s="2">
        <v>42795</v>
      </c>
      <c r="B195" s="1">
        <v>0.66</v>
      </c>
      <c r="D195" s="1">
        <f t="shared" si="4"/>
        <v>0.18000000000000005</v>
      </c>
      <c r="F195" s="1">
        <f t="shared" si="5"/>
        <v>0.48</v>
      </c>
    </row>
    <row r="196" spans="1:6">
      <c r="A196" s="2">
        <v>42826</v>
      </c>
      <c r="B196" s="1">
        <v>0.75</v>
      </c>
      <c r="D196" s="1">
        <f t="shared" si="4"/>
        <v>8.9999999999999969E-2</v>
      </c>
      <c r="F196" s="1">
        <f t="shared" si="5"/>
        <v>0.66</v>
      </c>
    </row>
    <row r="197" spans="1:6">
      <c r="A197" s="2">
        <v>42856</v>
      </c>
      <c r="B197" s="1">
        <v>0.73</v>
      </c>
      <c r="D197" s="1">
        <f t="shared" si="4"/>
        <v>-2.0000000000000018E-2</v>
      </c>
      <c r="F197" s="1">
        <f t="shared" si="5"/>
        <v>0.75</v>
      </c>
    </row>
    <row r="198" spans="1:6">
      <c r="A198" s="2">
        <v>42887</v>
      </c>
      <c r="B198" s="1">
        <v>0.84</v>
      </c>
      <c r="D198" s="1">
        <f t="shared" si="4"/>
        <v>0.10999999999999999</v>
      </c>
      <c r="F198" s="1">
        <f t="shared" si="5"/>
        <v>0.73</v>
      </c>
    </row>
    <row r="199" spans="1:6">
      <c r="A199" s="2">
        <v>42917</v>
      </c>
      <c r="B199" s="1">
        <v>0.97</v>
      </c>
      <c r="D199" s="1">
        <f t="shared" si="4"/>
        <v>0.13</v>
      </c>
      <c r="F199" s="1">
        <f t="shared" si="5"/>
        <v>0.84</v>
      </c>
    </row>
    <row r="200" spans="1:6">
      <c r="A200" s="2">
        <v>42948</v>
      </c>
      <c r="B200" s="1">
        <v>0.98</v>
      </c>
      <c r="D200" s="1">
        <f t="shared" si="4"/>
        <v>1.0000000000000009E-2</v>
      </c>
      <c r="F200" s="1">
        <f t="shared" si="5"/>
        <v>0.97</v>
      </c>
    </row>
    <row r="201" spans="1:6">
      <c r="A201" s="2">
        <v>42979</v>
      </c>
      <c r="B201" s="1">
        <v>0.99</v>
      </c>
      <c r="D201" s="1">
        <f t="shared" ref="D201:D264" si="6">B201-B200</f>
        <v>1.0000000000000009E-2</v>
      </c>
      <c r="F201" s="1">
        <f t="shared" ref="F201:F264" si="7">B200</f>
        <v>0.98</v>
      </c>
    </row>
    <row r="202" spans="1:6">
      <c r="A202" s="2">
        <v>43009</v>
      </c>
      <c r="B202" s="1">
        <v>1</v>
      </c>
      <c r="D202" s="1">
        <f t="shared" si="6"/>
        <v>1.0000000000000009E-2</v>
      </c>
      <c r="F202" s="1">
        <f t="shared" si="7"/>
        <v>0.99</v>
      </c>
    </row>
    <row r="203" spans="1:6">
      <c r="A203" s="2">
        <v>43040</v>
      </c>
      <c r="B203" s="1">
        <v>1.0900000000000001</v>
      </c>
      <c r="D203" s="1">
        <f t="shared" si="6"/>
        <v>9.000000000000008E-2</v>
      </c>
      <c r="F203" s="1">
        <f t="shared" si="7"/>
        <v>1</v>
      </c>
    </row>
    <row r="204" spans="1:6">
      <c r="A204" s="2">
        <v>43070</v>
      </c>
      <c r="B204" s="1">
        <v>1.2</v>
      </c>
      <c r="D204" s="1">
        <f t="shared" si="6"/>
        <v>0.10999999999999988</v>
      </c>
      <c r="F204" s="1">
        <f t="shared" si="7"/>
        <v>1.0900000000000001</v>
      </c>
    </row>
    <row r="205" spans="1:6">
      <c r="A205" s="2">
        <v>43101</v>
      </c>
      <c r="B205" s="1">
        <v>1.3</v>
      </c>
      <c r="D205" s="1">
        <f t="shared" si="6"/>
        <v>0.10000000000000009</v>
      </c>
      <c r="F205" s="1">
        <f t="shared" si="7"/>
        <v>1.2</v>
      </c>
    </row>
    <row r="206" spans="1:6">
      <c r="A206" s="2">
        <v>43132</v>
      </c>
      <c r="B206" s="1">
        <v>1.38</v>
      </c>
      <c r="D206" s="1">
        <f t="shared" si="6"/>
        <v>7.9999999999999849E-2</v>
      </c>
      <c r="F206" s="1">
        <f t="shared" si="7"/>
        <v>1.3</v>
      </c>
    </row>
    <row r="207" spans="1:6">
      <c r="A207" s="2">
        <v>43160</v>
      </c>
      <c r="B207" s="1">
        <v>1.64</v>
      </c>
      <c r="D207" s="1">
        <f t="shared" si="6"/>
        <v>0.26</v>
      </c>
      <c r="F207" s="1">
        <f t="shared" si="7"/>
        <v>1.38</v>
      </c>
    </row>
    <row r="208" spans="1:6">
      <c r="A208" s="2">
        <v>43191</v>
      </c>
      <c r="B208" s="1">
        <v>1.66</v>
      </c>
      <c r="D208" s="1">
        <f t="shared" si="6"/>
        <v>2.0000000000000018E-2</v>
      </c>
      <c r="F208" s="1">
        <f t="shared" si="7"/>
        <v>1.64</v>
      </c>
    </row>
    <row r="209" spans="1:6">
      <c r="A209" s="2">
        <v>43221</v>
      </c>
      <c r="B209" s="1">
        <v>1.71</v>
      </c>
      <c r="D209" s="1">
        <f t="shared" si="6"/>
        <v>5.0000000000000044E-2</v>
      </c>
      <c r="F209" s="1">
        <f t="shared" si="7"/>
        <v>1.66</v>
      </c>
    </row>
    <row r="210" spans="1:6">
      <c r="A210" s="2">
        <v>43252</v>
      </c>
      <c r="B210" s="1">
        <v>1.81</v>
      </c>
      <c r="D210" s="1">
        <f t="shared" si="6"/>
        <v>0.10000000000000009</v>
      </c>
      <c r="F210" s="1">
        <f t="shared" si="7"/>
        <v>1.71</v>
      </c>
    </row>
    <row r="211" spans="1:6">
      <c r="A211" s="2">
        <v>43282</v>
      </c>
      <c r="B211" s="1">
        <v>1.89</v>
      </c>
      <c r="D211" s="1">
        <f t="shared" si="6"/>
        <v>7.9999999999999849E-2</v>
      </c>
      <c r="F211" s="1">
        <f t="shared" si="7"/>
        <v>1.81</v>
      </c>
    </row>
    <row r="212" spans="1:6">
      <c r="A212" s="2">
        <v>43313</v>
      </c>
      <c r="B212" s="1">
        <v>1.94</v>
      </c>
      <c r="D212" s="1">
        <f t="shared" si="6"/>
        <v>5.0000000000000044E-2</v>
      </c>
      <c r="F212" s="1">
        <f t="shared" si="7"/>
        <v>1.89</v>
      </c>
    </row>
    <row r="213" spans="1:6">
      <c r="A213" s="2">
        <v>43344</v>
      </c>
      <c r="B213" s="1">
        <v>2.04</v>
      </c>
      <c r="D213" s="1">
        <f t="shared" si="6"/>
        <v>0.10000000000000009</v>
      </c>
      <c r="F213" s="1">
        <f t="shared" si="7"/>
        <v>1.94</v>
      </c>
    </row>
    <row r="214" spans="1:6">
      <c r="A214" s="2">
        <v>43374</v>
      </c>
      <c r="B214" s="1">
        <v>2.17</v>
      </c>
      <c r="D214" s="1">
        <f t="shared" si="6"/>
        <v>0.12999999999999989</v>
      </c>
      <c r="F214" s="1">
        <f t="shared" si="7"/>
        <v>2.04</v>
      </c>
    </row>
    <row r="215" spans="1:6">
      <c r="A215" s="2">
        <v>43405</v>
      </c>
      <c r="B215" s="1">
        <v>2.2400000000000002</v>
      </c>
      <c r="D215" s="1">
        <f t="shared" si="6"/>
        <v>7.0000000000000284E-2</v>
      </c>
      <c r="F215" s="1">
        <f t="shared" si="7"/>
        <v>2.17</v>
      </c>
    </row>
    <row r="216" spans="1:6">
      <c r="A216" s="2">
        <v>43435</v>
      </c>
      <c r="B216" s="1">
        <v>2.37</v>
      </c>
      <c r="D216" s="1">
        <f t="shared" si="6"/>
        <v>0.12999999999999989</v>
      </c>
      <c r="F216" s="1">
        <f t="shared" si="7"/>
        <v>2.2400000000000002</v>
      </c>
    </row>
    <row r="217" spans="1:6">
      <c r="A217" s="2">
        <v>43466</v>
      </c>
      <c r="B217" s="1">
        <v>2.4</v>
      </c>
      <c r="D217" s="1">
        <f t="shared" si="6"/>
        <v>2.9999999999999805E-2</v>
      </c>
      <c r="F217" s="1">
        <f t="shared" si="7"/>
        <v>2.37</v>
      </c>
    </row>
    <row r="218" spans="1:6">
      <c r="A218" s="2">
        <v>43497</v>
      </c>
      <c r="B218" s="1">
        <v>2.4300000000000002</v>
      </c>
      <c r="D218" s="1">
        <f t="shared" si="6"/>
        <v>3.0000000000000249E-2</v>
      </c>
      <c r="F218" s="1">
        <f t="shared" si="7"/>
        <v>2.4</v>
      </c>
    </row>
    <row r="219" spans="1:6">
      <c r="A219" s="2">
        <v>43525</v>
      </c>
      <c r="B219" s="1">
        <v>2.4500000000000002</v>
      </c>
      <c r="D219" s="1">
        <f t="shared" si="6"/>
        <v>2.0000000000000018E-2</v>
      </c>
      <c r="F219" s="1">
        <f t="shared" si="7"/>
        <v>2.4300000000000002</v>
      </c>
    </row>
    <row r="220" spans="1:6">
      <c r="A220" s="2">
        <v>43556</v>
      </c>
      <c r="B220" s="1">
        <v>2.4300000000000002</v>
      </c>
      <c r="D220" s="1">
        <f t="shared" si="6"/>
        <v>-2.0000000000000018E-2</v>
      </c>
      <c r="F220" s="1">
        <f t="shared" si="7"/>
        <v>2.4500000000000002</v>
      </c>
    </row>
    <row r="221" spans="1:6">
      <c r="A221" s="2">
        <v>43586</v>
      </c>
      <c r="B221" s="1">
        <v>2.4</v>
      </c>
      <c r="D221" s="1">
        <f t="shared" si="6"/>
        <v>-3.0000000000000249E-2</v>
      </c>
      <c r="F221" s="1">
        <f t="shared" si="7"/>
        <v>2.4300000000000002</v>
      </c>
    </row>
    <row r="222" spans="1:6">
      <c r="A222" s="2">
        <v>43617</v>
      </c>
      <c r="B222" s="1">
        <v>2.2200000000000002</v>
      </c>
      <c r="D222" s="1">
        <f t="shared" si="6"/>
        <v>-0.17999999999999972</v>
      </c>
      <c r="F222" s="1">
        <f t="shared" si="7"/>
        <v>2.4</v>
      </c>
    </row>
    <row r="223" spans="1:6">
      <c r="A223" s="2">
        <v>43647</v>
      </c>
      <c r="B223" s="1">
        <v>2.15</v>
      </c>
      <c r="D223" s="1">
        <f t="shared" si="6"/>
        <v>-7.0000000000000284E-2</v>
      </c>
      <c r="F223" s="1">
        <f t="shared" si="7"/>
        <v>2.2200000000000002</v>
      </c>
    </row>
    <row r="224" spans="1:6">
      <c r="A224" s="2">
        <v>43678</v>
      </c>
      <c r="B224" s="1">
        <v>2.0699999999999998</v>
      </c>
      <c r="D224" s="1">
        <f t="shared" si="6"/>
        <v>-8.0000000000000071E-2</v>
      </c>
      <c r="F224" s="1">
        <f t="shared" si="7"/>
        <v>2.15</v>
      </c>
    </row>
    <row r="225" spans="1:6">
      <c r="A225" s="2">
        <v>43709</v>
      </c>
      <c r="B225" s="1">
        <v>1.99</v>
      </c>
      <c r="D225" s="1">
        <f t="shared" si="6"/>
        <v>-7.9999999999999849E-2</v>
      </c>
      <c r="F225" s="1">
        <f t="shared" si="7"/>
        <v>2.0699999999999998</v>
      </c>
    </row>
    <row r="226" spans="1:6">
      <c r="A226" s="2">
        <v>43739</v>
      </c>
      <c r="B226" s="1">
        <v>1.73</v>
      </c>
      <c r="D226" s="1">
        <f t="shared" si="6"/>
        <v>-0.26</v>
      </c>
      <c r="F226" s="1">
        <f t="shared" si="7"/>
        <v>1.99</v>
      </c>
    </row>
    <row r="227" spans="1:6">
      <c r="A227" s="2">
        <v>43770</v>
      </c>
      <c r="B227" s="1">
        <v>1.58</v>
      </c>
      <c r="D227" s="1">
        <f t="shared" si="6"/>
        <v>-0.14999999999999991</v>
      </c>
      <c r="F227" s="1">
        <f t="shared" si="7"/>
        <v>1.73</v>
      </c>
    </row>
    <row r="228" spans="1:6">
      <c r="A228" s="2">
        <v>43800</v>
      </c>
      <c r="B228" s="1">
        <v>1.55</v>
      </c>
      <c r="D228" s="1">
        <f t="shared" si="6"/>
        <v>-3.0000000000000027E-2</v>
      </c>
      <c r="F228" s="1">
        <f t="shared" si="7"/>
        <v>1.58</v>
      </c>
    </row>
    <row r="229" spans="1:6">
      <c r="A229" s="2">
        <v>43831</v>
      </c>
      <c r="B229" s="1">
        <v>1.53</v>
      </c>
      <c r="D229" s="1">
        <f t="shared" si="6"/>
        <v>-2.0000000000000018E-2</v>
      </c>
      <c r="F229" s="1">
        <f t="shared" si="7"/>
        <v>1.55</v>
      </c>
    </row>
    <row r="230" spans="1:6">
      <c r="A230" s="2">
        <v>43862</v>
      </c>
      <c r="B230" s="1">
        <v>1.58</v>
      </c>
      <c r="D230" s="1">
        <f t="shared" si="6"/>
        <v>5.0000000000000044E-2</v>
      </c>
      <c r="F230" s="1">
        <f t="shared" si="7"/>
        <v>1.53</v>
      </c>
    </row>
    <row r="231" spans="1:6">
      <c r="A231" s="2">
        <v>43891</v>
      </c>
      <c r="B231" s="1">
        <v>0.37</v>
      </c>
      <c r="D231" s="1">
        <f t="shared" si="6"/>
        <v>-1.21</v>
      </c>
      <c r="F231" s="1">
        <f t="shared" si="7"/>
        <v>1.58</v>
      </c>
    </row>
    <row r="232" spans="1:6">
      <c r="A232" s="2">
        <v>43922</v>
      </c>
      <c r="B232" s="1">
        <v>0.11</v>
      </c>
      <c r="D232" s="1">
        <f t="shared" si="6"/>
        <v>-0.26</v>
      </c>
      <c r="F232" s="1">
        <f t="shared" si="7"/>
        <v>0.37</v>
      </c>
    </row>
    <row r="233" spans="1:6">
      <c r="A233" s="2">
        <v>43952</v>
      </c>
      <c r="B233" s="1">
        <v>0.1</v>
      </c>
      <c r="D233" s="1">
        <f t="shared" si="6"/>
        <v>-9.999999999999995E-3</v>
      </c>
      <c r="F233" s="1">
        <f t="shared" si="7"/>
        <v>0.11</v>
      </c>
    </row>
    <row r="234" spans="1:6">
      <c r="A234" s="2">
        <v>43983</v>
      </c>
      <c r="B234" s="1">
        <v>0.13</v>
      </c>
      <c r="D234" s="1">
        <f t="shared" si="6"/>
        <v>0.03</v>
      </c>
      <c r="F234" s="1">
        <f t="shared" si="7"/>
        <v>0.1</v>
      </c>
    </row>
    <row r="235" spans="1:6">
      <c r="A235" s="2">
        <v>44013</v>
      </c>
      <c r="B235" s="1">
        <v>0.11</v>
      </c>
      <c r="D235" s="1">
        <f t="shared" si="6"/>
        <v>-2.0000000000000004E-2</v>
      </c>
      <c r="F235" s="1">
        <f t="shared" si="7"/>
        <v>0.13</v>
      </c>
    </row>
    <row r="236" spans="1:6">
      <c r="A236" s="2">
        <v>44044</v>
      </c>
      <c r="B236" s="1">
        <v>0.08</v>
      </c>
      <c r="D236" s="1">
        <f t="shared" si="6"/>
        <v>-0.03</v>
      </c>
      <c r="F236" s="1">
        <f t="shared" si="7"/>
        <v>0.11</v>
      </c>
    </row>
    <row r="237" spans="1:6">
      <c r="A237" s="2">
        <v>44075</v>
      </c>
      <c r="B237" s="1">
        <v>0.09</v>
      </c>
      <c r="D237" s="1">
        <f t="shared" si="6"/>
        <v>9.999999999999995E-3</v>
      </c>
      <c r="F237" s="1">
        <f t="shared" si="7"/>
        <v>0.08</v>
      </c>
    </row>
    <row r="238" spans="1:6">
      <c r="A238" s="2">
        <v>44105</v>
      </c>
      <c r="B238" s="1">
        <v>0.09</v>
      </c>
      <c r="D238" s="1">
        <f t="shared" si="6"/>
        <v>0</v>
      </c>
      <c r="F238" s="1">
        <f t="shared" si="7"/>
        <v>0.09</v>
      </c>
    </row>
    <row r="239" spans="1:6">
      <c r="A239" s="2">
        <v>44136</v>
      </c>
      <c r="B239" s="1">
        <v>0.09</v>
      </c>
      <c r="D239" s="1">
        <f t="shared" si="6"/>
        <v>0</v>
      </c>
      <c r="F239" s="1">
        <f t="shared" si="7"/>
        <v>0.09</v>
      </c>
    </row>
    <row r="240" spans="1:6">
      <c r="A240" s="2">
        <v>44166</v>
      </c>
      <c r="B240" s="1">
        <v>0.08</v>
      </c>
      <c r="D240" s="1">
        <f t="shared" si="6"/>
        <v>-9.999999999999995E-3</v>
      </c>
      <c r="F240" s="1">
        <f t="shared" si="7"/>
        <v>0.09</v>
      </c>
    </row>
    <row r="241" spans="1:6">
      <c r="A241" s="2">
        <v>44197</v>
      </c>
      <c r="B241" s="1">
        <v>0.08</v>
      </c>
      <c r="D241" s="1">
        <f t="shared" si="6"/>
        <v>0</v>
      </c>
      <c r="F241" s="1">
        <f t="shared" si="7"/>
        <v>0.08</v>
      </c>
    </row>
    <row r="242" spans="1:6">
      <c r="A242" s="2">
        <v>44228</v>
      </c>
      <c r="B242" s="1">
        <v>0.04</v>
      </c>
      <c r="D242" s="1">
        <f t="shared" si="6"/>
        <v>-0.04</v>
      </c>
      <c r="F242" s="1">
        <f t="shared" si="7"/>
        <v>0.08</v>
      </c>
    </row>
    <row r="243" spans="1:6">
      <c r="A243" s="2">
        <v>44256</v>
      </c>
      <c r="B243" s="1">
        <v>0.02</v>
      </c>
      <c r="D243" s="1">
        <f t="shared" si="6"/>
        <v>-0.02</v>
      </c>
      <c r="F243" s="1">
        <f t="shared" si="7"/>
        <v>0.04</v>
      </c>
    </row>
    <row r="244" spans="1:6">
      <c r="A244" s="2">
        <v>44287</v>
      </c>
      <c r="B244" s="1">
        <v>0.02</v>
      </c>
      <c r="D244" s="1">
        <f t="shared" si="6"/>
        <v>0</v>
      </c>
      <c r="F244" s="1">
        <f t="shared" si="7"/>
        <v>0.02</v>
      </c>
    </row>
    <row r="245" spans="1:6">
      <c r="A245" s="2">
        <v>44317</v>
      </c>
      <c r="B245" s="1">
        <v>0.01</v>
      </c>
      <c r="D245" s="1">
        <f t="shared" si="6"/>
        <v>-0.01</v>
      </c>
      <c r="F245" s="1">
        <f t="shared" si="7"/>
        <v>0.02</v>
      </c>
    </row>
    <row r="246" spans="1:6">
      <c r="A246" s="2">
        <v>44348</v>
      </c>
      <c r="B246" s="1">
        <v>0.03</v>
      </c>
      <c r="D246" s="1">
        <f t="shared" si="6"/>
        <v>1.9999999999999997E-2</v>
      </c>
      <c r="F246" s="1">
        <f t="shared" si="7"/>
        <v>0.01</v>
      </c>
    </row>
    <row r="247" spans="1:6">
      <c r="A247" s="2">
        <v>44378</v>
      </c>
      <c r="B247" s="1">
        <v>0.05</v>
      </c>
      <c r="D247" s="1">
        <f t="shared" si="6"/>
        <v>2.0000000000000004E-2</v>
      </c>
      <c r="F247" s="1">
        <f t="shared" si="7"/>
        <v>0.03</v>
      </c>
    </row>
    <row r="248" spans="1:6">
      <c r="A248" s="2">
        <v>44409</v>
      </c>
      <c r="B248" s="1">
        <v>0.04</v>
      </c>
      <c r="D248" s="1">
        <f t="shared" si="6"/>
        <v>-1.0000000000000002E-2</v>
      </c>
      <c r="F248" s="1">
        <f t="shared" si="7"/>
        <v>0.05</v>
      </c>
    </row>
    <row r="249" spans="1:6">
      <c r="A249" s="2">
        <v>44440</v>
      </c>
      <c r="B249" s="1">
        <v>0.05</v>
      </c>
      <c r="D249" s="1">
        <f t="shared" si="6"/>
        <v>1.0000000000000002E-2</v>
      </c>
      <c r="F249" s="1">
        <f t="shared" si="7"/>
        <v>0.04</v>
      </c>
    </row>
    <row r="250" spans="1:6">
      <c r="A250" s="2">
        <v>44470</v>
      </c>
      <c r="B250" s="1">
        <v>0.06</v>
      </c>
      <c r="D250" s="1">
        <f t="shared" si="6"/>
        <v>9.999999999999995E-3</v>
      </c>
      <c r="F250" s="1">
        <f t="shared" si="7"/>
        <v>0.05</v>
      </c>
    </row>
    <row r="251" spans="1:6">
      <c r="A251" s="2">
        <v>44501</v>
      </c>
      <c r="B251" s="1">
        <v>7.0000000000000007E-2</v>
      </c>
      <c r="D251" s="1">
        <f t="shared" si="6"/>
        <v>1.0000000000000009E-2</v>
      </c>
      <c r="F251" s="1">
        <f t="shared" si="7"/>
        <v>0.06</v>
      </c>
    </row>
    <row r="252" spans="1:6">
      <c r="A252" s="2">
        <v>44531</v>
      </c>
      <c r="B252" s="1">
        <v>0.04</v>
      </c>
      <c r="D252" s="1">
        <f t="shared" si="6"/>
        <v>-3.0000000000000006E-2</v>
      </c>
      <c r="F252" s="1">
        <f t="shared" si="7"/>
        <v>7.0000000000000007E-2</v>
      </c>
    </row>
    <row r="253" spans="1:6">
      <c r="A253" s="2">
        <v>44562</v>
      </c>
      <c r="B253" s="1">
        <v>0.05</v>
      </c>
      <c r="D253" s="1">
        <f t="shared" si="6"/>
        <v>1.0000000000000002E-2</v>
      </c>
      <c r="F253" s="1">
        <f t="shared" si="7"/>
        <v>0.04</v>
      </c>
    </row>
    <row r="254" spans="1:6">
      <c r="A254" s="2">
        <v>44593</v>
      </c>
      <c r="B254" s="1">
        <v>0.04</v>
      </c>
      <c r="D254" s="1">
        <f t="shared" si="6"/>
        <v>-1.0000000000000002E-2</v>
      </c>
      <c r="F254" s="1">
        <f t="shared" si="7"/>
        <v>0.05</v>
      </c>
    </row>
    <row r="255" spans="1:6">
      <c r="A255" s="2">
        <v>44621</v>
      </c>
      <c r="B255" s="1">
        <v>0.18</v>
      </c>
      <c r="D255" s="1">
        <f t="shared" si="6"/>
        <v>0.13999999999999999</v>
      </c>
      <c r="F255" s="1">
        <f t="shared" si="7"/>
        <v>0.04</v>
      </c>
    </row>
    <row r="256" spans="1:6">
      <c r="A256" s="2">
        <v>44652</v>
      </c>
      <c r="B256" s="1">
        <v>0.31</v>
      </c>
      <c r="D256" s="1">
        <f t="shared" si="6"/>
        <v>0.13</v>
      </c>
      <c r="F256" s="1">
        <f t="shared" si="7"/>
        <v>0.18</v>
      </c>
    </row>
    <row r="257" spans="1:6">
      <c r="A257" s="2">
        <v>44682</v>
      </c>
      <c r="B257" s="1">
        <v>0.57999999999999996</v>
      </c>
      <c r="D257" s="1">
        <f t="shared" si="6"/>
        <v>0.26999999999999996</v>
      </c>
      <c r="F257" s="1">
        <f t="shared" si="7"/>
        <v>0.31</v>
      </c>
    </row>
    <row r="258" spans="1:6">
      <c r="A258" s="2">
        <v>44713</v>
      </c>
      <c r="B258" s="1">
        <v>1.06</v>
      </c>
      <c r="D258" s="1">
        <f t="shared" si="6"/>
        <v>0.48000000000000009</v>
      </c>
      <c r="F258" s="1">
        <f t="shared" si="7"/>
        <v>0.57999999999999996</v>
      </c>
    </row>
    <row r="259" spans="1:6">
      <c r="A259" s="2">
        <v>44743</v>
      </c>
      <c r="B259" s="1">
        <v>1.85</v>
      </c>
      <c r="D259" s="1">
        <f t="shared" si="6"/>
        <v>0.79</v>
      </c>
      <c r="F259" s="1">
        <f t="shared" si="7"/>
        <v>1.06</v>
      </c>
    </row>
    <row r="260" spans="1:6">
      <c r="A260" s="2">
        <v>44774</v>
      </c>
      <c r="B260" s="1">
        <v>2.2799999999999998</v>
      </c>
      <c r="D260" s="1">
        <f t="shared" si="6"/>
        <v>0.42999999999999972</v>
      </c>
      <c r="F260" s="1">
        <f t="shared" si="7"/>
        <v>1.85</v>
      </c>
    </row>
    <row r="261" spans="1:6">
      <c r="A261" s="2">
        <v>44805</v>
      </c>
      <c r="B261" s="1">
        <v>2.61</v>
      </c>
      <c r="D261" s="1">
        <f t="shared" si="6"/>
        <v>0.33000000000000007</v>
      </c>
      <c r="F261" s="1">
        <f t="shared" si="7"/>
        <v>2.2799999999999998</v>
      </c>
    </row>
    <row r="262" spans="1:6">
      <c r="A262" s="2">
        <v>44835</v>
      </c>
      <c r="B262" s="1">
        <v>3.32</v>
      </c>
      <c r="D262" s="1">
        <f t="shared" si="6"/>
        <v>0.71</v>
      </c>
      <c r="F262" s="1">
        <f t="shared" si="7"/>
        <v>2.61</v>
      </c>
    </row>
    <row r="263" spans="1:6">
      <c r="A263" s="2">
        <v>44866</v>
      </c>
      <c r="B263" s="1">
        <v>3.87</v>
      </c>
      <c r="D263" s="1">
        <f t="shared" si="6"/>
        <v>0.55000000000000027</v>
      </c>
      <c r="F263" s="1">
        <f t="shared" si="7"/>
        <v>3.32</v>
      </c>
    </row>
    <row r="264" spans="1:6">
      <c r="A264" s="2">
        <v>44896</v>
      </c>
      <c r="B264" s="1">
        <v>3.9</v>
      </c>
      <c r="D264" s="1">
        <f t="shared" si="6"/>
        <v>2.9999999999999805E-2</v>
      </c>
      <c r="F264" s="1">
        <f t="shared" si="7"/>
        <v>3.87</v>
      </c>
    </row>
    <row r="265" spans="1:6">
      <c r="A265" s="2">
        <v>44927</v>
      </c>
      <c r="B265" s="1">
        <v>4.5199999999999996</v>
      </c>
      <c r="D265" s="1">
        <f t="shared" ref="D265:D277" si="8">B265-B264</f>
        <v>0.61999999999999966</v>
      </c>
      <c r="F265" s="1">
        <f t="shared" ref="F265:F277" si="9">B264</f>
        <v>3.9</v>
      </c>
    </row>
    <row r="266" spans="1:6">
      <c r="A266" s="2">
        <v>44958</v>
      </c>
      <c r="B266" s="1">
        <v>4.6399999999999997</v>
      </c>
      <c r="D266" s="1">
        <f t="shared" si="8"/>
        <v>0.12000000000000011</v>
      </c>
      <c r="F266" s="1">
        <f t="shared" si="9"/>
        <v>4.5199999999999996</v>
      </c>
    </row>
    <row r="267" spans="1:6">
      <c r="A267" s="2">
        <v>44986</v>
      </c>
      <c r="B267" s="1">
        <v>4.49</v>
      </c>
      <c r="D267" s="1">
        <f t="shared" si="8"/>
        <v>-0.14999999999999947</v>
      </c>
      <c r="F267" s="1">
        <f t="shared" si="9"/>
        <v>4.6399999999999997</v>
      </c>
    </row>
    <row r="268" spans="1:6">
      <c r="A268" s="2">
        <v>45017</v>
      </c>
      <c r="B268" s="1">
        <v>4.17</v>
      </c>
      <c r="D268" s="1">
        <f t="shared" si="8"/>
        <v>-0.32000000000000028</v>
      </c>
      <c r="F268" s="1">
        <f t="shared" si="9"/>
        <v>4.49</v>
      </c>
    </row>
    <row r="269" spans="1:6">
      <c r="A269" s="2">
        <v>45047</v>
      </c>
      <c r="B269" s="1">
        <v>5.49</v>
      </c>
      <c r="D269" s="1">
        <f t="shared" si="8"/>
        <v>1.3200000000000003</v>
      </c>
      <c r="F269" s="1">
        <f t="shared" si="9"/>
        <v>4.17</v>
      </c>
    </row>
    <row r="270" spans="1:6">
      <c r="A270" s="2">
        <v>45078</v>
      </c>
      <c r="B270" s="1">
        <v>5.2</v>
      </c>
      <c r="D270" s="1">
        <f t="shared" si="8"/>
        <v>-0.29000000000000004</v>
      </c>
      <c r="F270" s="1">
        <f t="shared" si="9"/>
        <v>5.49</v>
      </c>
    </row>
    <row r="271" spans="1:6">
      <c r="A271" s="2">
        <v>45108</v>
      </c>
      <c r="B271" s="1">
        <v>5.39</v>
      </c>
      <c r="D271" s="1">
        <f t="shared" si="8"/>
        <v>0.1899999999999995</v>
      </c>
      <c r="F271" s="1">
        <f t="shared" si="9"/>
        <v>5.2</v>
      </c>
    </row>
    <row r="272" spans="1:6">
      <c r="A272" s="2">
        <v>45139</v>
      </c>
      <c r="B272" s="1">
        <v>5.54</v>
      </c>
      <c r="D272" s="1">
        <f t="shared" si="8"/>
        <v>0.15000000000000036</v>
      </c>
      <c r="F272" s="1">
        <f t="shared" si="9"/>
        <v>5.39</v>
      </c>
    </row>
    <row r="273" spans="1:6">
      <c r="A273" s="2">
        <v>45170</v>
      </c>
      <c r="B273" s="1">
        <v>5.53</v>
      </c>
      <c r="D273" s="1">
        <f t="shared" si="8"/>
        <v>-9.9999999999997868E-3</v>
      </c>
      <c r="F273" s="1">
        <f t="shared" si="9"/>
        <v>5.54</v>
      </c>
    </row>
    <row r="274" spans="1:6">
      <c r="A274" s="2">
        <v>45200</v>
      </c>
      <c r="B274" s="1">
        <v>5.57</v>
      </c>
      <c r="D274" s="1">
        <f t="shared" si="8"/>
        <v>4.0000000000000036E-2</v>
      </c>
      <c r="F274" s="1">
        <f t="shared" si="9"/>
        <v>5.53</v>
      </c>
    </row>
    <row r="275" spans="1:6">
      <c r="A275" s="2">
        <v>45231</v>
      </c>
      <c r="B275" s="1">
        <v>5.53</v>
      </c>
      <c r="D275" s="1">
        <f t="shared" si="8"/>
        <v>-4.0000000000000036E-2</v>
      </c>
      <c r="F275" s="1">
        <f t="shared" si="9"/>
        <v>5.57</v>
      </c>
    </row>
    <row r="276" spans="1:6">
      <c r="A276" s="2">
        <v>45261</v>
      </c>
      <c r="B276" s="1">
        <v>5.54</v>
      </c>
      <c r="D276" s="1">
        <f t="shared" si="8"/>
        <v>9.9999999999997868E-3</v>
      </c>
      <c r="F276" s="1">
        <f t="shared" si="9"/>
        <v>5.53</v>
      </c>
    </row>
    <row r="277" spans="1:6">
      <c r="A277" s="2">
        <v>45292</v>
      </c>
      <c r="B277" s="1">
        <v>5.54</v>
      </c>
      <c r="D277" s="1">
        <f t="shared" si="8"/>
        <v>0</v>
      </c>
      <c r="F277" s="1">
        <f t="shared" si="9"/>
        <v>5.54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H2:T24"/>
  <sheetViews>
    <sheetView workbookViewId="0">
      <selection activeCell="P29" sqref="P29"/>
    </sheetView>
  </sheetViews>
  <sheetFormatPr defaultColWidth="11.42578125" defaultRowHeight="12.95"/>
  <sheetData>
    <row r="2" spans="8:20">
      <c r="H2" s="18" t="s">
        <v>15</v>
      </c>
      <c r="I2" s="18"/>
      <c r="J2" s="18"/>
      <c r="K2" s="18"/>
      <c r="L2" s="18"/>
      <c r="M2" s="18"/>
      <c r="N2" s="18"/>
      <c r="O2" s="18"/>
      <c r="P2" s="18"/>
      <c r="Q2" s="18"/>
      <c r="R2" s="18"/>
    </row>
    <row r="3" spans="8:20">
      <c r="H3" s="18"/>
      <c r="I3" s="18"/>
      <c r="J3" s="18"/>
      <c r="K3" s="18"/>
      <c r="L3" s="18"/>
      <c r="M3" s="18"/>
      <c r="N3" s="18"/>
      <c r="O3" s="18"/>
      <c r="P3" s="18"/>
      <c r="Q3" s="18"/>
      <c r="R3" s="18"/>
    </row>
    <row r="4" spans="8:20">
      <c r="H4" s="18"/>
      <c r="I4" s="18"/>
      <c r="J4" s="18"/>
      <c r="K4" s="18"/>
      <c r="L4" s="18"/>
      <c r="M4" s="18"/>
      <c r="N4" s="18"/>
      <c r="O4" s="18"/>
      <c r="P4" s="18"/>
      <c r="Q4" s="18"/>
      <c r="R4" s="18"/>
    </row>
    <row r="5" spans="8:20">
      <c r="H5" s="18"/>
      <c r="I5" s="18"/>
      <c r="J5" s="18"/>
      <c r="K5" s="18"/>
      <c r="L5" s="18"/>
      <c r="M5" s="18"/>
      <c r="N5" s="18"/>
      <c r="O5" s="18"/>
      <c r="P5" s="18"/>
      <c r="Q5" s="18"/>
      <c r="R5" s="18"/>
    </row>
    <row r="6" spans="8:20">
      <c r="H6" s="18"/>
      <c r="I6" s="18"/>
      <c r="J6" s="18"/>
      <c r="K6" s="18"/>
      <c r="L6" s="18"/>
      <c r="M6" s="18"/>
      <c r="N6" s="18"/>
      <c r="O6" s="18"/>
      <c r="P6" s="18"/>
      <c r="Q6" s="18"/>
      <c r="R6" s="18"/>
    </row>
    <row r="7" spans="8:20">
      <c r="H7" s="18"/>
      <c r="I7" s="18"/>
      <c r="J7" s="18"/>
      <c r="K7" s="18"/>
      <c r="L7" s="18"/>
      <c r="M7" s="18"/>
      <c r="N7" s="18"/>
      <c r="O7" s="18"/>
      <c r="P7" s="18"/>
      <c r="Q7" s="18"/>
      <c r="R7" s="18"/>
    </row>
    <row r="12" spans="8:20">
      <c r="O12" s="18" t="s">
        <v>16</v>
      </c>
      <c r="P12" s="18"/>
      <c r="Q12" s="18"/>
      <c r="R12" s="18"/>
      <c r="S12" s="18"/>
      <c r="T12" s="18"/>
    </row>
    <row r="13" spans="8:20">
      <c r="O13" s="18"/>
      <c r="P13" s="18"/>
      <c r="Q13" s="18"/>
      <c r="R13" s="18"/>
      <c r="S13" s="18"/>
      <c r="T13" s="18"/>
    </row>
    <row r="14" spans="8:20">
      <c r="O14" s="18"/>
      <c r="P14" s="18"/>
      <c r="Q14" s="18"/>
      <c r="R14" s="18"/>
      <c r="S14" s="18"/>
      <c r="T14" s="18"/>
    </row>
    <row r="15" spans="8:20">
      <c r="O15" s="18"/>
      <c r="P15" s="18"/>
      <c r="Q15" s="18"/>
      <c r="R15" s="18"/>
      <c r="S15" s="18"/>
      <c r="T15" s="18"/>
    </row>
    <row r="16" spans="8:20" ht="20.100000000000001">
      <c r="K16" s="4"/>
      <c r="O16" s="18"/>
      <c r="P16" s="18"/>
      <c r="Q16" s="18"/>
      <c r="R16" s="18"/>
      <c r="S16" s="18"/>
      <c r="T16" s="18"/>
    </row>
    <row r="17" spans="15:20">
      <c r="O17" s="18"/>
      <c r="P17" s="18"/>
      <c r="Q17" s="18"/>
      <c r="R17" s="18"/>
      <c r="S17" s="18"/>
      <c r="T17" s="18"/>
    </row>
    <row r="18" spans="15:20">
      <c r="O18" s="18"/>
      <c r="P18" s="18"/>
      <c r="Q18" s="18"/>
      <c r="R18" s="18"/>
      <c r="S18" s="18"/>
      <c r="T18" s="18"/>
    </row>
    <row r="19" spans="15:20">
      <c r="O19" s="18"/>
      <c r="P19" s="18"/>
      <c r="Q19" s="18"/>
      <c r="R19" s="18"/>
      <c r="S19" s="18"/>
      <c r="T19" s="18"/>
    </row>
    <row r="20" spans="15:20">
      <c r="O20" s="18"/>
      <c r="P20" s="18"/>
      <c r="Q20" s="18"/>
      <c r="R20" s="18"/>
      <c r="S20" s="18"/>
      <c r="T20" s="18"/>
    </row>
    <row r="21" spans="15:20">
      <c r="O21" s="18"/>
      <c r="P21" s="18"/>
      <c r="Q21" s="18"/>
      <c r="R21" s="18"/>
      <c r="S21" s="18"/>
      <c r="T21" s="18"/>
    </row>
    <row r="22" spans="15:20">
      <c r="O22" s="18"/>
      <c r="P22" s="18"/>
      <c r="Q22" s="18"/>
      <c r="R22" s="18"/>
      <c r="S22" s="18"/>
      <c r="T22" s="18"/>
    </row>
    <row r="24" spans="15:20">
      <c r="O24" s="3" t="s">
        <v>17</v>
      </c>
    </row>
  </sheetData>
  <mergeCells count="2">
    <mergeCell ref="H2:R7"/>
    <mergeCell ref="O12:T2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G46"/>
  <sheetViews>
    <sheetView workbookViewId="0">
      <selection activeCell="K16" sqref="K16"/>
    </sheetView>
  </sheetViews>
  <sheetFormatPr defaultColWidth="11.42578125" defaultRowHeight="12.95"/>
  <cols>
    <col min="1" max="1" width="14.7109375" bestFit="1" customWidth="1"/>
  </cols>
  <sheetData>
    <row r="2" spans="1:7">
      <c r="A2" s="9" t="s">
        <v>9</v>
      </c>
      <c r="B2" s="15" t="s">
        <v>6</v>
      </c>
      <c r="C2" s="9" t="s">
        <v>18</v>
      </c>
      <c r="D2" s="9" t="s">
        <v>19</v>
      </c>
      <c r="E2" s="9" t="s">
        <v>20</v>
      </c>
      <c r="F2" s="9" t="s">
        <v>21</v>
      </c>
      <c r="G2" s="9" t="s">
        <v>22</v>
      </c>
    </row>
    <row r="3" spans="1:7">
      <c r="A3" s="2">
        <v>45280</v>
      </c>
      <c r="B3" s="16">
        <v>3.86</v>
      </c>
      <c r="C3" s="1"/>
      <c r="D3" s="1"/>
      <c r="E3" s="1"/>
      <c r="F3" s="1"/>
      <c r="G3" s="1"/>
    </row>
    <row r="4" spans="1:7">
      <c r="A4" s="2">
        <v>45281</v>
      </c>
      <c r="B4" s="16">
        <v>3.89</v>
      </c>
      <c r="C4" s="1">
        <f>B3</f>
        <v>3.86</v>
      </c>
      <c r="D4" s="1"/>
      <c r="E4" s="1"/>
      <c r="F4" s="1"/>
      <c r="G4" s="1"/>
    </row>
    <row r="5" spans="1:7">
      <c r="A5" s="2">
        <v>45282</v>
      </c>
      <c r="B5" s="16">
        <v>3.9</v>
      </c>
      <c r="C5" s="1">
        <f t="shared" ref="C5:C22" si="0">B4</f>
        <v>3.89</v>
      </c>
      <c r="D5" s="1">
        <f>AVERAGE(B3:B4)</f>
        <v>3.875</v>
      </c>
      <c r="E5" s="1"/>
      <c r="F5" s="1"/>
      <c r="G5" s="1"/>
    </row>
    <row r="6" spans="1:7">
      <c r="A6" s="2">
        <v>45285</v>
      </c>
      <c r="B6" s="17">
        <f>AVERAGE(B5,B7)</f>
        <v>3.895</v>
      </c>
      <c r="C6" s="1">
        <f t="shared" si="0"/>
        <v>3.9</v>
      </c>
      <c r="D6" s="1">
        <f t="shared" ref="D6:D21" si="1">AVERAGE(B4:B5)</f>
        <v>3.895</v>
      </c>
      <c r="E6" s="1">
        <f>AVERAGE(B3:B5)</f>
        <v>3.8833333333333333</v>
      </c>
      <c r="F6" s="1"/>
      <c r="G6" s="1"/>
    </row>
    <row r="7" spans="1:7">
      <c r="A7" s="2">
        <v>45286</v>
      </c>
      <c r="B7" s="16">
        <v>3.89</v>
      </c>
      <c r="C7" s="1">
        <f t="shared" si="0"/>
        <v>3.895</v>
      </c>
      <c r="D7" s="1">
        <f t="shared" si="1"/>
        <v>3.8975</v>
      </c>
      <c r="E7" s="1">
        <f t="shared" ref="E7:E22" si="2">AVERAGE(B4:B6)</f>
        <v>3.895</v>
      </c>
      <c r="F7" s="1"/>
      <c r="G7" s="1"/>
    </row>
    <row r="8" spans="1:7">
      <c r="A8" s="2">
        <v>45287</v>
      </c>
      <c r="B8" s="16">
        <v>3.79</v>
      </c>
      <c r="C8" s="1">
        <f t="shared" si="0"/>
        <v>3.89</v>
      </c>
      <c r="D8" s="1">
        <f t="shared" si="1"/>
        <v>3.8925000000000001</v>
      </c>
      <c r="E8" s="1">
        <f t="shared" si="2"/>
        <v>3.895</v>
      </c>
      <c r="F8" s="1">
        <f>AVERAGE(B3:B7)</f>
        <v>3.8869999999999996</v>
      </c>
      <c r="G8" s="1"/>
    </row>
    <row r="9" spans="1:7">
      <c r="A9" s="2">
        <v>45288</v>
      </c>
      <c r="B9" s="16">
        <v>3.84</v>
      </c>
      <c r="C9" s="1">
        <f t="shared" si="0"/>
        <v>3.79</v>
      </c>
      <c r="D9" s="1">
        <f t="shared" si="1"/>
        <v>3.84</v>
      </c>
      <c r="E9" s="1">
        <f t="shared" si="2"/>
        <v>3.8583333333333329</v>
      </c>
      <c r="F9" s="1">
        <f t="shared" ref="F9:F22" si="3">AVERAGE(B4:B8)</f>
        <v>3.8730000000000002</v>
      </c>
      <c r="G9" s="1"/>
    </row>
    <row r="10" spans="1:7">
      <c r="A10" s="2">
        <v>45289</v>
      </c>
      <c r="B10" s="16">
        <v>3.88</v>
      </c>
      <c r="C10" s="1">
        <f t="shared" si="0"/>
        <v>3.84</v>
      </c>
      <c r="D10" s="1">
        <f t="shared" si="1"/>
        <v>3.8149999999999999</v>
      </c>
      <c r="E10" s="1">
        <f t="shared" si="2"/>
        <v>3.84</v>
      </c>
      <c r="F10" s="1">
        <f t="shared" si="3"/>
        <v>3.8630000000000004</v>
      </c>
      <c r="G10" s="1"/>
    </row>
    <row r="11" spans="1:7">
      <c r="A11" s="2">
        <v>45292</v>
      </c>
      <c r="B11" s="17">
        <f>AVERAGE(B10,B12)</f>
        <v>3.915</v>
      </c>
      <c r="C11" s="1">
        <f t="shared" si="0"/>
        <v>3.88</v>
      </c>
      <c r="D11" s="1">
        <f t="shared" si="1"/>
        <v>3.86</v>
      </c>
      <c r="E11" s="1">
        <f t="shared" si="2"/>
        <v>3.8366666666666664</v>
      </c>
      <c r="F11" s="1">
        <f t="shared" si="3"/>
        <v>3.8589999999999995</v>
      </c>
      <c r="G11" s="1"/>
    </row>
    <row r="12" spans="1:7">
      <c r="A12" s="2">
        <v>45293</v>
      </c>
      <c r="B12" s="16">
        <v>3.95</v>
      </c>
      <c r="C12" s="1">
        <f t="shared" si="0"/>
        <v>3.915</v>
      </c>
      <c r="D12" s="1">
        <f t="shared" si="1"/>
        <v>3.8975</v>
      </c>
      <c r="E12" s="1">
        <f t="shared" si="2"/>
        <v>3.8783333333333334</v>
      </c>
      <c r="F12" s="1">
        <f t="shared" si="3"/>
        <v>3.8629999999999995</v>
      </c>
      <c r="G12" s="1"/>
    </row>
    <row r="13" spans="1:7">
      <c r="A13" s="2">
        <v>45294</v>
      </c>
      <c r="B13" s="16">
        <v>3.91</v>
      </c>
      <c r="C13" s="1">
        <f t="shared" si="0"/>
        <v>3.95</v>
      </c>
      <c r="D13" s="1">
        <f t="shared" si="1"/>
        <v>3.9325000000000001</v>
      </c>
      <c r="E13" s="1">
        <f t="shared" si="2"/>
        <v>3.9150000000000005</v>
      </c>
      <c r="F13" s="1">
        <f t="shared" si="3"/>
        <v>3.875</v>
      </c>
      <c r="G13" s="1">
        <f>AVERAGE(B3:B12)</f>
        <v>3.8810000000000002</v>
      </c>
    </row>
    <row r="14" spans="1:7">
      <c r="A14" s="2">
        <v>45295</v>
      </c>
      <c r="B14" s="16">
        <v>3.99</v>
      </c>
      <c r="C14" s="1">
        <f t="shared" si="0"/>
        <v>3.91</v>
      </c>
      <c r="D14" s="1">
        <f t="shared" si="1"/>
        <v>3.93</v>
      </c>
      <c r="E14" s="1">
        <f t="shared" si="2"/>
        <v>3.9250000000000003</v>
      </c>
      <c r="F14" s="1">
        <f t="shared" si="3"/>
        <v>3.899</v>
      </c>
      <c r="G14" s="1">
        <f t="shared" ref="G14:G22" si="4">AVERAGE(B4:B13)</f>
        <v>3.8860000000000001</v>
      </c>
    </row>
    <row r="15" spans="1:7">
      <c r="A15" s="2">
        <v>45296</v>
      </c>
      <c r="B15" s="16">
        <v>4.05</v>
      </c>
      <c r="C15" s="1">
        <f t="shared" si="0"/>
        <v>3.99</v>
      </c>
      <c r="D15" s="1">
        <f t="shared" si="1"/>
        <v>3.95</v>
      </c>
      <c r="E15" s="1">
        <f t="shared" si="2"/>
        <v>3.9500000000000006</v>
      </c>
      <c r="F15" s="1">
        <f t="shared" si="3"/>
        <v>3.9290000000000007</v>
      </c>
      <c r="G15" s="1">
        <f t="shared" si="4"/>
        <v>3.8959999999999999</v>
      </c>
    </row>
    <row r="16" spans="1:7">
      <c r="A16" s="2">
        <v>45299</v>
      </c>
      <c r="B16" s="16">
        <v>4.01</v>
      </c>
      <c r="C16" s="1">
        <f t="shared" si="0"/>
        <v>4.05</v>
      </c>
      <c r="D16" s="1">
        <f t="shared" si="1"/>
        <v>4.0199999999999996</v>
      </c>
      <c r="E16" s="1">
        <f t="shared" si="2"/>
        <v>3.9833333333333329</v>
      </c>
      <c r="F16" s="1">
        <f t="shared" si="3"/>
        <v>3.9630000000000001</v>
      </c>
      <c r="G16" s="1">
        <f t="shared" si="4"/>
        <v>3.9109999999999991</v>
      </c>
    </row>
    <row r="17" spans="1:7">
      <c r="A17" s="2">
        <v>45300</v>
      </c>
      <c r="B17" s="16">
        <v>4.0199999999999996</v>
      </c>
      <c r="C17" s="1">
        <f t="shared" si="0"/>
        <v>4.01</v>
      </c>
      <c r="D17" s="1">
        <f t="shared" si="1"/>
        <v>4.0299999999999994</v>
      </c>
      <c r="E17" s="1">
        <f t="shared" si="2"/>
        <v>4.0166666666666666</v>
      </c>
      <c r="F17" s="1">
        <f t="shared" si="3"/>
        <v>3.9820000000000007</v>
      </c>
      <c r="G17" s="1">
        <f t="shared" si="4"/>
        <v>3.9224999999999994</v>
      </c>
    </row>
    <row r="18" spans="1:7">
      <c r="A18" s="2">
        <v>45301</v>
      </c>
      <c r="B18" s="16">
        <v>4.04</v>
      </c>
      <c r="C18" s="1">
        <f t="shared" si="0"/>
        <v>4.0199999999999996</v>
      </c>
      <c r="D18" s="1">
        <f t="shared" si="1"/>
        <v>4.0149999999999997</v>
      </c>
      <c r="E18" s="1">
        <f t="shared" si="2"/>
        <v>4.0266666666666664</v>
      </c>
      <c r="F18" s="1">
        <f t="shared" si="3"/>
        <v>3.9959999999999996</v>
      </c>
      <c r="G18" s="1">
        <f t="shared" si="4"/>
        <v>3.9355000000000002</v>
      </c>
    </row>
    <row r="19" spans="1:7">
      <c r="A19" s="2">
        <v>45302</v>
      </c>
      <c r="B19" s="16">
        <v>3.98</v>
      </c>
      <c r="C19" s="1">
        <f t="shared" si="0"/>
        <v>4.04</v>
      </c>
      <c r="D19" s="1">
        <f t="shared" si="1"/>
        <v>4.0299999999999994</v>
      </c>
      <c r="E19" s="1">
        <f t="shared" si="2"/>
        <v>4.0233333333333334</v>
      </c>
      <c r="F19" s="1">
        <f t="shared" si="3"/>
        <v>4.0220000000000002</v>
      </c>
      <c r="G19" s="1">
        <f t="shared" si="4"/>
        <v>3.9604999999999997</v>
      </c>
    </row>
    <row r="20" spans="1:7">
      <c r="A20" s="2">
        <v>45303</v>
      </c>
      <c r="B20" s="16">
        <v>3.96</v>
      </c>
      <c r="C20" s="1">
        <f t="shared" si="0"/>
        <v>3.98</v>
      </c>
      <c r="D20" s="1">
        <f t="shared" si="1"/>
        <v>4.01</v>
      </c>
      <c r="E20" s="1">
        <f t="shared" si="2"/>
        <v>4.0133333333333328</v>
      </c>
      <c r="F20" s="1">
        <f t="shared" si="3"/>
        <v>4.0199999999999996</v>
      </c>
      <c r="G20" s="1">
        <f t="shared" si="4"/>
        <v>3.9745000000000004</v>
      </c>
    </row>
    <row r="21" spans="1:7">
      <c r="A21" s="2">
        <v>45306</v>
      </c>
      <c r="B21" s="17">
        <f>AVERAGE(B20,B22)</f>
        <v>4.0150000000000006</v>
      </c>
      <c r="C21" s="1">
        <f t="shared" si="0"/>
        <v>3.96</v>
      </c>
      <c r="D21" s="1">
        <f t="shared" si="1"/>
        <v>3.9699999999999998</v>
      </c>
      <c r="E21" s="1">
        <f t="shared" si="2"/>
        <v>3.9933333333333336</v>
      </c>
      <c r="F21" s="1">
        <f t="shared" si="3"/>
        <v>4.0020000000000007</v>
      </c>
      <c r="G21" s="1">
        <f t="shared" si="4"/>
        <v>3.9825000000000004</v>
      </c>
    </row>
    <row r="22" spans="1:7">
      <c r="A22" s="2">
        <v>45307</v>
      </c>
      <c r="B22" s="16">
        <v>4.07</v>
      </c>
      <c r="C22" s="1">
        <f t="shared" si="0"/>
        <v>4.0150000000000006</v>
      </c>
      <c r="D22" s="1">
        <f>AVERAGE(B20:B21)</f>
        <v>3.9875000000000003</v>
      </c>
      <c r="E22" s="1">
        <f t="shared" si="2"/>
        <v>3.9849999999999999</v>
      </c>
      <c r="F22" s="1">
        <f t="shared" si="3"/>
        <v>4.0030000000000001</v>
      </c>
      <c r="G22" s="1">
        <f t="shared" si="4"/>
        <v>3.9925000000000006</v>
      </c>
    </row>
    <row r="26" spans="1:7">
      <c r="A26" s="9" t="s">
        <v>9</v>
      </c>
      <c r="B26" s="15" t="s">
        <v>12</v>
      </c>
      <c r="C26" s="9" t="s">
        <v>18</v>
      </c>
      <c r="D26" s="9" t="s">
        <v>19</v>
      </c>
      <c r="E26" s="9" t="s">
        <v>20</v>
      </c>
      <c r="F26" s="9" t="s">
        <v>21</v>
      </c>
      <c r="G26" s="9" t="s">
        <v>22</v>
      </c>
    </row>
    <row r="27" spans="1:7">
      <c r="A27" s="2">
        <v>44713</v>
      </c>
      <c r="B27" s="16">
        <v>1.06</v>
      </c>
      <c r="C27" s="1"/>
      <c r="D27" s="1"/>
      <c r="E27" s="1"/>
      <c r="F27" s="1"/>
      <c r="G27" s="1"/>
    </row>
    <row r="28" spans="1:7">
      <c r="A28" s="2">
        <v>44743</v>
      </c>
      <c r="B28" s="16">
        <v>1.85</v>
      </c>
      <c r="C28" s="1">
        <f>B27</f>
        <v>1.06</v>
      </c>
      <c r="D28" s="1"/>
      <c r="E28" s="1"/>
      <c r="F28" s="1"/>
      <c r="G28" s="1"/>
    </row>
    <row r="29" spans="1:7">
      <c r="A29" s="2">
        <v>44774</v>
      </c>
      <c r="B29" s="16">
        <v>2.2799999999999998</v>
      </c>
      <c r="C29" s="1">
        <f t="shared" ref="C29:C46" si="5">B28</f>
        <v>1.85</v>
      </c>
      <c r="D29" s="1">
        <f>AVERAGE(B27:B28)</f>
        <v>1.4550000000000001</v>
      </c>
      <c r="E29" s="1"/>
      <c r="F29" s="1"/>
      <c r="G29" s="1"/>
    </row>
    <row r="30" spans="1:7">
      <c r="A30" s="2">
        <v>44805</v>
      </c>
      <c r="B30" s="16">
        <v>2.61</v>
      </c>
      <c r="C30" s="1">
        <f t="shared" si="5"/>
        <v>2.2799999999999998</v>
      </c>
      <c r="D30" s="1">
        <f t="shared" ref="D30:D46" si="6">AVERAGE(B28:B29)</f>
        <v>2.0649999999999999</v>
      </c>
      <c r="E30" s="1">
        <f>AVERAGE(B27:B29)</f>
        <v>1.7299999999999998</v>
      </c>
      <c r="F30" s="1"/>
      <c r="G30" s="1"/>
    </row>
    <row r="31" spans="1:7">
      <c r="A31" s="2">
        <v>44835</v>
      </c>
      <c r="B31" s="16">
        <v>3.32</v>
      </c>
      <c r="C31" s="1">
        <f t="shared" si="5"/>
        <v>2.61</v>
      </c>
      <c r="D31" s="1">
        <f t="shared" si="6"/>
        <v>2.4449999999999998</v>
      </c>
      <c r="E31" s="1">
        <f t="shared" ref="E31:E46" si="7">AVERAGE(B28:B30)</f>
        <v>2.2466666666666666</v>
      </c>
      <c r="F31" s="1"/>
      <c r="G31" s="1"/>
    </row>
    <row r="32" spans="1:7">
      <c r="A32" s="2">
        <v>44866</v>
      </c>
      <c r="B32" s="16">
        <v>3.87</v>
      </c>
      <c r="C32" s="1">
        <f t="shared" si="5"/>
        <v>3.32</v>
      </c>
      <c r="D32" s="1">
        <f t="shared" si="6"/>
        <v>2.9649999999999999</v>
      </c>
      <c r="E32" s="1">
        <f t="shared" si="7"/>
        <v>2.7366666666666664</v>
      </c>
      <c r="F32" s="1">
        <f>AVERAGE(B27:B31)</f>
        <v>2.2239999999999998</v>
      </c>
      <c r="G32" s="1"/>
    </row>
    <row r="33" spans="1:7">
      <c r="A33" s="2">
        <v>44896</v>
      </c>
      <c r="B33" s="16">
        <v>3.9</v>
      </c>
      <c r="C33" s="1">
        <f t="shared" si="5"/>
        <v>3.87</v>
      </c>
      <c r="D33" s="1">
        <f t="shared" si="6"/>
        <v>3.5949999999999998</v>
      </c>
      <c r="E33" s="1">
        <f t="shared" si="7"/>
        <v>3.2666666666666671</v>
      </c>
      <c r="F33" s="1">
        <f t="shared" ref="F33:F46" si="8">AVERAGE(B28:B32)</f>
        <v>2.786</v>
      </c>
      <c r="G33" s="1"/>
    </row>
    <row r="34" spans="1:7">
      <c r="A34" s="2">
        <v>44927</v>
      </c>
      <c r="B34" s="16">
        <v>4.5199999999999996</v>
      </c>
      <c r="C34" s="1">
        <f t="shared" si="5"/>
        <v>3.9</v>
      </c>
      <c r="D34" s="1">
        <f t="shared" si="6"/>
        <v>3.8849999999999998</v>
      </c>
      <c r="E34" s="1">
        <f t="shared" si="7"/>
        <v>3.6966666666666668</v>
      </c>
      <c r="F34" s="1">
        <f t="shared" si="8"/>
        <v>3.1959999999999997</v>
      </c>
      <c r="G34" s="1"/>
    </row>
    <row r="35" spans="1:7">
      <c r="A35" s="2">
        <v>44958</v>
      </c>
      <c r="B35" s="16">
        <v>4.6399999999999997</v>
      </c>
      <c r="C35" s="1">
        <f t="shared" si="5"/>
        <v>4.5199999999999996</v>
      </c>
      <c r="D35" s="1">
        <f t="shared" si="6"/>
        <v>4.21</v>
      </c>
      <c r="E35" s="1">
        <f t="shared" si="7"/>
        <v>4.0966666666666667</v>
      </c>
      <c r="F35" s="1">
        <f t="shared" si="8"/>
        <v>3.6439999999999997</v>
      </c>
      <c r="G35" s="1"/>
    </row>
    <row r="36" spans="1:7">
      <c r="A36" s="2">
        <v>44986</v>
      </c>
      <c r="B36" s="16">
        <v>4.49</v>
      </c>
      <c r="C36" s="1">
        <f t="shared" si="5"/>
        <v>4.6399999999999997</v>
      </c>
      <c r="D36" s="1">
        <f t="shared" si="6"/>
        <v>4.58</v>
      </c>
      <c r="E36" s="1">
        <f t="shared" si="7"/>
        <v>4.3533333333333326</v>
      </c>
      <c r="F36" s="1">
        <f t="shared" si="8"/>
        <v>4.05</v>
      </c>
      <c r="G36" s="1"/>
    </row>
    <row r="37" spans="1:7">
      <c r="A37" s="2">
        <v>45017</v>
      </c>
      <c r="B37" s="16">
        <v>4.17</v>
      </c>
      <c r="C37" s="1">
        <f t="shared" si="5"/>
        <v>4.49</v>
      </c>
      <c r="D37" s="1">
        <f t="shared" si="6"/>
        <v>4.5649999999999995</v>
      </c>
      <c r="E37" s="1">
        <f t="shared" si="7"/>
        <v>4.55</v>
      </c>
      <c r="F37" s="1">
        <f t="shared" si="8"/>
        <v>4.2840000000000007</v>
      </c>
      <c r="G37" s="1">
        <f>AVERAGE(B27:B36)</f>
        <v>3.254</v>
      </c>
    </row>
    <row r="38" spans="1:7">
      <c r="A38" s="2">
        <v>45047</v>
      </c>
      <c r="B38" s="16">
        <v>5.49</v>
      </c>
      <c r="C38" s="1">
        <f t="shared" si="5"/>
        <v>4.17</v>
      </c>
      <c r="D38" s="1">
        <f t="shared" si="6"/>
        <v>4.33</v>
      </c>
      <c r="E38" s="1">
        <f t="shared" si="7"/>
        <v>4.4333333333333327</v>
      </c>
      <c r="F38" s="1">
        <f t="shared" si="8"/>
        <v>4.3439999999999994</v>
      </c>
      <c r="G38" s="1">
        <f t="shared" ref="G38:G46" si="9">AVERAGE(B28:B37)</f>
        <v>3.5649999999999999</v>
      </c>
    </row>
    <row r="39" spans="1:7">
      <c r="A39" s="2">
        <v>45078</v>
      </c>
      <c r="B39" s="16">
        <v>5.2</v>
      </c>
      <c r="C39" s="1">
        <f t="shared" si="5"/>
        <v>5.49</v>
      </c>
      <c r="D39" s="1">
        <f t="shared" si="6"/>
        <v>4.83</v>
      </c>
      <c r="E39" s="1">
        <f t="shared" si="7"/>
        <v>4.7166666666666668</v>
      </c>
      <c r="F39" s="1">
        <f t="shared" si="8"/>
        <v>4.6620000000000008</v>
      </c>
      <c r="G39" s="1">
        <f t="shared" si="9"/>
        <v>3.9290000000000007</v>
      </c>
    </row>
    <row r="40" spans="1:7">
      <c r="A40" s="2">
        <v>45108</v>
      </c>
      <c r="B40" s="16">
        <v>5.39</v>
      </c>
      <c r="C40" s="1">
        <f t="shared" si="5"/>
        <v>5.2</v>
      </c>
      <c r="D40" s="1">
        <f t="shared" si="6"/>
        <v>5.3450000000000006</v>
      </c>
      <c r="E40" s="1">
        <f t="shared" si="7"/>
        <v>4.9533333333333331</v>
      </c>
      <c r="F40" s="1">
        <f t="shared" si="8"/>
        <v>4.798</v>
      </c>
      <c r="G40" s="1">
        <f t="shared" si="9"/>
        <v>4.221000000000001</v>
      </c>
    </row>
    <row r="41" spans="1:7">
      <c r="A41" s="2">
        <v>45139</v>
      </c>
      <c r="B41" s="16">
        <v>5.54</v>
      </c>
      <c r="C41" s="1">
        <f t="shared" si="5"/>
        <v>5.39</v>
      </c>
      <c r="D41" s="1">
        <f t="shared" si="6"/>
        <v>5.2949999999999999</v>
      </c>
      <c r="E41" s="1">
        <f t="shared" si="7"/>
        <v>5.36</v>
      </c>
      <c r="F41" s="1">
        <f t="shared" si="8"/>
        <v>4.9480000000000004</v>
      </c>
      <c r="G41" s="1">
        <f t="shared" si="9"/>
        <v>4.4990000000000006</v>
      </c>
    </row>
    <row r="42" spans="1:7">
      <c r="A42" s="2">
        <v>45170</v>
      </c>
      <c r="B42" s="16">
        <v>5.53</v>
      </c>
      <c r="C42" s="1">
        <f t="shared" si="5"/>
        <v>5.54</v>
      </c>
      <c r="D42" s="1">
        <f t="shared" si="6"/>
        <v>5.4649999999999999</v>
      </c>
      <c r="E42" s="1">
        <f t="shared" si="7"/>
        <v>5.376666666666666</v>
      </c>
      <c r="F42" s="1">
        <f t="shared" si="8"/>
        <v>5.1579999999999995</v>
      </c>
      <c r="G42" s="1">
        <f t="shared" si="9"/>
        <v>4.721000000000001</v>
      </c>
    </row>
    <row r="43" spans="1:7">
      <c r="A43" s="2">
        <v>45200</v>
      </c>
      <c r="B43" s="16">
        <v>5.57</v>
      </c>
      <c r="C43" s="1">
        <f t="shared" si="5"/>
        <v>5.53</v>
      </c>
      <c r="D43" s="1">
        <f t="shared" si="6"/>
        <v>5.5350000000000001</v>
      </c>
      <c r="E43" s="1">
        <f t="shared" si="7"/>
        <v>5.4866666666666672</v>
      </c>
      <c r="F43" s="1">
        <f t="shared" si="8"/>
        <v>5.4300000000000006</v>
      </c>
      <c r="G43" s="1">
        <f t="shared" si="9"/>
        <v>4.8870000000000005</v>
      </c>
    </row>
    <row r="44" spans="1:7">
      <c r="A44" s="2">
        <v>45231</v>
      </c>
      <c r="B44" s="16">
        <v>5.53</v>
      </c>
      <c r="C44" s="1">
        <f t="shared" si="5"/>
        <v>5.57</v>
      </c>
      <c r="D44" s="1">
        <f t="shared" si="6"/>
        <v>5.5500000000000007</v>
      </c>
      <c r="E44" s="1">
        <f t="shared" si="7"/>
        <v>5.5466666666666669</v>
      </c>
      <c r="F44" s="1">
        <f t="shared" si="8"/>
        <v>5.4459999999999997</v>
      </c>
      <c r="G44" s="1">
        <f t="shared" si="9"/>
        <v>5.0540000000000003</v>
      </c>
    </row>
    <row r="45" spans="1:7">
      <c r="A45" s="2">
        <v>45261</v>
      </c>
      <c r="B45" s="16">
        <v>5.54</v>
      </c>
      <c r="C45" s="1">
        <f t="shared" si="5"/>
        <v>5.53</v>
      </c>
      <c r="D45" s="1">
        <f t="shared" si="6"/>
        <v>5.5500000000000007</v>
      </c>
      <c r="E45" s="1">
        <f t="shared" si="7"/>
        <v>5.5433333333333339</v>
      </c>
      <c r="F45" s="1">
        <f t="shared" si="8"/>
        <v>5.5120000000000005</v>
      </c>
      <c r="G45" s="1">
        <f t="shared" si="9"/>
        <v>5.1550000000000002</v>
      </c>
    </row>
    <row r="46" spans="1:7">
      <c r="A46" s="2">
        <v>45292</v>
      </c>
      <c r="B46" s="16">
        <v>5.54</v>
      </c>
      <c r="C46" s="1">
        <f t="shared" si="5"/>
        <v>5.54</v>
      </c>
      <c r="D46" s="1">
        <f t="shared" si="6"/>
        <v>5.5350000000000001</v>
      </c>
      <c r="E46" s="1">
        <f t="shared" si="7"/>
        <v>5.5466666666666669</v>
      </c>
      <c r="F46" s="1">
        <f t="shared" si="8"/>
        <v>5.5419999999999998</v>
      </c>
      <c r="G46" s="1">
        <f t="shared" si="9"/>
        <v>5.2450000000000001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T1222"/>
  <sheetViews>
    <sheetView workbookViewId="0">
      <selection activeCell="C19" sqref="C19"/>
    </sheetView>
  </sheetViews>
  <sheetFormatPr defaultColWidth="11.42578125" defaultRowHeight="12.95"/>
  <sheetData>
    <row r="2" spans="2:17">
      <c r="B2" s="9" t="s">
        <v>6</v>
      </c>
    </row>
    <row r="3" spans="2:17" ht="12.75">
      <c r="L3" s="9" t="s">
        <v>12</v>
      </c>
    </row>
    <row r="4" spans="2:17" ht="14.1" customHeight="1">
      <c r="B4" s="8" t="s">
        <v>23</v>
      </c>
      <c r="C4" s="8"/>
      <c r="E4" s="18" t="s">
        <v>24</v>
      </c>
      <c r="F4" s="18"/>
      <c r="G4" s="18"/>
      <c r="H4" s="18"/>
      <c r="I4" s="18"/>
      <c r="J4" s="18"/>
    </row>
    <row r="5" spans="2:17" ht="12.95" customHeight="1">
      <c r="B5" t="s">
        <v>25</v>
      </c>
      <c r="C5">
        <v>0.99880607307598457</v>
      </c>
      <c r="E5" s="18"/>
      <c r="F5" s="18"/>
      <c r="G5" s="18"/>
      <c r="H5" s="18"/>
      <c r="I5" s="18"/>
      <c r="J5" s="18"/>
      <c r="L5" s="8" t="s">
        <v>23</v>
      </c>
      <c r="M5" s="8"/>
    </row>
    <row r="6" spans="2:17" ht="12.95" customHeight="1">
      <c r="B6" t="s">
        <v>26</v>
      </c>
      <c r="C6">
        <v>0.99761357161346909</v>
      </c>
      <c r="E6" s="18"/>
      <c r="F6" s="18"/>
      <c r="G6" s="18"/>
      <c r="H6" s="18"/>
      <c r="I6" s="18"/>
      <c r="J6" s="18"/>
      <c r="L6" t="s">
        <v>25</v>
      </c>
      <c r="M6">
        <v>0.99067022928228687</v>
      </c>
    </row>
    <row r="7" spans="2:17" ht="12.95" customHeight="1">
      <c r="B7" t="s">
        <v>27</v>
      </c>
      <c r="C7">
        <v>0.9976115746022669</v>
      </c>
      <c r="E7" s="18"/>
      <c r="F7" s="18"/>
      <c r="G7" s="18"/>
      <c r="H7" s="18"/>
      <c r="I7" s="18"/>
      <c r="J7" s="18"/>
      <c r="L7" t="s">
        <v>26</v>
      </c>
      <c r="M7">
        <v>0.98142750318621874</v>
      </c>
    </row>
    <row r="8" spans="2:17" ht="12.95" customHeight="1">
      <c r="B8" t="s">
        <v>28</v>
      </c>
      <c r="C8">
        <v>6.043388671060259E-2</v>
      </c>
      <c r="E8" s="18"/>
      <c r="F8" s="18"/>
      <c r="G8" s="18"/>
      <c r="H8" s="18"/>
      <c r="I8" s="18"/>
      <c r="J8" s="18"/>
      <c r="L8" t="s">
        <v>27</v>
      </c>
      <c r="M8">
        <v>0.98135820282497321</v>
      </c>
    </row>
    <row r="9" spans="2:17" ht="14.1" customHeight="1">
      <c r="B9" s="6" t="s">
        <v>29</v>
      </c>
      <c r="C9" s="6">
        <v>1197</v>
      </c>
      <c r="E9" s="18"/>
      <c r="F9" s="18"/>
      <c r="G9" s="18"/>
      <c r="H9" s="18"/>
      <c r="I9" s="18"/>
      <c r="J9" s="18"/>
      <c r="L9" t="s">
        <v>28</v>
      </c>
      <c r="M9">
        <v>0.22601309941375841</v>
      </c>
    </row>
    <row r="10" spans="2:17" ht="12.75">
      <c r="L10" s="6" t="s">
        <v>29</v>
      </c>
      <c r="M10" s="6">
        <v>270</v>
      </c>
    </row>
    <row r="11" spans="2:17" ht="14.1" thickBot="1">
      <c r="B11" t="s">
        <v>30</v>
      </c>
    </row>
    <row r="12" spans="2:17" ht="14.1" thickBot="1">
      <c r="B12" s="7"/>
      <c r="C12" s="7" t="s">
        <v>31</v>
      </c>
      <c r="D12" s="7" t="s">
        <v>32</v>
      </c>
      <c r="E12" s="7" t="s">
        <v>33</v>
      </c>
      <c r="F12" s="7" t="s">
        <v>34</v>
      </c>
      <c r="G12" s="7" t="s">
        <v>35</v>
      </c>
      <c r="L12" t="s">
        <v>30</v>
      </c>
    </row>
    <row r="13" spans="2:17">
      <c r="B13" t="s">
        <v>36</v>
      </c>
      <c r="C13">
        <v>1</v>
      </c>
      <c r="D13">
        <v>1824.4959341656586</v>
      </c>
      <c r="E13">
        <v>1824.4959341656586</v>
      </c>
      <c r="F13">
        <v>499553.31775577826</v>
      </c>
      <c r="G13">
        <v>0</v>
      </c>
      <c r="L13" s="7"/>
      <c r="M13" s="7" t="s">
        <v>31</v>
      </c>
      <c r="N13" s="7" t="s">
        <v>32</v>
      </c>
      <c r="O13" s="7" t="s">
        <v>33</v>
      </c>
      <c r="P13" s="7" t="s">
        <v>34</v>
      </c>
      <c r="Q13" s="7" t="s">
        <v>35</v>
      </c>
    </row>
    <row r="14" spans="2:17">
      <c r="B14" t="s">
        <v>37</v>
      </c>
      <c r="C14">
        <v>1195</v>
      </c>
      <c r="D14">
        <v>4.3644443222251885</v>
      </c>
      <c r="E14">
        <v>3.6522546629499486E-3</v>
      </c>
      <c r="L14" t="s">
        <v>36</v>
      </c>
      <c r="M14">
        <v>1</v>
      </c>
      <c r="N14">
        <v>723.41906143972449</v>
      </c>
      <c r="O14">
        <v>723.41906143972449</v>
      </c>
      <c r="P14">
        <v>14161.939209957891</v>
      </c>
      <c r="Q14">
        <v>5.2496118204407775E-234</v>
      </c>
    </row>
    <row r="15" spans="2:17" ht="14.1" thickBot="1">
      <c r="B15" s="6" t="s">
        <v>38</v>
      </c>
      <c r="C15" s="6">
        <v>1196</v>
      </c>
      <c r="D15" s="6">
        <v>1828.8603784878837</v>
      </c>
      <c r="E15" s="6"/>
      <c r="F15" s="6"/>
      <c r="G15" s="6"/>
      <c r="L15" t="s">
        <v>37</v>
      </c>
      <c r="M15">
        <v>268</v>
      </c>
      <c r="N15">
        <v>13.689954856572403</v>
      </c>
      <c r="O15">
        <v>5.1081921106613443E-2</v>
      </c>
    </row>
    <row r="16" spans="2:17" ht="14.1" thickBot="1">
      <c r="L16" s="6" t="s">
        <v>38</v>
      </c>
      <c r="M16" s="6">
        <v>269</v>
      </c>
      <c r="N16" s="6">
        <v>737.10901629629689</v>
      </c>
      <c r="O16" s="6"/>
      <c r="P16" s="6"/>
      <c r="Q16" s="6"/>
    </row>
    <row r="17" spans="2:20" ht="14.1" thickBot="1">
      <c r="B17" s="7"/>
      <c r="C17" s="7" t="s">
        <v>39</v>
      </c>
      <c r="D17" s="7" t="s">
        <v>28</v>
      </c>
      <c r="E17" s="7" t="s">
        <v>40</v>
      </c>
      <c r="F17" s="7" t="s">
        <v>41</v>
      </c>
      <c r="G17" s="7" t="s">
        <v>42</v>
      </c>
      <c r="H17" s="7" t="s">
        <v>43</v>
      </c>
      <c r="I17" s="7" t="s">
        <v>44</v>
      </c>
      <c r="J17" s="7" t="s">
        <v>45</v>
      </c>
    </row>
    <row r="18" spans="2:20">
      <c r="B18" t="s">
        <v>46</v>
      </c>
      <c r="C18">
        <v>2.36691022201585E-3</v>
      </c>
      <c r="D18">
        <v>3.6512529090018979E-3</v>
      </c>
      <c r="E18">
        <v>0.64824603526652602</v>
      </c>
      <c r="F18">
        <v>0.51695036683862283</v>
      </c>
      <c r="G18">
        <v>-4.7966695368608639E-3</v>
      </c>
      <c r="H18">
        <v>9.5304899808925647E-3</v>
      </c>
      <c r="I18">
        <v>-4.7966695368608639E-3</v>
      </c>
      <c r="J18">
        <v>9.5304899808925647E-3</v>
      </c>
      <c r="L18" s="7"/>
      <c r="M18" s="7" t="s">
        <v>39</v>
      </c>
      <c r="N18" s="7" t="s">
        <v>28</v>
      </c>
      <c r="O18" s="7" t="s">
        <v>40</v>
      </c>
      <c r="P18" s="7" t="s">
        <v>41</v>
      </c>
      <c r="Q18" s="7" t="s">
        <v>42</v>
      </c>
      <c r="R18" s="7" t="s">
        <v>43</v>
      </c>
      <c r="S18" s="7" t="s">
        <v>44</v>
      </c>
      <c r="T18" s="7" t="s">
        <v>45</v>
      </c>
    </row>
    <row r="19" spans="2:20" ht="14.1" thickBot="1">
      <c r="B19" s="6" t="s">
        <v>47</v>
      </c>
      <c r="C19" s="10">
        <v>0.9996855740998668</v>
      </c>
      <c r="D19" s="6">
        <v>1.4144008259031531E-3</v>
      </c>
      <c r="E19" s="6">
        <v>706.7908585683457</v>
      </c>
      <c r="F19" s="6">
        <v>0</v>
      </c>
      <c r="G19" s="6">
        <v>0.99691058880580563</v>
      </c>
      <c r="H19" s="6">
        <v>1.002460559393928</v>
      </c>
      <c r="I19" s="6">
        <v>0.99691058880580563</v>
      </c>
      <c r="J19" s="6">
        <v>1.002460559393928</v>
      </c>
      <c r="L19" t="s">
        <v>46</v>
      </c>
      <c r="M19">
        <v>8.5586796509606877E-3</v>
      </c>
      <c r="N19">
        <v>1.8062099150995648E-2</v>
      </c>
      <c r="O19">
        <v>0.47384745147348517</v>
      </c>
      <c r="P19">
        <v>0.63599448455225316</v>
      </c>
      <c r="Q19">
        <v>-2.7002977704584021E-2</v>
      </c>
      <c r="R19">
        <v>4.4120337006505396E-2</v>
      </c>
      <c r="S19">
        <v>-2.7002977704584021E-2</v>
      </c>
      <c r="T19">
        <v>4.4120337006505396E-2</v>
      </c>
    </row>
    <row r="20" spans="2:20" ht="14.1" thickBot="1">
      <c r="L20" s="6" t="s">
        <v>47</v>
      </c>
      <c r="M20" s="10">
        <v>0.99882938074362204</v>
      </c>
      <c r="N20" s="6">
        <v>8.3932458769712184E-3</v>
      </c>
      <c r="O20" s="6">
        <v>119.00394619489677</v>
      </c>
      <c r="P20" s="6">
        <v>5.2496118204407775E-234</v>
      </c>
      <c r="Q20" s="6">
        <v>0.98230429517729489</v>
      </c>
      <c r="R20" s="6">
        <v>1.0153544663099492</v>
      </c>
      <c r="S20" s="6">
        <v>0.98230429517729489</v>
      </c>
      <c r="T20" s="6">
        <v>1.0153544663099492</v>
      </c>
    </row>
    <row r="23" spans="2:20">
      <c r="B23" t="s">
        <v>48</v>
      </c>
    </row>
    <row r="24" spans="2:20" ht="14.1" thickBot="1">
      <c r="L24" t="s">
        <v>48</v>
      </c>
    </row>
    <row r="25" spans="2:20" ht="14.1" thickBot="1">
      <c r="B25" s="7" t="s">
        <v>49</v>
      </c>
      <c r="C25" s="7" t="s">
        <v>50</v>
      </c>
      <c r="D25" s="7" t="s">
        <v>51</v>
      </c>
    </row>
    <row r="26" spans="2:20">
      <c r="B26">
        <v>1</v>
      </c>
      <c r="C26">
        <v>2.0917097600907373</v>
      </c>
      <c r="D26">
        <v>-1.7097600907374222E-3</v>
      </c>
      <c r="L26" s="7" t="s">
        <v>49</v>
      </c>
      <c r="M26" s="7" t="s">
        <v>50</v>
      </c>
      <c r="N26" s="7" t="s">
        <v>51</v>
      </c>
    </row>
    <row r="27" spans="2:20">
      <c r="B27">
        <v>2</v>
      </c>
      <c r="C27">
        <v>2.0917097600907373</v>
      </c>
      <c r="D27">
        <v>-3.1709760090737227E-2</v>
      </c>
      <c r="L27">
        <v>1</v>
      </c>
      <c r="M27">
        <v>3.6742625069800536</v>
      </c>
      <c r="N27">
        <v>-0.14426250698005383</v>
      </c>
    </row>
    <row r="28" spans="2:20">
      <c r="B28">
        <v>3</v>
      </c>
      <c r="C28">
        <v>2.0617191928677414</v>
      </c>
      <c r="D28">
        <v>-3.1719192867741608E-2</v>
      </c>
      <c r="L28">
        <v>2</v>
      </c>
      <c r="M28">
        <v>3.5344263936759464</v>
      </c>
      <c r="N28">
        <v>-0.85442639367594619</v>
      </c>
    </row>
    <row r="29" spans="2:20">
      <c r="B29">
        <v>4</v>
      </c>
      <c r="C29">
        <v>2.0317286256447451</v>
      </c>
      <c r="D29">
        <v>-2.1728625644745314E-2</v>
      </c>
      <c r="L29">
        <v>3</v>
      </c>
      <c r="M29">
        <v>2.685421420043868</v>
      </c>
      <c r="N29">
        <v>-0.41542142004386795</v>
      </c>
    </row>
    <row r="30" spans="2:20">
      <c r="B30">
        <v>5</v>
      </c>
      <c r="C30">
        <v>2.0117349141627479</v>
      </c>
      <c r="D30">
        <v>5.8265085837251984E-2</v>
      </c>
      <c r="L30">
        <v>4</v>
      </c>
      <c r="M30">
        <v>2.2759013739389826</v>
      </c>
      <c r="N30">
        <v>-0.28590137393898263</v>
      </c>
    </row>
    <row r="31" spans="2:20">
      <c r="B31">
        <v>6</v>
      </c>
      <c r="C31">
        <v>2.07171604860874</v>
      </c>
      <c r="D31">
        <v>-5.1716048608740017E-2</v>
      </c>
      <c r="L31">
        <v>5</v>
      </c>
      <c r="M31">
        <v>1.9962291473307685</v>
      </c>
      <c r="N31">
        <v>-0.27622914733076853</v>
      </c>
    </row>
    <row r="32" spans="2:20">
      <c r="B32">
        <v>7</v>
      </c>
      <c r="C32">
        <v>2.0217317699037469</v>
      </c>
      <c r="D32">
        <v>-2.1731769903746923E-2</v>
      </c>
      <c r="L32">
        <v>6</v>
      </c>
      <c r="M32">
        <v>1.7265452145299907</v>
      </c>
      <c r="N32">
        <v>-4.6545214529990719E-2</v>
      </c>
    </row>
    <row r="33" spans="2:14">
      <c r="B33">
        <v>8</v>
      </c>
      <c r="C33">
        <v>2.0017380584217497</v>
      </c>
      <c r="D33">
        <v>4.8261941578250145E-2</v>
      </c>
      <c r="L33">
        <v>7</v>
      </c>
      <c r="M33">
        <v>1.6865920393002456</v>
      </c>
      <c r="N33">
        <v>5.3407960699754398E-2</v>
      </c>
    </row>
    <row r="34" spans="2:14">
      <c r="B34">
        <v>9</v>
      </c>
      <c r="C34">
        <v>2.0517223371267428</v>
      </c>
      <c r="D34">
        <v>-4.1722337126743003E-2</v>
      </c>
      <c r="L34">
        <v>8</v>
      </c>
      <c r="M34">
        <v>1.746521802144863</v>
      </c>
      <c r="N34">
        <v>4.3478197855137068E-2</v>
      </c>
    </row>
    <row r="35" spans="2:14">
      <c r="B35">
        <v>10</v>
      </c>
      <c r="C35">
        <v>2.0117349141627479</v>
      </c>
      <c r="D35">
        <v>-1.1734914162747856E-2</v>
      </c>
      <c r="L35">
        <v>9</v>
      </c>
      <c r="M35">
        <v>1.7964632711820441</v>
      </c>
      <c r="N35">
        <v>-7.6463271182044101E-2</v>
      </c>
    </row>
    <row r="36" spans="2:14">
      <c r="B36">
        <v>11</v>
      </c>
      <c r="C36">
        <v>2.0017380584217497</v>
      </c>
      <c r="D36">
        <v>2.8261941578250127E-2</v>
      </c>
      <c r="L36">
        <v>10</v>
      </c>
      <c r="M36">
        <v>1.7265452145299907</v>
      </c>
      <c r="N36">
        <v>1.3454785470009334E-2</v>
      </c>
    </row>
    <row r="37" spans="2:14">
      <c r="B37">
        <v>12</v>
      </c>
      <c r="C37">
        <v>2.0317286256447451</v>
      </c>
      <c r="D37">
        <v>-5.1728625644745119E-2</v>
      </c>
      <c r="L37">
        <v>11</v>
      </c>
      <c r="M37">
        <v>1.746521802144863</v>
      </c>
      <c r="N37">
        <v>-2.6521802144862994E-2</v>
      </c>
    </row>
    <row r="38" spans="2:14">
      <c r="B38">
        <v>13</v>
      </c>
      <c r="C38">
        <v>1.9817443469397522</v>
      </c>
      <c r="D38">
        <v>-2.1744346939752246E-2</v>
      </c>
      <c r="L38">
        <v>12</v>
      </c>
      <c r="M38">
        <v>1.7265452145299907</v>
      </c>
      <c r="N38">
        <v>-6.5452145299906839E-3</v>
      </c>
    </row>
    <row r="39" spans="2:14">
      <c r="B39">
        <v>14</v>
      </c>
      <c r="C39">
        <v>1.9617506354577547</v>
      </c>
      <c r="D39">
        <v>3.8249364542245257E-2</v>
      </c>
      <c r="L39">
        <v>13</v>
      </c>
      <c r="M39">
        <v>1.7265452145299907</v>
      </c>
      <c r="N39">
        <v>-4.6545214529990719E-2</v>
      </c>
    </row>
    <row r="40" spans="2:14">
      <c r="B40">
        <v>15</v>
      </c>
      <c r="C40">
        <v>2.0017380584217497</v>
      </c>
      <c r="D40">
        <v>3.8261941578250358E-2</v>
      </c>
      <c r="L40">
        <v>14</v>
      </c>
      <c r="M40">
        <v>1.6865920393002456</v>
      </c>
      <c r="N40">
        <v>-1.6592039300245665E-2</v>
      </c>
    </row>
    <row r="41" spans="2:14">
      <c r="B41">
        <v>16</v>
      </c>
      <c r="C41">
        <v>2.0417254813857442</v>
      </c>
      <c r="D41">
        <v>8.2745186142556548E-3</v>
      </c>
      <c r="L41">
        <v>15</v>
      </c>
      <c r="M41">
        <v>1.6766037454928093</v>
      </c>
      <c r="N41">
        <v>-5.6603745492809221E-2</v>
      </c>
    </row>
    <row r="42" spans="2:14">
      <c r="B42">
        <v>17</v>
      </c>
      <c r="C42">
        <v>2.0517223371267428</v>
      </c>
      <c r="D42">
        <v>1.827766287325705E-2</v>
      </c>
      <c r="L42">
        <v>16</v>
      </c>
      <c r="M42">
        <v>1.6266622764556284</v>
      </c>
      <c r="N42">
        <v>-0.36666227645562843</v>
      </c>
    </row>
    <row r="43" spans="2:14">
      <c r="B43">
        <v>18</v>
      </c>
      <c r="C43">
        <v>2.07171604860874</v>
      </c>
      <c r="D43">
        <v>-1.7160486087401949E-3</v>
      </c>
      <c r="L43">
        <v>17</v>
      </c>
      <c r="M43">
        <v>1.2670836993879244</v>
      </c>
      <c r="N43">
        <v>-6.7083699387924467E-2</v>
      </c>
    </row>
    <row r="44" spans="2:14">
      <c r="B44">
        <v>19</v>
      </c>
      <c r="C44">
        <v>2.07171604860874</v>
      </c>
      <c r="D44">
        <v>5.8283951391259858E-2</v>
      </c>
      <c r="L44">
        <v>18</v>
      </c>
      <c r="M44">
        <v>1.207153936543307</v>
      </c>
      <c r="N44">
        <v>-3.715393654330712E-2</v>
      </c>
    </row>
    <row r="45" spans="2:14">
      <c r="B45">
        <v>20</v>
      </c>
      <c r="C45">
        <v>2.1316971830547322</v>
      </c>
      <c r="D45">
        <v>-1.1697183054732108E-2</v>
      </c>
      <c r="L45">
        <v>19</v>
      </c>
      <c r="M45">
        <v>1.1771890551209985</v>
      </c>
      <c r="N45">
        <v>2.2810944879001482E-2</v>
      </c>
    </row>
    <row r="46" spans="2:14">
      <c r="B46">
        <v>21</v>
      </c>
      <c r="C46">
        <v>2.1217003273137336</v>
      </c>
      <c r="D46">
        <v>-3.1700327313733734E-2</v>
      </c>
      <c r="L46">
        <v>20</v>
      </c>
      <c r="M46">
        <v>1.207153936543307</v>
      </c>
      <c r="N46">
        <v>-2.7153936543307111E-2</v>
      </c>
    </row>
    <row r="47" spans="2:14">
      <c r="B47">
        <v>22</v>
      </c>
      <c r="C47">
        <v>2.0917097600907373</v>
      </c>
      <c r="D47">
        <v>3.8290239909262613E-2</v>
      </c>
      <c r="L47">
        <v>21</v>
      </c>
      <c r="M47">
        <v>1.1871773489284347</v>
      </c>
      <c r="N47">
        <v>-2.7177348928434819E-2</v>
      </c>
    </row>
    <row r="48" spans="2:14">
      <c r="B48">
        <v>23</v>
      </c>
      <c r="C48">
        <v>2.1316971830547322</v>
      </c>
      <c r="D48">
        <v>-7.1697183054732161E-2</v>
      </c>
      <c r="L48">
        <v>22</v>
      </c>
      <c r="M48">
        <v>1.1672007613135622</v>
      </c>
      <c r="N48">
        <v>-8.7200761313562136E-2</v>
      </c>
    </row>
    <row r="49" spans="2:14">
      <c r="B49">
        <v>24</v>
      </c>
      <c r="C49">
        <v>2.0617191928677414</v>
      </c>
      <c r="D49">
        <v>-2.1719192867741377E-2</v>
      </c>
      <c r="L49">
        <v>23</v>
      </c>
      <c r="M49">
        <v>1.0872944108540725</v>
      </c>
      <c r="N49">
        <v>-0.11729441085407255</v>
      </c>
    </row>
    <row r="50" spans="2:14">
      <c r="B50">
        <v>25</v>
      </c>
      <c r="C50">
        <v>2.0417254813857442</v>
      </c>
      <c r="D50">
        <v>8.2745186142556548E-3</v>
      </c>
      <c r="L50">
        <v>24</v>
      </c>
      <c r="M50">
        <v>0.97742317897227404</v>
      </c>
      <c r="N50">
        <v>-7.742317897227402E-2</v>
      </c>
    </row>
    <row r="51" spans="2:14">
      <c r="B51">
        <v>26</v>
      </c>
      <c r="C51">
        <v>2.0517223371267428</v>
      </c>
      <c r="D51">
        <v>-1.7223371267429677E-3</v>
      </c>
      <c r="L51">
        <v>25</v>
      </c>
      <c r="M51">
        <v>0.90750512232022051</v>
      </c>
      <c r="N51">
        <v>4.2494877679779441E-2</v>
      </c>
    </row>
    <row r="52" spans="2:14">
      <c r="B52">
        <v>27</v>
      </c>
      <c r="C52">
        <v>2.0517223371267428</v>
      </c>
      <c r="D52">
        <v>2.8277662873257281E-2</v>
      </c>
      <c r="L52">
        <v>26</v>
      </c>
      <c r="M52">
        <v>0.95744659135740162</v>
      </c>
      <c r="N52">
        <v>-4.7446591357401591E-2</v>
      </c>
    </row>
    <row r="53" spans="2:14">
      <c r="B53">
        <v>28</v>
      </c>
      <c r="C53">
        <v>2.0817129043497387</v>
      </c>
      <c r="D53">
        <v>-3.1712904349738835E-2</v>
      </c>
      <c r="L53">
        <v>27</v>
      </c>
      <c r="M53">
        <v>0.91749341612765678</v>
      </c>
      <c r="N53">
        <v>-7.493416127656749E-3</v>
      </c>
    </row>
    <row r="54" spans="2:14">
      <c r="B54">
        <v>29</v>
      </c>
      <c r="C54">
        <v>2.0517223371267428</v>
      </c>
      <c r="D54">
        <v>2.8277662873257281E-2</v>
      </c>
      <c r="L54">
        <v>28</v>
      </c>
      <c r="M54">
        <v>0.91749341612765678</v>
      </c>
      <c r="N54">
        <v>2.2506583872343167E-2</v>
      </c>
    </row>
    <row r="55" spans="2:14">
      <c r="B55">
        <v>30</v>
      </c>
      <c r="C55">
        <v>2.0817129043497387</v>
      </c>
      <c r="D55">
        <v>-1.7129043497385865E-3</v>
      </c>
      <c r="L55">
        <v>29</v>
      </c>
      <c r="M55">
        <v>0.94745829754996536</v>
      </c>
      <c r="N55">
        <v>-5.7458297549965343E-2</v>
      </c>
    </row>
    <row r="56" spans="2:14">
      <c r="B56">
        <v>31</v>
      </c>
      <c r="C56">
        <v>2.0817129043497387</v>
      </c>
      <c r="D56">
        <v>-2.1712904349738604E-2</v>
      </c>
      <c r="L56">
        <v>30</v>
      </c>
      <c r="M56">
        <v>0.89751682851278436</v>
      </c>
      <c r="N56">
        <v>-4.7516828512784381E-2</v>
      </c>
    </row>
    <row r="57" spans="2:14">
      <c r="B57">
        <v>32</v>
      </c>
      <c r="C57">
        <v>2.0617191928677414</v>
      </c>
      <c r="D57">
        <v>-1.7191928677413593E-3</v>
      </c>
      <c r="L57">
        <v>31</v>
      </c>
      <c r="M57">
        <v>0.85756365328303941</v>
      </c>
      <c r="N57">
        <v>6.2436346716960633E-2</v>
      </c>
    </row>
    <row r="58" spans="2:14">
      <c r="B58">
        <v>33</v>
      </c>
      <c r="C58">
        <v>2.0617191928677414</v>
      </c>
      <c r="D58">
        <v>-4.1719192867741395E-2</v>
      </c>
      <c r="L58">
        <v>32</v>
      </c>
      <c r="M58">
        <v>0.92748170993509305</v>
      </c>
      <c r="N58">
        <v>3.2518290064906918E-2</v>
      </c>
    </row>
    <row r="59" spans="2:14">
      <c r="B59">
        <v>34</v>
      </c>
      <c r="C59">
        <v>2.0217317699037469</v>
      </c>
      <c r="D59">
        <v>-0.12173176990374701</v>
      </c>
      <c r="L59">
        <v>33</v>
      </c>
      <c r="M59">
        <v>0.96743488516483778</v>
      </c>
      <c r="N59">
        <v>-5.7434885164837746E-2</v>
      </c>
    </row>
    <row r="60" spans="2:14">
      <c r="B60">
        <v>35</v>
      </c>
      <c r="C60">
        <v>1.9017695010117628</v>
      </c>
      <c r="D60">
        <v>-4.1769501011762689E-2</v>
      </c>
      <c r="L60">
        <v>34</v>
      </c>
      <c r="M60">
        <v>0.91749341612765678</v>
      </c>
      <c r="N60">
        <v>-7.493416127656749E-3</v>
      </c>
    </row>
    <row r="61" spans="2:14">
      <c r="B61">
        <v>36</v>
      </c>
      <c r="C61">
        <v>1.8617820780477683</v>
      </c>
      <c r="D61">
        <v>-0.1117820780477683</v>
      </c>
      <c r="L61">
        <v>35</v>
      </c>
      <c r="M61">
        <v>0.91749341612765678</v>
      </c>
      <c r="N61">
        <v>0.13250658387234326</v>
      </c>
    </row>
    <row r="62" spans="2:14">
      <c r="B62">
        <v>37</v>
      </c>
      <c r="C62">
        <v>1.7518166648967828</v>
      </c>
      <c r="D62">
        <v>-2.18166648967828E-2</v>
      </c>
      <c r="L62">
        <v>36</v>
      </c>
      <c r="M62">
        <v>1.0573295294317639</v>
      </c>
      <c r="N62">
        <v>0.132670470568236</v>
      </c>
    </row>
    <row r="63" spans="2:14">
      <c r="B63">
        <v>38</v>
      </c>
      <c r="C63">
        <v>1.7318229534147853</v>
      </c>
      <c r="D63">
        <v>-2.1822953414785351E-2</v>
      </c>
      <c r="L63">
        <v>37</v>
      </c>
      <c r="M63">
        <v>1.1971656427358708</v>
      </c>
      <c r="N63">
        <v>0.17283435726412932</v>
      </c>
    </row>
    <row r="64" spans="2:14">
      <c r="B64">
        <v>39</v>
      </c>
      <c r="C64">
        <v>1.7118292419327881</v>
      </c>
      <c r="D64">
        <v>8.1707580672119029E-3</v>
      </c>
      <c r="L64">
        <v>38</v>
      </c>
      <c r="M64">
        <v>1.3769549312697229</v>
      </c>
      <c r="N64">
        <v>0.17304506873027714</v>
      </c>
    </row>
    <row r="65" spans="2:14">
      <c r="B65">
        <v>40</v>
      </c>
      <c r="C65">
        <v>1.7218260976737867</v>
      </c>
      <c r="D65">
        <v>1.8173902326213298E-2</v>
      </c>
      <c r="L65">
        <v>39</v>
      </c>
      <c r="M65">
        <v>1.5567442198035748</v>
      </c>
      <c r="N65">
        <v>7.3255780196425091E-2</v>
      </c>
    </row>
    <row r="66" spans="2:14">
      <c r="B66">
        <v>41</v>
      </c>
      <c r="C66">
        <v>1.7418198091557842</v>
      </c>
      <c r="D66">
        <v>-9.1819809155784249E-2</v>
      </c>
      <c r="L66">
        <v>40</v>
      </c>
      <c r="M66">
        <v>1.6366505702630645</v>
      </c>
      <c r="N66">
        <v>0.28334942973693544</v>
      </c>
    </row>
    <row r="67" spans="2:14">
      <c r="B67">
        <v>42</v>
      </c>
      <c r="C67">
        <v>1.6518481074867959</v>
      </c>
      <c r="D67">
        <v>2.8151892513204047E-2</v>
      </c>
      <c r="L67">
        <v>41</v>
      </c>
      <c r="M67">
        <v>1.9263110906787149</v>
      </c>
      <c r="N67">
        <v>3.3688909321285099E-2</v>
      </c>
    </row>
    <row r="68" spans="2:14">
      <c r="B68">
        <v>43</v>
      </c>
      <c r="C68">
        <v>1.681838674709792</v>
      </c>
      <c r="D68">
        <v>-9.1838674709791901E-2</v>
      </c>
      <c r="L68">
        <v>42</v>
      </c>
      <c r="M68">
        <v>1.9662642659084599</v>
      </c>
      <c r="N68">
        <v>8.3735734091539893E-2</v>
      </c>
    </row>
    <row r="69" spans="2:14">
      <c r="B69">
        <v>44</v>
      </c>
      <c r="C69">
        <v>1.5918669730408042</v>
      </c>
      <c r="D69">
        <v>-7.1866973040804139E-2</v>
      </c>
      <c r="L69">
        <v>43</v>
      </c>
      <c r="M69">
        <v>2.0561589101753857</v>
      </c>
      <c r="N69">
        <v>0.30384108982461422</v>
      </c>
    </row>
    <row r="70" spans="2:14">
      <c r="B70">
        <v>45</v>
      </c>
      <c r="C70">
        <v>1.5218889828538134</v>
      </c>
      <c r="D70">
        <v>2.811101714618669E-2</v>
      </c>
      <c r="L70">
        <v>44</v>
      </c>
      <c r="M70">
        <v>2.3657960182059088</v>
      </c>
      <c r="N70">
        <v>0.28420398179409112</v>
      </c>
    </row>
    <row r="71" spans="2:14">
      <c r="B71">
        <v>46</v>
      </c>
      <c r="C71">
        <v>1.5518795500768094</v>
      </c>
      <c r="D71">
        <v>4.8120449923190645E-2</v>
      </c>
      <c r="L71">
        <v>45</v>
      </c>
      <c r="M71">
        <v>2.6554565386215589</v>
      </c>
      <c r="N71">
        <v>-1.5456538621558824E-2</v>
      </c>
    </row>
    <row r="72" spans="2:14">
      <c r="B72">
        <v>47</v>
      </c>
      <c r="C72">
        <v>1.6018638287818028</v>
      </c>
      <c r="D72">
        <v>-5.1863828781802734E-2</v>
      </c>
      <c r="L72">
        <v>46</v>
      </c>
      <c r="M72">
        <v>2.6454682448141229</v>
      </c>
      <c r="N72">
        <v>4.5317551858770067E-3</v>
      </c>
    </row>
    <row r="73" spans="2:14">
      <c r="B73">
        <v>48</v>
      </c>
      <c r="C73">
        <v>1.5518795500768094</v>
      </c>
      <c r="D73">
        <v>3.8120449923190636E-2</v>
      </c>
      <c r="L73">
        <v>47</v>
      </c>
      <c r="M73">
        <v>2.6554565386215589</v>
      </c>
      <c r="N73">
        <v>0.17454346137844112</v>
      </c>
    </row>
    <row r="74" spans="2:14">
      <c r="B74">
        <v>49</v>
      </c>
      <c r="C74">
        <v>1.5918669730408042</v>
      </c>
      <c r="D74">
        <v>2.813302695919595E-2</v>
      </c>
      <c r="L74">
        <v>48</v>
      </c>
      <c r="M74">
        <v>2.8352458271554113</v>
      </c>
      <c r="N74">
        <v>0.2647541728445888</v>
      </c>
    </row>
    <row r="75" spans="2:14">
      <c r="B75">
        <v>50</v>
      </c>
      <c r="C75">
        <v>1.6218575402638002</v>
      </c>
      <c r="D75">
        <v>-0.10185754026380023</v>
      </c>
      <c r="L75">
        <v>49</v>
      </c>
      <c r="M75">
        <v>3.1049297599561889</v>
      </c>
      <c r="N75">
        <v>0.23507024004381094</v>
      </c>
    </row>
    <row r="76" spans="2:14">
      <c r="B76">
        <v>51</v>
      </c>
      <c r="C76">
        <v>1.5218889828538134</v>
      </c>
      <c r="D76">
        <v>1.8111017146186681E-2</v>
      </c>
      <c r="L76">
        <v>50</v>
      </c>
      <c r="M76">
        <v>3.344648811334658</v>
      </c>
      <c r="N76">
        <v>-0.11464881133465799</v>
      </c>
    </row>
    <row r="77" spans="2:14">
      <c r="B77">
        <v>52</v>
      </c>
      <c r="C77">
        <v>1.5418826943358108</v>
      </c>
      <c r="D77">
        <v>-5.1882694335810831E-2</v>
      </c>
      <c r="L77">
        <v>51</v>
      </c>
      <c r="M77">
        <v>3.2347775794528597</v>
      </c>
      <c r="N77">
        <v>0.27522242054714008</v>
      </c>
    </row>
    <row r="78" spans="2:14">
      <c r="B78">
        <v>53</v>
      </c>
      <c r="C78">
        <v>1.4918984156308175</v>
      </c>
      <c r="D78">
        <v>-2.1898415630817514E-2</v>
      </c>
      <c r="L78">
        <v>52</v>
      </c>
      <c r="M78">
        <v>3.5144498060610738</v>
      </c>
      <c r="N78">
        <v>0.39555019393892632</v>
      </c>
    </row>
    <row r="79" spans="2:14">
      <c r="B79">
        <v>54</v>
      </c>
      <c r="C79">
        <v>1.47190470414882</v>
      </c>
      <c r="D79">
        <v>2.809529585117998E-2</v>
      </c>
      <c r="L79">
        <v>53</v>
      </c>
      <c r="M79">
        <v>3.9139815583585231</v>
      </c>
      <c r="N79">
        <v>-0.22398155835852318</v>
      </c>
    </row>
    <row r="80" spans="2:14">
      <c r="B80">
        <v>55</v>
      </c>
      <c r="C80">
        <v>1.5018952713718161</v>
      </c>
      <c r="D80">
        <v>-1.8952713718161096E-3</v>
      </c>
      <c r="L80">
        <v>54</v>
      </c>
      <c r="M80">
        <v>3.6942390945949262</v>
      </c>
      <c r="N80">
        <v>0.42576090540507394</v>
      </c>
    </row>
    <row r="81" spans="2:14">
      <c r="B81">
        <v>56</v>
      </c>
      <c r="C81">
        <v>1.5018952713718161</v>
      </c>
      <c r="D81">
        <v>-1.6895271371816234E-2</v>
      </c>
      <c r="L81">
        <v>55</v>
      </c>
      <c r="M81">
        <v>4.1237357283146832</v>
      </c>
      <c r="N81">
        <v>0.25626427168531674</v>
      </c>
    </row>
    <row r="82" spans="2:14">
      <c r="B82">
        <v>57</v>
      </c>
      <c r="C82">
        <v>1.486899987760318</v>
      </c>
      <c r="D82">
        <v>-1.689998776031798E-2</v>
      </c>
      <c r="L82">
        <v>56</v>
      </c>
      <c r="M82">
        <v>4.3834313673080256</v>
      </c>
      <c r="N82">
        <v>0.16656863269197419</v>
      </c>
    </row>
    <row r="83" spans="2:14">
      <c r="B83">
        <v>58</v>
      </c>
      <c r="C83">
        <v>1.47190470414882</v>
      </c>
      <c r="D83">
        <v>-1.9047041488200467E-3</v>
      </c>
      <c r="L83">
        <v>57</v>
      </c>
      <c r="M83">
        <v>4.553232362034441</v>
      </c>
      <c r="N83">
        <v>5.6767637965559281E-2</v>
      </c>
    </row>
    <row r="84" spans="2:14">
      <c r="B84">
        <v>59</v>
      </c>
      <c r="C84">
        <v>1.47190470414882</v>
      </c>
      <c r="D84">
        <v>9.8095295851180042E-2</v>
      </c>
      <c r="L84">
        <v>58</v>
      </c>
      <c r="M84">
        <v>4.6131621248790591</v>
      </c>
      <c r="N84">
        <v>8.6837875120941099E-2</v>
      </c>
    </row>
    <row r="85" spans="2:14">
      <c r="B85">
        <v>60</v>
      </c>
      <c r="C85">
        <v>1.5718732615588067</v>
      </c>
      <c r="D85">
        <v>-2.1873261558806645E-2</v>
      </c>
      <c r="L85">
        <v>59</v>
      </c>
      <c r="M85">
        <v>4.7030567691459844</v>
      </c>
      <c r="N85">
        <v>6.9432308540156029E-3</v>
      </c>
    </row>
    <row r="86" spans="2:14">
      <c r="B86">
        <v>61</v>
      </c>
      <c r="C86">
        <v>1.5518795500768094</v>
      </c>
      <c r="D86">
        <v>7.8120449923190449E-2</v>
      </c>
      <c r="L86">
        <v>60</v>
      </c>
      <c r="M86">
        <v>4.7130450629534213</v>
      </c>
      <c r="N86">
        <v>0.18695493704657906</v>
      </c>
    </row>
    <row r="87" spans="2:14">
      <c r="B87">
        <v>62</v>
      </c>
      <c r="C87">
        <v>1.6318543960047986</v>
      </c>
      <c r="D87">
        <v>8.8145603995201327E-2</v>
      </c>
      <c r="L87">
        <v>61</v>
      </c>
      <c r="M87">
        <v>4.9028226452947088</v>
      </c>
      <c r="N87">
        <v>0.25717735470529135</v>
      </c>
    </row>
    <row r="88" spans="2:14">
      <c r="B88">
        <v>63</v>
      </c>
      <c r="C88">
        <v>1.7218260976737867</v>
      </c>
      <c r="D88">
        <v>2.8173902326213307E-2</v>
      </c>
      <c r="L88">
        <v>62</v>
      </c>
      <c r="M88">
        <v>5.1625182842880513</v>
      </c>
      <c r="N88">
        <v>-0.39251828428805169</v>
      </c>
    </row>
    <row r="89" spans="2:14">
      <c r="B89">
        <v>64</v>
      </c>
      <c r="C89">
        <v>1.7518166648967828</v>
      </c>
      <c r="D89">
        <v>3.8183335103217253E-2</v>
      </c>
      <c r="L89">
        <v>63</v>
      </c>
      <c r="M89">
        <v>4.7729748257980376</v>
      </c>
      <c r="N89">
        <v>0.19702517420196219</v>
      </c>
    </row>
    <row r="90" spans="2:14">
      <c r="B90">
        <v>65</v>
      </c>
      <c r="C90">
        <v>1.7918040878607775</v>
      </c>
      <c r="D90">
        <v>0.10819591213922242</v>
      </c>
      <c r="L90">
        <v>64</v>
      </c>
      <c r="M90">
        <v>4.972740701946762</v>
      </c>
      <c r="N90">
        <v>0.23725929805323798</v>
      </c>
    </row>
    <row r="91" spans="2:14">
      <c r="B91">
        <v>66</v>
      </c>
      <c r="C91">
        <v>1.9017695010117628</v>
      </c>
      <c r="D91">
        <v>-6.1769501011762706E-2</v>
      </c>
      <c r="L91">
        <v>65</v>
      </c>
      <c r="M91">
        <v>5.2124597533252324</v>
      </c>
      <c r="N91">
        <v>-0.34245975332523226</v>
      </c>
    </row>
    <row r="92" spans="2:14">
      <c r="B92">
        <v>67</v>
      </c>
      <c r="C92">
        <v>1.8417883665657708</v>
      </c>
      <c r="D92">
        <v>-3.1788366565770776E-2</v>
      </c>
      <c r="L92">
        <v>66</v>
      </c>
      <c r="M92">
        <v>4.8728577638723998</v>
      </c>
      <c r="N92">
        <v>6.7142236127600619E-2</v>
      </c>
    </row>
    <row r="93" spans="2:14">
      <c r="B93">
        <v>68</v>
      </c>
      <c r="C93">
        <v>1.8117977993427747</v>
      </c>
      <c r="D93">
        <v>-1.1797799342774695E-2</v>
      </c>
      <c r="L93">
        <v>67</v>
      </c>
      <c r="M93">
        <v>4.9427758205244547</v>
      </c>
      <c r="N93">
        <v>0.23722417947554497</v>
      </c>
    </row>
    <row r="94" spans="2:14">
      <c r="B94">
        <v>69</v>
      </c>
      <c r="C94">
        <v>1.8018009436017761</v>
      </c>
      <c r="D94">
        <v>-1.1800943601776082E-2</v>
      </c>
      <c r="L94">
        <v>68</v>
      </c>
      <c r="M94">
        <v>5.1824948719029234</v>
      </c>
      <c r="N94">
        <v>2.7505128097076614E-2</v>
      </c>
    </row>
    <row r="95" spans="2:14">
      <c r="B95">
        <v>70</v>
      </c>
      <c r="C95">
        <v>1.7918040878607775</v>
      </c>
      <c r="D95">
        <v>-5.1804087860777503E-2</v>
      </c>
      <c r="L95">
        <v>69</v>
      </c>
      <c r="M95">
        <v>5.2124597533252324</v>
      </c>
      <c r="N95">
        <v>-0.22245975332523216</v>
      </c>
    </row>
    <row r="96" spans="2:14">
      <c r="B96">
        <v>71</v>
      </c>
      <c r="C96">
        <v>1.7418198091557842</v>
      </c>
      <c r="D96">
        <v>-2.1819809155784187E-2</v>
      </c>
      <c r="L96">
        <v>70</v>
      </c>
      <c r="M96">
        <v>4.9927172895616341</v>
      </c>
      <c r="N96">
        <v>-0.17271728956163379</v>
      </c>
    </row>
    <row r="97" spans="2:14">
      <c r="B97">
        <v>72</v>
      </c>
      <c r="C97">
        <v>1.7218260976737867</v>
      </c>
      <c r="D97">
        <v>-8.1826097673786791E-2</v>
      </c>
      <c r="L97">
        <v>71</v>
      </c>
      <c r="M97">
        <v>4.8229162948352187</v>
      </c>
      <c r="N97">
        <v>-0.30291629483521909</v>
      </c>
    </row>
    <row r="98" spans="2:14">
      <c r="B98">
        <v>73</v>
      </c>
      <c r="C98">
        <v>1.6418512517457973</v>
      </c>
      <c r="D98">
        <v>8.8148748254202713E-2</v>
      </c>
      <c r="L98">
        <v>72</v>
      </c>
      <c r="M98">
        <v>4.523267480612132</v>
      </c>
      <c r="N98">
        <v>0.29673251938786827</v>
      </c>
    </row>
    <row r="99" spans="2:14">
      <c r="B99">
        <v>74</v>
      </c>
      <c r="C99">
        <v>1.7318229534147853</v>
      </c>
      <c r="D99">
        <v>-3.182295341478536E-2</v>
      </c>
      <c r="L99">
        <v>73</v>
      </c>
      <c r="M99">
        <v>4.8229162948352187</v>
      </c>
      <c r="N99">
        <v>-0.62291629483521849</v>
      </c>
    </row>
    <row r="100" spans="2:14">
      <c r="B100">
        <v>75</v>
      </c>
      <c r="C100">
        <v>1.7018323861917894</v>
      </c>
      <c r="D100">
        <v>-1.1832386191789501E-2</v>
      </c>
      <c r="L100">
        <v>74</v>
      </c>
      <c r="M100">
        <v>4.2036420787741733</v>
      </c>
      <c r="N100">
        <v>-0.42364207877417348</v>
      </c>
    </row>
    <row r="101" spans="2:14">
      <c r="B101">
        <v>76</v>
      </c>
      <c r="C101">
        <v>1.6918355304507906</v>
      </c>
      <c r="D101">
        <v>-1.1835530450790666E-2</v>
      </c>
      <c r="L101">
        <v>75</v>
      </c>
      <c r="M101">
        <v>3.7841337388618519</v>
      </c>
      <c r="N101">
        <v>2.5866261138148161E-2</v>
      </c>
    </row>
    <row r="102" spans="2:14">
      <c r="B102">
        <v>77</v>
      </c>
      <c r="C102">
        <v>1.681838674709792</v>
      </c>
      <c r="D102">
        <v>-3.183867470979207E-2</v>
      </c>
      <c r="L102">
        <v>76</v>
      </c>
      <c r="M102">
        <v>3.8140986202841609</v>
      </c>
      <c r="N102">
        <v>-0.13409862028416075</v>
      </c>
    </row>
    <row r="103" spans="2:14">
      <c r="B103">
        <v>78</v>
      </c>
      <c r="C103">
        <v>1.6518481074867959</v>
      </c>
      <c r="D103">
        <v>-5.1848107486795803E-2</v>
      </c>
      <c r="L103">
        <v>77</v>
      </c>
      <c r="M103">
        <v>3.6842508007874901</v>
      </c>
      <c r="N103">
        <v>-0.82425080078749025</v>
      </c>
    </row>
    <row r="104" spans="2:14">
      <c r="B104">
        <v>79</v>
      </c>
      <c r="C104">
        <v>1.6018638287818028</v>
      </c>
      <c r="D104">
        <v>-6.1863828781802743E-2</v>
      </c>
      <c r="L104">
        <v>78</v>
      </c>
      <c r="M104">
        <v>2.8652107085777194</v>
      </c>
      <c r="N104">
        <v>-0.12521070857771921</v>
      </c>
    </row>
    <row r="105" spans="2:14">
      <c r="B105">
        <v>80</v>
      </c>
      <c r="C105">
        <v>1.5418826943358108</v>
      </c>
      <c r="D105">
        <v>-2.1882694335810804E-2</v>
      </c>
      <c r="L105">
        <v>79</v>
      </c>
      <c r="M105">
        <v>2.7453511828884851</v>
      </c>
      <c r="N105">
        <v>-0.4753511828884851</v>
      </c>
    </row>
    <row r="106" spans="2:14">
      <c r="B106">
        <v>81</v>
      </c>
      <c r="C106">
        <v>1.5218889828538134</v>
      </c>
      <c r="D106">
        <v>3.8111017146186699E-2</v>
      </c>
      <c r="L106">
        <v>80</v>
      </c>
      <c r="M106">
        <v>2.2759013739389826</v>
      </c>
      <c r="N106">
        <v>-0.92590137393898253</v>
      </c>
    </row>
    <row r="107" spans="2:14">
      <c r="B107">
        <v>82</v>
      </c>
      <c r="C107">
        <v>1.5618764058178081</v>
      </c>
      <c r="D107">
        <v>-2.1876405817808031E-2</v>
      </c>
      <c r="L107">
        <v>81</v>
      </c>
      <c r="M107">
        <v>1.3569783436548506</v>
      </c>
      <c r="N107">
        <v>-0.28697834365485053</v>
      </c>
    </row>
    <row r="108" spans="2:14">
      <c r="B108">
        <v>83</v>
      </c>
      <c r="C108">
        <v>1.5418826943358108</v>
      </c>
      <c r="D108">
        <v>4.8117305664189258E-2</v>
      </c>
      <c r="L108">
        <v>82</v>
      </c>
      <c r="M108">
        <v>1.0773061170466363</v>
      </c>
      <c r="N108">
        <v>0.68269388295336375</v>
      </c>
    </row>
    <row r="109" spans="2:14">
      <c r="B109">
        <v>84</v>
      </c>
      <c r="C109">
        <v>1.5918669730408042</v>
      </c>
      <c r="D109">
        <v>7.8133026959195773E-2</v>
      </c>
      <c r="L109">
        <v>83</v>
      </c>
      <c r="M109">
        <v>1.7664983897597355</v>
      </c>
      <c r="N109">
        <v>-4.6498389759735526E-2</v>
      </c>
    </row>
    <row r="110" spans="2:14">
      <c r="B110">
        <v>85</v>
      </c>
      <c r="C110">
        <v>1.6718418189687934</v>
      </c>
      <c r="D110">
        <v>8.8158181031206651E-2</v>
      </c>
      <c r="L110">
        <v>84</v>
      </c>
      <c r="M110">
        <v>1.7265452145299907</v>
      </c>
      <c r="N110">
        <v>-0.12654521452999057</v>
      </c>
    </row>
    <row r="111" spans="2:14">
      <c r="B111">
        <v>86</v>
      </c>
      <c r="C111">
        <v>1.7618135206377814</v>
      </c>
      <c r="D111">
        <v>3.1864793622187193E-3</v>
      </c>
      <c r="L111">
        <v>85</v>
      </c>
      <c r="M111">
        <v>1.6066856888407561</v>
      </c>
      <c r="N111">
        <v>7.3314311159243806E-2</v>
      </c>
    </row>
    <row r="112" spans="2:14">
      <c r="B112">
        <v>87</v>
      </c>
      <c r="C112">
        <v>1.7668119485082809</v>
      </c>
      <c r="D112">
        <v>3.1880514917190794E-3</v>
      </c>
      <c r="L112">
        <v>86</v>
      </c>
      <c r="M112">
        <v>1.6865920393002456</v>
      </c>
      <c r="N112">
        <v>-0.79659203930024558</v>
      </c>
    </row>
    <row r="113" spans="2:14">
      <c r="B113">
        <v>88</v>
      </c>
      <c r="C113">
        <v>1.77181037637878</v>
      </c>
      <c r="D113">
        <v>-2.1810376378780028E-2</v>
      </c>
      <c r="L113">
        <v>87</v>
      </c>
      <c r="M113">
        <v>0.89751682851278436</v>
      </c>
      <c r="N113">
        <v>-0.60751682851278432</v>
      </c>
    </row>
    <row r="114" spans="2:14">
      <c r="B114">
        <v>89</v>
      </c>
      <c r="C114">
        <v>1.7518166648967828</v>
      </c>
      <c r="D114">
        <v>8.1833351032172263E-3</v>
      </c>
      <c r="L114">
        <v>88</v>
      </c>
      <c r="M114">
        <v>0.29821920006661107</v>
      </c>
      <c r="N114">
        <v>-0.20821920006661107</v>
      </c>
    </row>
    <row r="115" spans="2:14">
      <c r="B115">
        <v>90</v>
      </c>
      <c r="C115">
        <v>1.7618135206377814</v>
      </c>
      <c r="D115">
        <v>-1.8135206377813962E-3</v>
      </c>
      <c r="L115">
        <v>89</v>
      </c>
      <c r="M115">
        <v>9.8453323917886665E-2</v>
      </c>
      <c r="N115">
        <v>-6.8453323917886666E-2</v>
      </c>
    </row>
    <row r="116" spans="2:14">
      <c r="B116">
        <v>91</v>
      </c>
      <c r="C116">
        <v>1.7618135206377814</v>
      </c>
      <c r="D116">
        <v>3.8186479362218639E-2</v>
      </c>
      <c r="L116">
        <v>90</v>
      </c>
      <c r="M116">
        <v>3.8523561073269347E-2</v>
      </c>
      <c r="N116">
        <v>1.1476438926730656E-2</v>
      </c>
    </row>
    <row r="117" spans="2:14">
      <c r="B117">
        <v>92</v>
      </c>
      <c r="C117">
        <v>1.8018009436017761</v>
      </c>
      <c r="D117">
        <v>-2.180094360177609E-2</v>
      </c>
      <c r="L117">
        <v>91</v>
      </c>
      <c r="M117">
        <v>5.8500148688141795E-2</v>
      </c>
      <c r="N117">
        <v>0.16149985131185821</v>
      </c>
    </row>
    <row r="118" spans="2:14">
      <c r="B118">
        <v>93</v>
      </c>
      <c r="C118">
        <v>1.7818072321197789</v>
      </c>
      <c r="D118">
        <v>-1.1807232119778854E-2</v>
      </c>
      <c r="L118">
        <v>92</v>
      </c>
      <c r="M118">
        <v>0.22830114341455754</v>
      </c>
      <c r="N118">
        <v>-0.12830114341455753</v>
      </c>
    </row>
    <row r="119" spans="2:14">
      <c r="B119">
        <v>94</v>
      </c>
      <c r="C119">
        <v>1.77181037637878</v>
      </c>
      <c r="D119">
        <v>-1.8103763787800098E-3</v>
      </c>
      <c r="L119">
        <v>93</v>
      </c>
      <c r="M119">
        <v>0.1084416177253229</v>
      </c>
      <c r="N119">
        <v>-8.4416177253228974E-3</v>
      </c>
    </row>
    <row r="120" spans="2:14">
      <c r="B120">
        <v>95</v>
      </c>
      <c r="C120">
        <v>1.77181037637878</v>
      </c>
      <c r="D120">
        <v>2.8189623621220017E-2</v>
      </c>
      <c r="L120">
        <v>94</v>
      </c>
      <c r="M120">
        <v>0.1084416177253229</v>
      </c>
      <c r="N120">
        <v>3.155838227467711E-2</v>
      </c>
    </row>
    <row r="121" spans="2:14">
      <c r="B121">
        <v>96</v>
      </c>
      <c r="C121">
        <v>1.8018009436017761</v>
      </c>
      <c r="D121">
        <v>4.8199056398223972E-2</v>
      </c>
      <c r="L121">
        <v>95</v>
      </c>
      <c r="M121">
        <v>0.1483947929550678</v>
      </c>
      <c r="N121">
        <v>-4.8394792955067795E-2</v>
      </c>
    </row>
    <row r="122" spans="2:14">
      <c r="B122">
        <v>97</v>
      </c>
      <c r="C122">
        <v>1.8517852223067695</v>
      </c>
      <c r="D122">
        <v>-1.1785222306769372E-2</v>
      </c>
      <c r="L122">
        <v>96</v>
      </c>
      <c r="M122">
        <v>0.1084416177253229</v>
      </c>
      <c r="N122">
        <v>4.1558382274677091E-2</v>
      </c>
    </row>
    <row r="123" spans="2:14">
      <c r="B123">
        <v>98</v>
      </c>
      <c r="C123">
        <v>1.8417883665657708</v>
      </c>
      <c r="D123">
        <v>-6.1788366565770803E-2</v>
      </c>
      <c r="L123">
        <v>97</v>
      </c>
      <c r="M123">
        <v>0.15838308676250398</v>
      </c>
      <c r="N123">
        <v>-3.8383086762503987E-2</v>
      </c>
    </row>
    <row r="124" spans="2:14">
      <c r="B124">
        <v>99</v>
      </c>
      <c r="C124">
        <v>1.7818072321197789</v>
      </c>
      <c r="D124">
        <v>-9.1807232119778925E-2</v>
      </c>
      <c r="L124">
        <v>98</v>
      </c>
      <c r="M124">
        <v>0.12841820534019532</v>
      </c>
      <c r="N124">
        <v>-6.8418205340195326E-2</v>
      </c>
    </row>
    <row r="125" spans="2:14">
      <c r="B125">
        <v>100</v>
      </c>
      <c r="C125">
        <v>1.6918355304507906</v>
      </c>
      <c r="D125">
        <v>3.8164469549209379E-2</v>
      </c>
      <c r="L125">
        <v>99</v>
      </c>
      <c r="M125">
        <v>6.8488442495578006E-2</v>
      </c>
      <c r="N125">
        <v>-2.8488442495578005E-2</v>
      </c>
    </row>
    <row r="126" spans="2:14">
      <c r="B126">
        <v>101</v>
      </c>
      <c r="C126">
        <v>1.7318229534147853</v>
      </c>
      <c r="D126">
        <v>5.817704658521472E-2</v>
      </c>
      <c r="L126">
        <v>100</v>
      </c>
      <c r="M126">
        <v>4.8511854880705571E-2</v>
      </c>
      <c r="N126">
        <v>1.4881451192944317E-3</v>
      </c>
    </row>
    <row r="127" spans="2:14">
      <c r="B127">
        <v>102</v>
      </c>
      <c r="C127">
        <v>1.7918040878607775</v>
      </c>
      <c r="D127">
        <v>6.8195912139222603E-2</v>
      </c>
      <c r="L127">
        <v>101</v>
      </c>
      <c r="M127">
        <v>5.8500148688141795E-2</v>
      </c>
      <c r="N127">
        <v>-2.8500148688141796E-2</v>
      </c>
    </row>
    <row r="128" spans="2:14">
      <c r="B128">
        <v>103</v>
      </c>
      <c r="C128">
        <v>1.8617820780477683</v>
      </c>
      <c r="D128">
        <v>-5.1782078047768243E-2</v>
      </c>
      <c r="L128">
        <v>102</v>
      </c>
      <c r="M128">
        <v>3.8523561073269347E-2</v>
      </c>
      <c r="N128">
        <v>-1.8523561073269346E-2</v>
      </c>
    </row>
    <row r="129" spans="2:14">
      <c r="B129">
        <v>104</v>
      </c>
      <c r="C129">
        <v>1.8117977993427747</v>
      </c>
      <c r="D129">
        <v>0.10820220065722519</v>
      </c>
      <c r="L129">
        <v>103</v>
      </c>
      <c r="M129">
        <v>2.8535267265833129E-2</v>
      </c>
      <c r="N129">
        <v>3.1464732734166868E-2</v>
      </c>
    </row>
    <row r="130" spans="2:14">
      <c r="B130">
        <v>105</v>
      </c>
      <c r="C130">
        <v>1.92176321249376</v>
      </c>
      <c r="D130">
        <v>1.8236787506239915E-2</v>
      </c>
      <c r="L130">
        <v>104</v>
      </c>
      <c r="M130">
        <v>6.8488442495578006E-2</v>
      </c>
      <c r="N130">
        <v>5.151155750442199E-2</v>
      </c>
    </row>
    <row r="131" spans="2:14">
      <c r="B131">
        <v>106</v>
      </c>
      <c r="C131">
        <v>1.9417569239757575</v>
      </c>
      <c r="D131">
        <v>-1.1756923975757561E-2</v>
      </c>
      <c r="L131">
        <v>105</v>
      </c>
      <c r="M131">
        <v>0.12841820534019532</v>
      </c>
      <c r="N131">
        <v>2.1581794659804671E-2</v>
      </c>
    </row>
    <row r="132" spans="2:14">
      <c r="B132">
        <v>107</v>
      </c>
      <c r="C132">
        <v>1.9317600682347587</v>
      </c>
      <c r="D132">
        <v>-1.1760068234758725E-2</v>
      </c>
      <c r="L132">
        <v>106</v>
      </c>
      <c r="M132">
        <v>0.15838308676250398</v>
      </c>
      <c r="N132">
        <v>-8.3830867625039884E-3</v>
      </c>
    </row>
    <row r="133" spans="2:14">
      <c r="B133">
        <v>108</v>
      </c>
      <c r="C133">
        <v>1.92176321249376</v>
      </c>
      <c r="D133">
        <v>-4.1763212493760138E-2</v>
      </c>
      <c r="L133">
        <v>107</v>
      </c>
      <c r="M133">
        <v>0.15838308676250398</v>
      </c>
      <c r="N133">
        <v>-7.8383086762503981E-2</v>
      </c>
    </row>
    <row r="134" spans="2:14">
      <c r="B134">
        <v>109</v>
      </c>
      <c r="C134">
        <v>1.8817757895297653</v>
      </c>
      <c r="D134">
        <v>-6.1775789529765257E-2</v>
      </c>
      <c r="L134">
        <v>108</v>
      </c>
      <c r="M134">
        <v>8.8465030110450454E-2</v>
      </c>
      <c r="N134">
        <v>7.1534969889549549E-2</v>
      </c>
    </row>
    <row r="135" spans="2:14">
      <c r="B135">
        <v>110</v>
      </c>
      <c r="C135">
        <v>1.8217946550837736</v>
      </c>
      <c r="D135">
        <v>1.8205344916226496E-2</v>
      </c>
      <c r="L135">
        <v>109</v>
      </c>
      <c r="M135">
        <v>0.16837138056994022</v>
      </c>
      <c r="N135">
        <v>-1.8371380569940227E-2</v>
      </c>
    </row>
    <row r="136" spans="2:14">
      <c r="B136">
        <v>111</v>
      </c>
      <c r="C136">
        <v>1.8417883665657708</v>
      </c>
      <c r="D136">
        <v>-3.1788366565770776E-2</v>
      </c>
      <c r="L136">
        <v>110</v>
      </c>
      <c r="M136">
        <v>0.15838308676250398</v>
      </c>
      <c r="N136">
        <v>-3.8383086762503987E-2</v>
      </c>
    </row>
    <row r="137" spans="2:14">
      <c r="B137">
        <v>112</v>
      </c>
      <c r="C137">
        <v>1.8117977993427747</v>
      </c>
      <c r="D137">
        <v>-2.1797799342774704E-2</v>
      </c>
      <c r="L137">
        <v>111</v>
      </c>
      <c r="M137">
        <v>0.12841820534019532</v>
      </c>
      <c r="N137">
        <v>1.1581794659804689E-2</v>
      </c>
    </row>
    <row r="138" spans="2:14">
      <c r="B138">
        <v>113</v>
      </c>
      <c r="C138">
        <v>1.7918040878607775</v>
      </c>
      <c r="D138">
        <v>-6.1804087860777512E-2</v>
      </c>
      <c r="L138">
        <v>112</v>
      </c>
      <c r="M138">
        <v>0.1483947929550678</v>
      </c>
      <c r="N138">
        <v>-1.8394792955067796E-2</v>
      </c>
    </row>
    <row r="139" spans="2:14">
      <c r="B139">
        <v>114</v>
      </c>
      <c r="C139">
        <v>1.7318229534147853</v>
      </c>
      <c r="D139">
        <v>3.8177046585214702E-2</v>
      </c>
      <c r="L139">
        <v>113</v>
      </c>
      <c r="M139">
        <v>0.13840649914763156</v>
      </c>
      <c r="N139">
        <v>-4.8406499147631565E-2</v>
      </c>
    </row>
    <row r="140" spans="2:14">
      <c r="B140">
        <v>115</v>
      </c>
      <c r="C140">
        <v>1.77181037637878</v>
      </c>
      <c r="D140">
        <v>-1.8103763787800098E-3</v>
      </c>
      <c r="L140">
        <v>114</v>
      </c>
      <c r="M140">
        <v>9.8453323917886665E-2</v>
      </c>
      <c r="N140">
        <v>4.1546676082113349E-2</v>
      </c>
    </row>
    <row r="141" spans="2:14">
      <c r="B141">
        <v>116</v>
      </c>
      <c r="C141">
        <v>1.77181037637878</v>
      </c>
      <c r="D141">
        <v>-1.1810376378780019E-2</v>
      </c>
      <c r="L141">
        <v>115</v>
      </c>
      <c r="M141">
        <v>0.1483947929550678</v>
      </c>
      <c r="N141">
        <v>-3.83947929550678E-2</v>
      </c>
    </row>
    <row r="142" spans="2:14">
      <c r="B142">
        <v>117</v>
      </c>
      <c r="C142">
        <v>1.7618135206377814</v>
      </c>
      <c r="D142">
        <v>-2.1813520637781414E-2</v>
      </c>
      <c r="L142">
        <v>116</v>
      </c>
      <c r="M142">
        <v>0.11842991153275911</v>
      </c>
      <c r="N142">
        <v>-5.8429911532759116E-2</v>
      </c>
    </row>
    <row r="143" spans="2:14">
      <c r="B143">
        <v>118</v>
      </c>
      <c r="C143">
        <v>1.7418198091557842</v>
      </c>
      <c r="D143">
        <v>2.8180190844215858E-2</v>
      </c>
      <c r="L143">
        <v>117</v>
      </c>
      <c r="M143">
        <v>6.8488442495578006E-2</v>
      </c>
      <c r="N143">
        <v>-3.8488442495578007E-2</v>
      </c>
    </row>
    <row r="144" spans="2:14">
      <c r="B144">
        <v>119</v>
      </c>
      <c r="C144">
        <v>1.77181037637878</v>
      </c>
      <c r="D144">
        <v>3.1896236212198836E-3</v>
      </c>
      <c r="L144">
        <v>118</v>
      </c>
      <c r="M144">
        <v>3.8523561073269347E-2</v>
      </c>
      <c r="N144">
        <v>-1.8523561073269346E-2</v>
      </c>
    </row>
    <row r="145" spans="2:14">
      <c r="B145">
        <v>120</v>
      </c>
      <c r="C145">
        <v>1.7768088042492793</v>
      </c>
      <c r="D145">
        <v>3.1911957507206878E-3</v>
      </c>
      <c r="L145">
        <v>119</v>
      </c>
      <c r="M145">
        <v>2.8535267265833129E-2</v>
      </c>
      <c r="N145">
        <v>-8.535267265833129E-3</v>
      </c>
    </row>
    <row r="146" spans="2:14">
      <c r="B146">
        <v>121</v>
      </c>
      <c r="C146">
        <v>1.7818072321197789</v>
      </c>
      <c r="D146">
        <v>4.8192767880221199E-2</v>
      </c>
      <c r="L146">
        <v>120</v>
      </c>
      <c r="M146">
        <v>2.8535267265833129E-2</v>
      </c>
      <c r="N146">
        <v>1.1464732734166871E-2</v>
      </c>
    </row>
    <row r="147" spans="2:14">
      <c r="B147">
        <v>122</v>
      </c>
      <c r="C147">
        <v>1.8317915108247722</v>
      </c>
      <c r="D147">
        <v>-0.11179151082477223</v>
      </c>
      <c r="L147">
        <v>121</v>
      </c>
      <c r="M147">
        <v>4.8511854880705571E-2</v>
      </c>
      <c r="N147">
        <v>-2.8511854880705571E-2</v>
      </c>
    </row>
    <row r="148" spans="2:14">
      <c r="B148">
        <v>123</v>
      </c>
      <c r="C148">
        <v>1.7218260976737867</v>
      </c>
      <c r="D148">
        <v>4.8173902326213325E-2</v>
      </c>
      <c r="L148">
        <v>122</v>
      </c>
      <c r="M148">
        <v>2.8535267265833129E-2</v>
      </c>
      <c r="N148">
        <v>-1.8535267265833127E-2</v>
      </c>
    </row>
    <row r="149" spans="2:14">
      <c r="B149">
        <v>124</v>
      </c>
      <c r="C149">
        <v>1.77181037637878</v>
      </c>
      <c r="D149">
        <v>2.8189623621220017E-2</v>
      </c>
      <c r="L149">
        <v>123</v>
      </c>
      <c r="M149">
        <v>1.8546973458396909E-2</v>
      </c>
      <c r="N149">
        <v>-8.5469734583969083E-3</v>
      </c>
    </row>
    <row r="150" spans="2:14">
      <c r="B150">
        <v>125</v>
      </c>
      <c r="C150">
        <v>1.8018009436017761</v>
      </c>
      <c r="D150">
        <v>3.8199056398223963E-2</v>
      </c>
      <c r="L150">
        <v>124</v>
      </c>
      <c r="M150">
        <v>1.8546973458396909E-2</v>
      </c>
      <c r="N150">
        <v>-8.5469734583969083E-3</v>
      </c>
    </row>
    <row r="151" spans="2:14">
      <c r="B151">
        <v>126</v>
      </c>
      <c r="C151">
        <v>1.8417883665657708</v>
      </c>
      <c r="D151">
        <v>-1.1788366565770758E-2</v>
      </c>
      <c r="L151">
        <v>125</v>
      </c>
      <c r="M151">
        <v>1.8546973458396909E-2</v>
      </c>
      <c r="N151">
        <v>-1.8546973458396909E-2</v>
      </c>
    </row>
    <row r="152" spans="2:14">
      <c r="B152">
        <v>127</v>
      </c>
      <c r="C152">
        <v>1.8317915108247722</v>
      </c>
      <c r="D152">
        <v>1.8208489175227882E-2</v>
      </c>
      <c r="L152">
        <v>126</v>
      </c>
      <c r="M152">
        <v>8.5586796509606877E-3</v>
      </c>
      <c r="N152">
        <v>1.1441320349039313E-2</v>
      </c>
    </row>
    <row r="153" spans="2:14">
      <c r="B153">
        <v>128</v>
      </c>
      <c r="C153">
        <v>1.8517852223067695</v>
      </c>
      <c r="D153">
        <v>-6.1785222306769416E-2</v>
      </c>
      <c r="L153">
        <v>127</v>
      </c>
      <c r="M153">
        <v>2.8535267265833129E-2</v>
      </c>
      <c r="N153">
        <v>3.1464732734166868E-2</v>
      </c>
    </row>
    <row r="154" spans="2:14">
      <c r="B154">
        <v>129</v>
      </c>
      <c r="C154">
        <v>1.7918040878607775</v>
      </c>
      <c r="D154">
        <v>0.10819591213922242</v>
      </c>
      <c r="L154">
        <v>128</v>
      </c>
      <c r="M154">
        <v>6.8488442495578006E-2</v>
      </c>
      <c r="N154">
        <v>-8.488442495578008E-3</v>
      </c>
    </row>
    <row r="155" spans="2:14">
      <c r="B155">
        <v>130</v>
      </c>
      <c r="C155">
        <v>1.9017695010117628</v>
      </c>
      <c r="D155">
        <v>-8.1769501011762724E-2</v>
      </c>
      <c r="L155">
        <v>129</v>
      </c>
      <c r="M155">
        <v>6.8488442495578006E-2</v>
      </c>
      <c r="N155">
        <v>1.5115575044220009E-3</v>
      </c>
    </row>
    <row r="156" spans="2:14">
      <c r="B156">
        <v>131</v>
      </c>
      <c r="C156">
        <v>1.8217946550837736</v>
      </c>
      <c r="D156">
        <v>6.8205344916226318E-2</v>
      </c>
      <c r="L156">
        <v>130</v>
      </c>
      <c r="M156">
        <v>7.8476736303014244E-2</v>
      </c>
      <c r="N156">
        <v>-8.4767363030142373E-3</v>
      </c>
    </row>
    <row r="157" spans="2:14">
      <c r="B157">
        <v>132</v>
      </c>
      <c r="C157">
        <v>1.8917726452707639</v>
      </c>
      <c r="D157">
        <v>-1.7726452707640394E-3</v>
      </c>
      <c r="L157">
        <v>131</v>
      </c>
      <c r="M157">
        <v>7.8476736303014244E-2</v>
      </c>
      <c r="N157">
        <v>-2.8476736303014241E-2</v>
      </c>
    </row>
    <row r="158" spans="2:14">
      <c r="B158">
        <v>133</v>
      </c>
      <c r="C158">
        <v>1.8917726452707639</v>
      </c>
      <c r="D158">
        <v>2.8227354729235987E-2</v>
      </c>
      <c r="L158">
        <v>132</v>
      </c>
      <c r="M158">
        <v>5.8500148688141795E-2</v>
      </c>
      <c r="N158">
        <v>1.1499851311858211E-2</v>
      </c>
    </row>
    <row r="159" spans="2:14">
      <c r="B159">
        <v>134</v>
      </c>
      <c r="C159">
        <v>1.92176321249376</v>
      </c>
      <c r="D159">
        <v>-1.7632124937601024E-3</v>
      </c>
      <c r="L159">
        <v>133</v>
      </c>
      <c r="M159">
        <v>7.8476736303014244E-2</v>
      </c>
      <c r="N159">
        <v>1.1523263696985753E-2</v>
      </c>
    </row>
    <row r="160" spans="2:14">
      <c r="B160">
        <v>135</v>
      </c>
      <c r="C160">
        <v>1.92176321249376</v>
      </c>
      <c r="D160">
        <v>-1.7632124937601024E-3</v>
      </c>
      <c r="L160">
        <v>134</v>
      </c>
      <c r="M160">
        <v>9.8453323917886665E-2</v>
      </c>
      <c r="N160">
        <v>-1.8453323917886663E-2</v>
      </c>
    </row>
    <row r="161" spans="2:14">
      <c r="B161">
        <v>136</v>
      </c>
      <c r="C161">
        <v>1.92176321249376</v>
      </c>
      <c r="D161">
        <v>8.2367875062399065E-3</v>
      </c>
      <c r="L161">
        <v>135</v>
      </c>
      <c r="M161">
        <v>8.8465030110450454E-2</v>
      </c>
      <c r="N161">
        <v>2.1534969889549546E-2</v>
      </c>
    </row>
    <row r="162" spans="2:14">
      <c r="B162">
        <v>137</v>
      </c>
      <c r="C162">
        <v>1.9317600682347587</v>
      </c>
      <c r="D162">
        <v>-3.1760068234758743E-2</v>
      </c>
      <c r="L162">
        <v>136</v>
      </c>
      <c r="M162">
        <v>0.11842991153275911</v>
      </c>
      <c r="N162">
        <v>1.5700884672408821E-3</v>
      </c>
    </row>
    <row r="163" spans="2:14">
      <c r="B163">
        <v>138</v>
      </c>
      <c r="C163">
        <v>1.9017695010117628</v>
      </c>
      <c r="D163">
        <v>-1.7695010117628751E-3</v>
      </c>
      <c r="L163">
        <v>137</v>
      </c>
      <c r="M163">
        <v>0.12841820534019532</v>
      </c>
      <c r="N163">
        <v>-8.8418205340195316E-2</v>
      </c>
    </row>
    <row r="164" spans="2:14">
      <c r="B164">
        <v>139</v>
      </c>
      <c r="C164">
        <v>1.9017695010117628</v>
      </c>
      <c r="D164">
        <v>-1.7695010117628751E-3</v>
      </c>
      <c r="L164">
        <v>138</v>
      </c>
      <c r="M164">
        <v>4.8511854880705571E-2</v>
      </c>
      <c r="N164">
        <v>1.4881451192944317E-3</v>
      </c>
    </row>
    <row r="165" spans="2:14">
      <c r="B165">
        <v>140</v>
      </c>
      <c r="C165">
        <v>1.9017695010117628</v>
      </c>
      <c r="D165">
        <v>-2.1769501011762893E-2</v>
      </c>
      <c r="L165">
        <v>139</v>
      </c>
      <c r="M165">
        <v>5.8500148688141795E-2</v>
      </c>
      <c r="N165">
        <v>2.1499851311858206E-2</v>
      </c>
    </row>
    <row r="166" spans="2:14">
      <c r="B166">
        <v>141</v>
      </c>
      <c r="C166">
        <v>1.8817757895297653</v>
      </c>
      <c r="D166">
        <v>1.8224210470234592E-2</v>
      </c>
      <c r="L166">
        <v>140</v>
      </c>
      <c r="M166">
        <v>8.8465030110450454E-2</v>
      </c>
      <c r="N166">
        <v>-8.4650301104504527E-3</v>
      </c>
    </row>
    <row r="167" spans="2:14">
      <c r="B167">
        <v>142</v>
      </c>
      <c r="C167">
        <v>1.9017695010117628</v>
      </c>
      <c r="D167">
        <v>1.8230498988237143E-2</v>
      </c>
      <c r="L167">
        <v>141</v>
      </c>
      <c r="M167">
        <v>8.8465030110450454E-2</v>
      </c>
      <c r="N167">
        <v>-3.8465030110450452E-2</v>
      </c>
    </row>
    <row r="168" spans="2:14">
      <c r="B168">
        <v>143</v>
      </c>
      <c r="C168">
        <v>1.92176321249376</v>
      </c>
      <c r="D168">
        <v>-2.176321249376012E-2</v>
      </c>
      <c r="L168">
        <v>142</v>
      </c>
      <c r="M168">
        <v>5.8500148688141795E-2</v>
      </c>
      <c r="N168">
        <v>-3.8500148688141791E-2</v>
      </c>
    </row>
    <row r="169" spans="2:14">
      <c r="B169">
        <v>144</v>
      </c>
      <c r="C169">
        <v>1.9017695010117628</v>
      </c>
      <c r="D169">
        <v>-2.1769501011762893E-2</v>
      </c>
      <c r="L169">
        <v>143</v>
      </c>
      <c r="M169">
        <v>2.8535267265833129E-2</v>
      </c>
      <c r="N169">
        <v>1.4647327341668695E-3</v>
      </c>
    </row>
    <row r="170" spans="2:14">
      <c r="B170">
        <v>145</v>
      </c>
      <c r="C170">
        <v>1.8817757895297653</v>
      </c>
      <c r="D170">
        <v>-8.1775789529765275E-2</v>
      </c>
      <c r="L170">
        <v>144</v>
      </c>
      <c r="M170">
        <v>3.8523561073269347E-2</v>
      </c>
      <c r="N170">
        <v>-1.8523561073269346E-2</v>
      </c>
    </row>
    <row r="171" spans="2:14">
      <c r="B171">
        <v>146</v>
      </c>
      <c r="C171">
        <v>1.8018009436017761</v>
      </c>
      <c r="D171">
        <v>8.1990563982239362E-3</v>
      </c>
      <c r="L171">
        <v>145</v>
      </c>
      <c r="M171">
        <v>2.8535267265833129E-2</v>
      </c>
      <c r="N171">
        <v>1.1464732734166871E-2</v>
      </c>
    </row>
    <row r="172" spans="2:14">
      <c r="B172">
        <v>147</v>
      </c>
      <c r="C172">
        <v>1.8117977993427747</v>
      </c>
      <c r="D172">
        <v>1.8202200657225331E-2</v>
      </c>
      <c r="L172">
        <v>146</v>
      </c>
      <c r="M172">
        <v>4.8511854880705571E-2</v>
      </c>
      <c r="N172">
        <v>-2.8511854880705571E-2</v>
      </c>
    </row>
    <row r="173" spans="2:14">
      <c r="B173">
        <v>148</v>
      </c>
      <c r="C173">
        <v>1.8317915108247722</v>
      </c>
      <c r="D173">
        <v>3.82084891752279E-2</v>
      </c>
      <c r="L173">
        <v>147</v>
      </c>
      <c r="M173">
        <v>2.8535267265833129E-2</v>
      </c>
      <c r="N173">
        <v>8.1464732734166878E-2</v>
      </c>
    </row>
    <row r="174" spans="2:14">
      <c r="B174">
        <v>149</v>
      </c>
      <c r="C174">
        <v>1.8717789337887669</v>
      </c>
      <c r="D174">
        <v>-2.177893378876683E-2</v>
      </c>
      <c r="L174">
        <v>148</v>
      </c>
      <c r="M174">
        <v>0.11842991153275911</v>
      </c>
      <c r="N174">
        <v>-6.8429911532759111E-2</v>
      </c>
    </row>
    <row r="175" spans="2:14">
      <c r="B175">
        <v>150</v>
      </c>
      <c r="C175">
        <v>1.8517852223067695</v>
      </c>
      <c r="D175">
        <v>-2.1785222306769381E-2</v>
      </c>
      <c r="L175">
        <v>149</v>
      </c>
      <c r="M175">
        <v>5.8500148688141795E-2</v>
      </c>
      <c r="N175">
        <v>-3.8500148688141791E-2</v>
      </c>
    </row>
    <row r="176" spans="2:14">
      <c r="B176">
        <v>151</v>
      </c>
      <c r="C176">
        <v>1.8317915108247722</v>
      </c>
      <c r="D176">
        <v>1.8208489175227882E-2</v>
      </c>
      <c r="L176">
        <v>150</v>
      </c>
      <c r="M176">
        <v>2.8535267265833129E-2</v>
      </c>
      <c r="N176">
        <v>-8.535267265833129E-3</v>
      </c>
    </row>
    <row r="177" spans="2:14">
      <c r="B177">
        <v>152</v>
      </c>
      <c r="C177">
        <v>1.8517852223067695</v>
      </c>
      <c r="D177">
        <v>-3.178522230676939E-2</v>
      </c>
      <c r="L177">
        <v>151</v>
      </c>
      <c r="M177">
        <v>2.8535267265833129E-2</v>
      </c>
      <c r="N177">
        <v>2.1464732734166873E-2</v>
      </c>
    </row>
    <row r="178" spans="2:14">
      <c r="B178">
        <v>153</v>
      </c>
      <c r="C178">
        <v>1.8217946550837736</v>
      </c>
      <c r="D178">
        <v>-3.1794655083773549E-2</v>
      </c>
      <c r="L178">
        <v>152</v>
      </c>
      <c r="M178">
        <v>5.8500148688141795E-2</v>
      </c>
      <c r="N178">
        <v>-8.5001486881417926E-3</v>
      </c>
    </row>
    <row r="179" spans="2:14">
      <c r="B179">
        <v>154</v>
      </c>
      <c r="C179">
        <v>1.7918040878607775</v>
      </c>
      <c r="D179">
        <v>1.8195912139222559E-2</v>
      </c>
      <c r="L179">
        <v>153</v>
      </c>
      <c r="M179">
        <v>5.8500148688141795E-2</v>
      </c>
      <c r="N179">
        <v>-3.8500148688141791E-2</v>
      </c>
    </row>
    <row r="180" spans="2:14">
      <c r="B180">
        <v>155</v>
      </c>
      <c r="C180">
        <v>1.8117977993427747</v>
      </c>
      <c r="D180">
        <v>2.820220065722534E-2</v>
      </c>
      <c r="L180">
        <v>154</v>
      </c>
      <c r="M180">
        <v>2.8535267265833129E-2</v>
      </c>
      <c r="N180">
        <v>1.4647327341668695E-3</v>
      </c>
    </row>
    <row r="181" spans="2:14">
      <c r="B181">
        <v>156</v>
      </c>
      <c r="C181">
        <v>1.8417883665657708</v>
      </c>
      <c r="D181">
        <v>-3.1788366565770776E-2</v>
      </c>
      <c r="L181">
        <v>155</v>
      </c>
      <c r="M181">
        <v>3.8523561073269347E-2</v>
      </c>
      <c r="N181">
        <v>-1.8523561073269346E-2</v>
      </c>
    </row>
    <row r="182" spans="2:14">
      <c r="B182">
        <v>157</v>
      </c>
      <c r="C182">
        <v>1.8117977993427747</v>
      </c>
      <c r="D182">
        <v>-3.1797799342774713E-2</v>
      </c>
      <c r="L182">
        <v>156</v>
      </c>
      <c r="M182">
        <v>2.8535267265833129E-2</v>
      </c>
      <c r="N182">
        <v>-8.535267265833129E-3</v>
      </c>
    </row>
    <row r="183" spans="2:14">
      <c r="B183">
        <v>158</v>
      </c>
      <c r="C183">
        <v>1.7818072321197789</v>
      </c>
      <c r="D183">
        <v>-1.1807232119778854E-2</v>
      </c>
      <c r="L183">
        <v>157</v>
      </c>
      <c r="M183">
        <v>2.8535267265833129E-2</v>
      </c>
      <c r="N183">
        <v>1.4647327341668695E-3</v>
      </c>
    </row>
    <row r="184" spans="2:14">
      <c r="B184">
        <v>159</v>
      </c>
      <c r="C184">
        <v>1.77181037637878</v>
      </c>
      <c r="D184">
        <v>-3.1810376378780036E-2</v>
      </c>
      <c r="L184">
        <v>158</v>
      </c>
      <c r="M184">
        <v>3.8523561073269347E-2</v>
      </c>
      <c r="N184">
        <v>-2.8523561073269345E-2</v>
      </c>
    </row>
    <row r="185" spans="2:14">
      <c r="B185">
        <v>160</v>
      </c>
      <c r="C185">
        <v>1.7418198091557842</v>
      </c>
      <c r="D185">
        <v>-4.1819809155784204E-2</v>
      </c>
      <c r="L185">
        <v>159</v>
      </c>
      <c r="M185">
        <v>1.8546973458396909E-2</v>
      </c>
      <c r="N185">
        <v>1.4530265416030919E-3</v>
      </c>
    </row>
    <row r="186" spans="2:14">
      <c r="B186">
        <v>161</v>
      </c>
      <c r="C186">
        <v>1.7018323861917894</v>
      </c>
      <c r="D186">
        <v>-9.183238619178935E-2</v>
      </c>
      <c r="L186">
        <v>160</v>
      </c>
      <c r="M186">
        <v>2.8535267265833129E-2</v>
      </c>
      <c r="N186">
        <v>1.1464732734166871E-2</v>
      </c>
    </row>
    <row r="187" spans="2:14">
      <c r="B187">
        <v>162</v>
      </c>
      <c r="C187">
        <v>1.6118606845228014</v>
      </c>
      <c r="D187">
        <v>3.813931547719851E-2</v>
      </c>
      <c r="L187">
        <v>161</v>
      </c>
      <c r="M187">
        <v>4.8511854880705571E-2</v>
      </c>
      <c r="N187">
        <v>-1.8511854880705572E-2</v>
      </c>
    </row>
    <row r="188" spans="2:14">
      <c r="B188">
        <v>163</v>
      </c>
      <c r="C188">
        <v>1.6518481074867959</v>
      </c>
      <c r="D188">
        <v>-5.1848107486795803E-2</v>
      </c>
      <c r="L188">
        <v>162</v>
      </c>
      <c r="M188">
        <v>3.8523561073269347E-2</v>
      </c>
      <c r="N188">
        <v>-1.8523561073269346E-2</v>
      </c>
    </row>
    <row r="189" spans="2:14">
      <c r="B189">
        <v>164</v>
      </c>
      <c r="C189">
        <v>1.6018638287818028</v>
      </c>
      <c r="D189">
        <v>-3.1863828781802717E-2</v>
      </c>
      <c r="L189">
        <v>163</v>
      </c>
      <c r="M189">
        <v>2.8535267265833129E-2</v>
      </c>
      <c r="N189">
        <v>-8.535267265833129E-3</v>
      </c>
    </row>
    <row r="190" spans="2:14">
      <c r="B190">
        <v>165</v>
      </c>
      <c r="C190">
        <v>1.5718732615588067</v>
      </c>
      <c r="D190">
        <v>-6.187326155880668E-2</v>
      </c>
      <c r="L190">
        <v>164</v>
      </c>
      <c r="M190">
        <v>2.8535267265833129E-2</v>
      </c>
      <c r="N190">
        <v>-8.535267265833129E-3</v>
      </c>
    </row>
    <row r="191" spans="2:14">
      <c r="B191">
        <v>166</v>
      </c>
      <c r="C191">
        <v>1.5118921271128147</v>
      </c>
      <c r="D191">
        <v>2.8107872887185303E-2</v>
      </c>
      <c r="L191">
        <v>165</v>
      </c>
      <c r="M191">
        <v>2.8535267265833129E-2</v>
      </c>
      <c r="N191">
        <v>-8.535267265833129E-3</v>
      </c>
    </row>
    <row r="192" spans="2:14">
      <c r="B192">
        <v>167</v>
      </c>
      <c r="C192">
        <v>1.5418826943358108</v>
      </c>
      <c r="D192">
        <v>6.8117305664189276E-2</v>
      </c>
      <c r="L192">
        <v>166</v>
      </c>
      <c r="M192">
        <v>2.8535267265833129E-2</v>
      </c>
      <c r="N192">
        <v>-1.8535267265833127E-2</v>
      </c>
    </row>
    <row r="193" spans="2:14">
      <c r="B193">
        <v>168</v>
      </c>
      <c r="C193">
        <v>1.6118606845228014</v>
      </c>
      <c r="D193">
        <v>4.8139315477198519E-2</v>
      </c>
      <c r="L193">
        <v>167</v>
      </c>
      <c r="M193">
        <v>1.8546973458396909E-2</v>
      </c>
      <c r="N193">
        <v>-8.5469734583969083E-3</v>
      </c>
    </row>
    <row r="194" spans="2:14">
      <c r="B194">
        <v>169</v>
      </c>
      <c r="C194">
        <v>1.6618449632277947</v>
      </c>
      <c r="D194">
        <v>-1.1844963227794825E-2</v>
      </c>
      <c r="L194">
        <v>168</v>
      </c>
      <c r="M194">
        <v>1.8546973458396909E-2</v>
      </c>
      <c r="N194">
        <v>1.145302654160309E-2</v>
      </c>
    </row>
    <row r="195" spans="2:14">
      <c r="B195">
        <v>170</v>
      </c>
      <c r="C195">
        <v>1.6518481074867959</v>
      </c>
      <c r="D195">
        <v>-6.1848107486795811E-2</v>
      </c>
      <c r="L195">
        <v>169</v>
      </c>
      <c r="M195">
        <v>3.8523561073269347E-2</v>
      </c>
      <c r="N195">
        <v>1.4764389267306541E-3</v>
      </c>
    </row>
    <row r="196" spans="2:14">
      <c r="B196">
        <v>171</v>
      </c>
      <c r="C196">
        <v>1.5918669730408042</v>
      </c>
      <c r="D196">
        <v>-3.1866973040804103E-2</v>
      </c>
      <c r="L196">
        <v>170</v>
      </c>
      <c r="M196">
        <v>4.8511854880705571E-2</v>
      </c>
      <c r="N196">
        <v>-3.8511854880705569E-2</v>
      </c>
    </row>
    <row r="197" spans="2:14">
      <c r="B197">
        <v>172</v>
      </c>
      <c r="C197">
        <v>1.5618764058178081</v>
      </c>
      <c r="D197">
        <v>2.8123594182192013E-2</v>
      </c>
      <c r="L197">
        <v>171</v>
      </c>
      <c r="M197">
        <v>1.8546973458396909E-2</v>
      </c>
      <c r="N197">
        <v>-8.5469734583969083E-3</v>
      </c>
    </row>
    <row r="198" spans="2:14">
      <c r="B198">
        <v>173</v>
      </c>
      <c r="C198">
        <v>1.5918669730408042</v>
      </c>
      <c r="D198">
        <v>2.813302695919595E-2</v>
      </c>
      <c r="L198">
        <v>172</v>
      </c>
      <c r="M198">
        <v>1.8546973458396909E-2</v>
      </c>
      <c r="N198">
        <v>5.1453026541603095E-2</v>
      </c>
    </row>
    <row r="199" spans="2:14">
      <c r="B199">
        <v>174</v>
      </c>
      <c r="C199">
        <v>1.6218575402638002</v>
      </c>
      <c r="D199">
        <v>-1.1857540263800148E-2</v>
      </c>
      <c r="L199">
        <v>173</v>
      </c>
      <c r="M199">
        <v>7.8476736303014244E-2</v>
      </c>
      <c r="N199">
        <v>9.1523263696985768E-2</v>
      </c>
    </row>
    <row r="200" spans="2:14">
      <c r="B200">
        <v>175</v>
      </c>
      <c r="C200">
        <v>1.6118606845228014</v>
      </c>
      <c r="D200">
        <v>-2.1860684522801321E-2</v>
      </c>
      <c r="L200">
        <v>174</v>
      </c>
      <c r="M200">
        <v>0.17835967437737646</v>
      </c>
      <c r="N200">
        <v>5.1640325622623551E-2</v>
      </c>
    </row>
    <row r="201" spans="2:14">
      <c r="B201">
        <v>176</v>
      </c>
      <c r="C201">
        <v>1.5918669730408042</v>
      </c>
      <c r="D201">
        <v>-2.1866973040804094E-2</v>
      </c>
      <c r="L201">
        <v>175</v>
      </c>
      <c r="M201">
        <v>0.23828943722199378</v>
      </c>
      <c r="N201">
        <v>2.1710562778006232E-2</v>
      </c>
    </row>
    <row r="202" spans="2:14">
      <c r="B202">
        <v>177</v>
      </c>
      <c r="C202">
        <v>1.5718732615588067</v>
      </c>
      <c r="D202">
        <v>-2.1873261558806645E-2</v>
      </c>
      <c r="L202">
        <v>176</v>
      </c>
      <c r="M202">
        <v>0.26825431864430244</v>
      </c>
      <c r="N202">
        <v>-1.8254318644302436E-2</v>
      </c>
    </row>
    <row r="203" spans="2:14">
      <c r="B203">
        <v>178</v>
      </c>
      <c r="C203">
        <v>1.5518795500768094</v>
      </c>
      <c r="D203">
        <v>8.1204499231906091E-3</v>
      </c>
      <c r="L203">
        <v>177</v>
      </c>
      <c r="M203">
        <v>0.25826602483686623</v>
      </c>
      <c r="N203">
        <v>-6.8266024836866224E-2</v>
      </c>
    </row>
    <row r="204" spans="2:14">
      <c r="B204">
        <v>179</v>
      </c>
      <c r="C204">
        <v>1.5618764058178081</v>
      </c>
      <c r="D204">
        <v>-4.1876405817808049E-2</v>
      </c>
      <c r="L204">
        <v>178</v>
      </c>
      <c r="M204">
        <v>0.19833626199224888</v>
      </c>
      <c r="N204">
        <v>3.166373800775113E-2</v>
      </c>
    </row>
    <row r="205" spans="2:14">
      <c r="B205">
        <v>180</v>
      </c>
      <c r="C205">
        <v>1.5218889828538134</v>
      </c>
      <c r="D205">
        <v>-6.188898285381339E-2</v>
      </c>
      <c r="L205">
        <v>179</v>
      </c>
      <c r="M205">
        <v>0.23828943722199378</v>
      </c>
      <c r="N205">
        <v>-1.8289437221993776E-2</v>
      </c>
    </row>
    <row r="206" spans="2:14">
      <c r="B206">
        <v>181</v>
      </c>
      <c r="C206">
        <v>1.4619078484078214</v>
      </c>
      <c r="D206">
        <v>-8.1907848407821504E-2</v>
      </c>
      <c r="L206">
        <v>180</v>
      </c>
      <c r="M206">
        <v>0.22830114341455754</v>
      </c>
      <c r="N206">
        <v>3.169885658544247E-2</v>
      </c>
    </row>
    <row r="207" spans="2:14">
      <c r="B207">
        <v>182</v>
      </c>
      <c r="C207">
        <v>1.381933002479832</v>
      </c>
      <c r="D207">
        <v>-5.1933002479831902E-2</v>
      </c>
      <c r="L207">
        <v>181</v>
      </c>
      <c r="M207">
        <v>0.26825431864430244</v>
      </c>
      <c r="N207">
        <v>-8.2543186443024275E-3</v>
      </c>
    </row>
    <row r="208" spans="2:14">
      <c r="B208">
        <v>183</v>
      </c>
      <c r="C208">
        <v>1.3319487237748389</v>
      </c>
      <c r="D208">
        <v>-1.9487237748387898E-3</v>
      </c>
      <c r="L208">
        <v>182</v>
      </c>
      <c r="M208">
        <v>0.26825431864430244</v>
      </c>
      <c r="N208">
        <v>-7.8254318644302434E-2</v>
      </c>
    </row>
    <row r="209" spans="2:14">
      <c r="B209">
        <v>184</v>
      </c>
      <c r="C209">
        <v>1.3319487237748389</v>
      </c>
      <c r="D209">
        <v>-3.1948723774838816E-2</v>
      </c>
      <c r="L209">
        <v>183</v>
      </c>
      <c r="M209">
        <v>0.19833626199224888</v>
      </c>
      <c r="N209">
        <v>4.1663738007751111E-2</v>
      </c>
    </row>
    <row r="210" spans="2:14">
      <c r="B210">
        <v>185</v>
      </c>
      <c r="C210">
        <v>1.3019581565518428</v>
      </c>
      <c r="D210">
        <v>-0.17195815655184288</v>
      </c>
      <c r="L210">
        <v>184</v>
      </c>
      <c r="M210">
        <v>0.24827773102942996</v>
      </c>
      <c r="N210">
        <v>5.1722268970570029E-2</v>
      </c>
    </row>
    <row r="211" spans="2:14">
      <c r="B211">
        <v>186</v>
      </c>
      <c r="C211">
        <v>1.1320116089548653</v>
      </c>
      <c r="D211">
        <v>-3.2011608954865212E-2</v>
      </c>
      <c r="L211">
        <v>185</v>
      </c>
      <c r="M211">
        <v>0.30820749387404728</v>
      </c>
      <c r="N211">
        <v>0.11179250612595271</v>
      </c>
    </row>
    <row r="212" spans="2:14">
      <c r="B212">
        <v>187</v>
      </c>
      <c r="C212">
        <v>1.1020210417318694</v>
      </c>
      <c r="D212">
        <v>-8.2021041731869415E-2</v>
      </c>
      <c r="L212">
        <v>186</v>
      </c>
      <c r="M212">
        <v>0.42806701956328191</v>
      </c>
      <c r="N212">
        <v>7.1932980436718086E-2</v>
      </c>
    </row>
    <row r="213" spans="2:14">
      <c r="B213">
        <v>188</v>
      </c>
      <c r="C213">
        <v>1.02204619580388</v>
      </c>
      <c r="D213">
        <v>-2.046195803879991E-3</v>
      </c>
      <c r="L213">
        <v>187</v>
      </c>
      <c r="M213">
        <v>0.50797337002277176</v>
      </c>
      <c r="N213">
        <v>-2.7973370022771782E-2</v>
      </c>
    </row>
    <row r="214" spans="2:14">
      <c r="B214">
        <v>189</v>
      </c>
      <c r="C214">
        <v>1.02204619580388</v>
      </c>
      <c r="D214">
        <v>-0.10204619580387997</v>
      </c>
      <c r="L214">
        <v>188</v>
      </c>
      <c r="M214">
        <v>0.48799678240789923</v>
      </c>
      <c r="N214">
        <v>0.1720032175921008</v>
      </c>
    </row>
    <row r="215" spans="2:14">
      <c r="B215">
        <v>190</v>
      </c>
      <c r="C215">
        <v>0.92207763839389334</v>
      </c>
      <c r="D215">
        <v>-0.18207763839389335</v>
      </c>
      <c r="L215">
        <v>189</v>
      </c>
      <c r="M215">
        <v>0.66778607094175124</v>
      </c>
      <c r="N215">
        <v>8.2213929058248758E-2</v>
      </c>
    </row>
    <row r="216" spans="2:14">
      <c r="B216">
        <v>191</v>
      </c>
      <c r="C216">
        <v>0.74213423505591725</v>
      </c>
      <c r="D216">
        <v>-0.20213423505591721</v>
      </c>
      <c r="L216">
        <v>190</v>
      </c>
      <c r="M216">
        <v>0.75768071520867719</v>
      </c>
      <c r="N216">
        <v>-2.7680715208677209E-2</v>
      </c>
    </row>
    <row r="217" spans="2:14">
      <c r="B217">
        <v>192</v>
      </c>
      <c r="C217">
        <v>0.54219712023594391</v>
      </c>
      <c r="D217">
        <v>0.2178028797640561</v>
      </c>
      <c r="L217">
        <v>191</v>
      </c>
      <c r="M217">
        <v>0.73770412759380477</v>
      </c>
      <c r="N217">
        <v>0.1022958724061952</v>
      </c>
    </row>
    <row r="218" spans="2:14">
      <c r="B218">
        <v>193</v>
      </c>
      <c r="C218">
        <v>0.7621279465379146</v>
      </c>
      <c r="D218">
        <v>5.7872053462085349E-2</v>
      </c>
      <c r="L218">
        <v>192</v>
      </c>
      <c r="M218">
        <v>0.84757535947560314</v>
      </c>
      <c r="N218">
        <v>0.12242464052439683</v>
      </c>
    </row>
    <row r="219" spans="2:14">
      <c r="B219">
        <v>194</v>
      </c>
      <c r="C219">
        <v>0.82210908098390656</v>
      </c>
      <c r="D219">
        <v>5.7890919016093445E-2</v>
      </c>
      <c r="L219">
        <v>193</v>
      </c>
      <c r="M219">
        <v>0.97742317897227404</v>
      </c>
      <c r="N219">
        <v>2.5768210277259396E-3</v>
      </c>
    </row>
    <row r="220" spans="2:14">
      <c r="B220">
        <v>195</v>
      </c>
      <c r="C220">
        <v>0.88209021542989863</v>
      </c>
      <c r="D220">
        <v>5.7909784570101319E-2</v>
      </c>
      <c r="L220">
        <v>194</v>
      </c>
      <c r="M220">
        <v>0.98741147277971031</v>
      </c>
      <c r="N220">
        <v>2.5885272202896825E-3</v>
      </c>
    </row>
    <row r="221" spans="2:14">
      <c r="B221">
        <v>196</v>
      </c>
      <c r="C221">
        <v>0.94207134987589058</v>
      </c>
      <c r="D221">
        <v>-0.2120713498758906</v>
      </c>
      <c r="L221">
        <v>195</v>
      </c>
      <c r="M221">
        <v>0.99739976658714646</v>
      </c>
      <c r="N221">
        <v>2.6002334128535365E-3</v>
      </c>
    </row>
    <row r="222" spans="2:14">
      <c r="B222">
        <v>197</v>
      </c>
      <c r="C222">
        <v>0.73213737931491862</v>
      </c>
      <c r="D222">
        <v>0.28786262068508139</v>
      </c>
      <c r="L222">
        <v>196</v>
      </c>
      <c r="M222">
        <v>1.0073880603945828</v>
      </c>
      <c r="N222">
        <v>8.2611939605417239E-2</v>
      </c>
    </row>
    <row r="223" spans="2:14">
      <c r="B223">
        <v>198</v>
      </c>
      <c r="C223">
        <v>1.02204619580388</v>
      </c>
      <c r="D223">
        <v>0.15795380419611993</v>
      </c>
      <c r="L223">
        <v>197</v>
      </c>
      <c r="M223">
        <v>1.0972827046615088</v>
      </c>
      <c r="N223">
        <v>0.10271729533849117</v>
      </c>
    </row>
    <row r="224" spans="2:14">
      <c r="B224">
        <v>199</v>
      </c>
      <c r="C224">
        <v>1.1819958876598586</v>
      </c>
      <c r="D224">
        <v>-6.1995887659858528E-2</v>
      </c>
      <c r="L224">
        <v>198</v>
      </c>
      <c r="M224">
        <v>1.207153936543307</v>
      </c>
      <c r="N224">
        <v>9.2846063456692995E-2</v>
      </c>
    </row>
    <row r="225" spans="2:14">
      <c r="B225">
        <v>200</v>
      </c>
      <c r="C225">
        <v>1.1220147532138667</v>
      </c>
      <c r="D225">
        <v>-0.20201475321386664</v>
      </c>
      <c r="L225">
        <v>199</v>
      </c>
      <c r="M225">
        <v>1.3070368746176695</v>
      </c>
      <c r="N225">
        <v>7.2963125382330407E-2</v>
      </c>
    </row>
    <row r="226" spans="2:14">
      <c r="B226">
        <v>201</v>
      </c>
      <c r="C226">
        <v>0.92207763839389334</v>
      </c>
      <c r="D226">
        <v>-0.16207763839389333</v>
      </c>
      <c r="L226">
        <v>200</v>
      </c>
      <c r="M226">
        <v>1.3869432250771589</v>
      </c>
      <c r="N226">
        <v>0.25305677492284095</v>
      </c>
    </row>
    <row r="227" spans="2:14">
      <c r="B227">
        <v>202</v>
      </c>
      <c r="C227">
        <v>0.7621279465379146</v>
      </c>
      <c r="D227">
        <v>7.7872053462085367E-2</v>
      </c>
      <c r="L227">
        <v>201</v>
      </c>
      <c r="M227">
        <v>1.6466388640705008</v>
      </c>
      <c r="N227">
        <v>1.3361135929499168E-2</v>
      </c>
    </row>
    <row r="228" spans="2:14">
      <c r="B228">
        <v>203</v>
      </c>
      <c r="C228">
        <v>0.84210279246590392</v>
      </c>
      <c r="D228">
        <v>3.7897207534096089E-2</v>
      </c>
      <c r="L228">
        <v>202</v>
      </c>
      <c r="M228">
        <v>1.6666154516853733</v>
      </c>
      <c r="N228">
        <v>4.3384548314626681E-2</v>
      </c>
    </row>
    <row r="229" spans="2:14">
      <c r="B229">
        <v>204</v>
      </c>
      <c r="C229">
        <v>0.88209021542989863</v>
      </c>
      <c r="D229">
        <v>-5.2090215429898667E-2</v>
      </c>
      <c r="L229">
        <v>203</v>
      </c>
      <c r="M229">
        <v>1.7165569207225544</v>
      </c>
      <c r="N229">
        <v>9.3443079277445662E-2</v>
      </c>
    </row>
    <row r="230" spans="2:14">
      <c r="B230">
        <v>205</v>
      </c>
      <c r="C230">
        <v>0.83210593672490529</v>
      </c>
      <c r="D230">
        <v>-0.11210593672490532</v>
      </c>
      <c r="L230">
        <v>204</v>
      </c>
      <c r="M230">
        <v>1.8164398587969166</v>
      </c>
      <c r="N230">
        <v>7.3560141203083296E-2</v>
      </c>
    </row>
    <row r="231" spans="2:14">
      <c r="B231">
        <v>206</v>
      </c>
      <c r="C231">
        <v>0.72214052357391989</v>
      </c>
      <c r="D231">
        <v>-2.2140523573919935E-2</v>
      </c>
      <c r="L231">
        <v>205</v>
      </c>
      <c r="M231">
        <v>1.8963462092564063</v>
      </c>
      <c r="N231">
        <v>4.3653790743593657E-2</v>
      </c>
    </row>
    <row r="232" spans="2:14">
      <c r="B232">
        <v>207</v>
      </c>
      <c r="C232">
        <v>0.70214681209192253</v>
      </c>
      <c r="D232">
        <v>-2.1468120919225786E-3</v>
      </c>
      <c r="L232">
        <v>206</v>
      </c>
      <c r="M232">
        <v>1.9462876782935874</v>
      </c>
      <c r="N232">
        <v>9.3712321706412638E-2</v>
      </c>
    </row>
    <row r="233" spans="2:14">
      <c r="B233">
        <v>208</v>
      </c>
      <c r="C233">
        <v>0.70214681209192253</v>
      </c>
      <c r="D233">
        <v>-8.2146812091922539E-2</v>
      </c>
      <c r="L233">
        <v>207</v>
      </c>
      <c r="M233">
        <v>2.0461706163679496</v>
      </c>
      <c r="N233">
        <v>0.12382938363205032</v>
      </c>
    </row>
    <row r="234" spans="2:14">
      <c r="B234">
        <v>209</v>
      </c>
      <c r="C234">
        <v>0.62217196616393322</v>
      </c>
      <c r="D234">
        <v>7.8280338360667834E-3</v>
      </c>
      <c r="L234">
        <v>208</v>
      </c>
      <c r="M234">
        <v>2.1760184358646204</v>
      </c>
      <c r="N234">
        <v>6.3981564135379809E-2</v>
      </c>
    </row>
    <row r="235" spans="2:14">
      <c r="B235">
        <v>210</v>
      </c>
      <c r="C235">
        <v>0.63216882190493195</v>
      </c>
      <c r="D235">
        <v>-1.2168821904931959E-2</v>
      </c>
      <c r="L235">
        <v>209</v>
      </c>
      <c r="M235">
        <v>2.2459364925166745</v>
      </c>
      <c r="N235">
        <v>0.12406350748332562</v>
      </c>
    </row>
    <row r="236" spans="2:14">
      <c r="B236">
        <v>211</v>
      </c>
      <c r="C236">
        <v>0.62217196616393322</v>
      </c>
      <c r="D236">
        <v>4.7828033836066819E-2</v>
      </c>
      <c r="L236">
        <v>210</v>
      </c>
      <c r="M236">
        <v>2.3757843120133448</v>
      </c>
      <c r="N236">
        <v>2.4215687986655077E-2</v>
      </c>
    </row>
    <row r="237" spans="2:14">
      <c r="B237">
        <v>212</v>
      </c>
      <c r="C237">
        <v>0.67215624486892667</v>
      </c>
      <c r="D237">
        <v>7.7843755131073333E-2</v>
      </c>
      <c r="L237">
        <v>211</v>
      </c>
      <c r="M237">
        <v>2.4057491934356534</v>
      </c>
      <c r="N237">
        <v>2.425080656434675E-2</v>
      </c>
    </row>
    <row r="238" spans="2:14">
      <c r="B238">
        <v>213</v>
      </c>
      <c r="C238">
        <v>0.75213109079691598</v>
      </c>
      <c r="D238">
        <v>1.7868909203084038E-2</v>
      </c>
      <c r="L238">
        <v>212</v>
      </c>
      <c r="M238">
        <v>2.4357140748579624</v>
      </c>
      <c r="N238">
        <v>1.4285925142037748E-2</v>
      </c>
    </row>
    <row r="239" spans="2:14">
      <c r="B239">
        <v>214</v>
      </c>
      <c r="C239">
        <v>0.77212480227891334</v>
      </c>
      <c r="D239">
        <v>-4.2124802278913354E-2</v>
      </c>
      <c r="L239">
        <v>213</v>
      </c>
      <c r="M239">
        <v>2.455690662472835</v>
      </c>
      <c r="N239">
        <v>-2.5690662472834802E-2</v>
      </c>
    </row>
    <row r="240" spans="2:14">
      <c r="B240">
        <v>215</v>
      </c>
      <c r="C240">
        <v>0.73213737931491862</v>
      </c>
      <c r="D240">
        <v>1.2862620685081372E-2</v>
      </c>
      <c r="L240">
        <v>214</v>
      </c>
      <c r="M240">
        <v>2.4357140748579624</v>
      </c>
      <c r="N240">
        <v>-3.5714074857962519E-2</v>
      </c>
    </row>
    <row r="241" spans="2:14">
      <c r="B241">
        <v>216</v>
      </c>
      <c r="C241">
        <v>0.74713266292641667</v>
      </c>
      <c r="D241">
        <v>1.286733707358334E-2</v>
      </c>
      <c r="L241">
        <v>215</v>
      </c>
      <c r="M241">
        <v>2.4057491934356534</v>
      </c>
      <c r="N241">
        <v>-0.18574919343565321</v>
      </c>
    </row>
    <row r="242" spans="2:14">
      <c r="B242">
        <v>217</v>
      </c>
      <c r="C242">
        <v>0.7621279465379146</v>
      </c>
      <c r="D242">
        <v>-2.1279465379145934E-3</v>
      </c>
      <c r="L242">
        <v>216</v>
      </c>
      <c r="M242">
        <v>2.225959904901802</v>
      </c>
      <c r="N242">
        <v>-7.5959904901802044E-2</v>
      </c>
    </row>
    <row r="243" spans="2:14">
      <c r="B243">
        <v>218</v>
      </c>
      <c r="C243">
        <v>0.7621279465379146</v>
      </c>
      <c r="D243">
        <v>-0.1321279465379146</v>
      </c>
      <c r="L243">
        <v>217</v>
      </c>
      <c r="M243">
        <v>2.1560418482497479</v>
      </c>
      <c r="N243">
        <v>-8.6041848249748032E-2</v>
      </c>
    </row>
    <row r="244" spans="2:14">
      <c r="B244">
        <v>219</v>
      </c>
      <c r="C244">
        <v>0.63216882190493195</v>
      </c>
      <c r="D244">
        <v>-2.2168821904931968E-2</v>
      </c>
      <c r="L244">
        <v>218</v>
      </c>
      <c r="M244">
        <v>2.0761354977902582</v>
      </c>
      <c r="N244">
        <v>-8.6135497790258198E-2</v>
      </c>
    </row>
    <row r="245" spans="2:14">
      <c r="B245">
        <v>220</v>
      </c>
      <c r="C245">
        <v>0.6121751104229346</v>
      </c>
      <c r="D245">
        <v>3.7824889577065424E-2</v>
      </c>
      <c r="L245">
        <v>219</v>
      </c>
      <c r="M245">
        <v>1.9962291473307685</v>
      </c>
      <c r="N245">
        <v>-0.26622914733076852</v>
      </c>
    </row>
    <row r="246" spans="2:14">
      <c r="B246">
        <v>221</v>
      </c>
      <c r="C246">
        <v>0.65216253338692931</v>
      </c>
      <c r="D246">
        <v>-2.2162533386929306E-2</v>
      </c>
      <c r="L246">
        <v>220</v>
      </c>
      <c r="M246">
        <v>1.7365335083374267</v>
      </c>
      <c r="N246">
        <v>-0.15653350833742663</v>
      </c>
    </row>
    <row r="247" spans="2:14">
      <c r="B247">
        <v>222</v>
      </c>
      <c r="C247">
        <v>0.63216882190493195</v>
      </c>
      <c r="D247">
        <v>-5.2168821904931995E-2</v>
      </c>
      <c r="L247">
        <v>221</v>
      </c>
      <c r="M247">
        <v>1.5867091012258836</v>
      </c>
      <c r="N247">
        <v>-3.6709101225883556E-2</v>
      </c>
    </row>
    <row r="248" spans="2:14">
      <c r="B248">
        <v>223</v>
      </c>
      <c r="C248">
        <v>0.58218454319993851</v>
      </c>
      <c r="D248">
        <v>4.7815456800061495E-2</v>
      </c>
      <c r="L248">
        <v>222</v>
      </c>
      <c r="M248">
        <v>1.5567442198035748</v>
      </c>
      <c r="N248">
        <v>-2.6744219803574776E-2</v>
      </c>
    </row>
    <row r="249" spans="2:14">
      <c r="B249">
        <v>224</v>
      </c>
      <c r="C249">
        <v>0.63216882190493195</v>
      </c>
      <c r="D249">
        <v>-2.2168821904931968E-2</v>
      </c>
      <c r="L249">
        <v>223</v>
      </c>
      <c r="M249">
        <v>1.5367676321887025</v>
      </c>
      <c r="N249">
        <v>4.3232367811297578E-2</v>
      </c>
    </row>
    <row r="250" spans="2:14">
      <c r="B250">
        <v>225</v>
      </c>
      <c r="C250">
        <v>0.6121751104229346</v>
      </c>
      <c r="D250">
        <v>-1.2175110422934621E-2</v>
      </c>
      <c r="L250">
        <v>224</v>
      </c>
      <c r="M250">
        <v>1.5867091012258836</v>
      </c>
      <c r="N250">
        <v>-1.2167091012258835</v>
      </c>
    </row>
    <row r="251" spans="2:14">
      <c r="B251">
        <v>226</v>
      </c>
      <c r="C251">
        <v>0.60217825468193587</v>
      </c>
      <c r="D251">
        <v>6.7821745318064175E-2</v>
      </c>
      <c r="L251">
        <v>225</v>
      </c>
      <c r="M251">
        <v>0.37812555052610086</v>
      </c>
      <c r="N251">
        <v>-0.26812555052610088</v>
      </c>
    </row>
    <row r="252" spans="2:14">
      <c r="B252">
        <v>227</v>
      </c>
      <c r="C252">
        <v>0.67215624486892667</v>
      </c>
      <c r="D252">
        <v>-5.2156244868926671E-2</v>
      </c>
      <c r="L252">
        <v>226</v>
      </c>
      <c r="M252">
        <v>0.11842991153275911</v>
      </c>
      <c r="N252">
        <v>-1.8429911532759108E-2</v>
      </c>
    </row>
    <row r="253" spans="2:14">
      <c r="B253">
        <v>228</v>
      </c>
      <c r="C253">
        <v>0.62217196616393322</v>
      </c>
      <c r="D253">
        <v>7.8280338360667834E-3</v>
      </c>
      <c r="L253">
        <v>227</v>
      </c>
      <c r="M253">
        <v>0.1084416177253229</v>
      </c>
      <c r="N253">
        <v>2.1558382274677101E-2</v>
      </c>
    </row>
    <row r="254" spans="2:14">
      <c r="B254">
        <v>229</v>
      </c>
      <c r="C254">
        <v>0.63216882190493195</v>
      </c>
      <c r="D254">
        <v>7.8311780950680587E-3</v>
      </c>
      <c r="L254">
        <v>228</v>
      </c>
      <c r="M254">
        <v>0.13840649914763156</v>
      </c>
      <c r="N254">
        <v>-2.8406499147631561E-2</v>
      </c>
    </row>
    <row r="255" spans="2:14">
      <c r="B255">
        <v>230</v>
      </c>
      <c r="C255">
        <v>0.64216567764593058</v>
      </c>
      <c r="D255">
        <v>-2.1656776459305638E-3</v>
      </c>
      <c r="L255">
        <v>229</v>
      </c>
      <c r="M255">
        <v>0.11842991153275911</v>
      </c>
      <c r="N255">
        <v>-3.8429911532759112E-2</v>
      </c>
    </row>
    <row r="256" spans="2:14">
      <c r="B256">
        <v>231</v>
      </c>
      <c r="C256">
        <v>0.64216567764593058</v>
      </c>
      <c r="D256">
        <v>-2.1656776459305638E-3</v>
      </c>
      <c r="L256">
        <v>230</v>
      </c>
      <c r="M256">
        <v>8.8465030110450454E-2</v>
      </c>
      <c r="N256">
        <v>1.5349698895495423E-3</v>
      </c>
    </row>
    <row r="257" spans="2:14">
      <c r="B257">
        <v>232</v>
      </c>
      <c r="C257">
        <v>0.64216567764593058</v>
      </c>
      <c r="D257">
        <v>1.7834322354069454E-2</v>
      </c>
      <c r="L257">
        <v>231</v>
      </c>
      <c r="M257">
        <v>9.8453323917886665E-2</v>
      </c>
      <c r="N257">
        <v>-8.4533239178866681E-3</v>
      </c>
    </row>
    <row r="258" spans="2:14">
      <c r="B258">
        <v>233</v>
      </c>
      <c r="C258">
        <v>0.66215938912792793</v>
      </c>
      <c r="D258">
        <v>5.784061087207204E-2</v>
      </c>
      <c r="L258">
        <v>232</v>
      </c>
      <c r="M258">
        <v>9.8453323917886665E-2</v>
      </c>
      <c r="N258">
        <v>-8.4533239178866681E-3</v>
      </c>
    </row>
    <row r="259" spans="2:14">
      <c r="B259">
        <v>234</v>
      </c>
      <c r="C259">
        <v>0.72214052357391989</v>
      </c>
      <c r="D259">
        <v>-9.2140523573919886E-2</v>
      </c>
      <c r="L259">
        <v>233</v>
      </c>
      <c r="M259">
        <v>9.8453323917886665E-2</v>
      </c>
      <c r="N259">
        <v>-1.8453323917886663E-2</v>
      </c>
    </row>
    <row r="260" spans="2:14">
      <c r="B260">
        <v>235</v>
      </c>
      <c r="C260">
        <v>0.63216882190493195</v>
      </c>
      <c r="D260">
        <v>5.7831178095067992E-2</v>
      </c>
      <c r="L260">
        <v>234</v>
      </c>
      <c r="M260">
        <v>8.8465030110450454E-2</v>
      </c>
      <c r="N260">
        <v>-8.4650301104504527E-3</v>
      </c>
    </row>
    <row r="261" spans="2:14">
      <c r="B261">
        <v>236</v>
      </c>
      <c r="C261">
        <v>0.69214995635092391</v>
      </c>
      <c r="D261">
        <v>3.7850043649076071E-2</v>
      </c>
      <c r="L261">
        <v>235</v>
      </c>
      <c r="M261">
        <v>8.8465030110450454E-2</v>
      </c>
      <c r="N261">
        <v>-4.8465030110450454E-2</v>
      </c>
    </row>
    <row r="262" spans="2:14">
      <c r="B262">
        <v>237</v>
      </c>
      <c r="C262">
        <v>0.73213737931491862</v>
      </c>
      <c r="D262">
        <v>-4.2137379314918677E-2</v>
      </c>
      <c r="L262">
        <v>236</v>
      </c>
      <c r="M262">
        <v>4.8511854880705571E-2</v>
      </c>
      <c r="N262">
        <v>-2.8511854880705571E-2</v>
      </c>
    </row>
    <row r="263" spans="2:14">
      <c r="B263">
        <v>238</v>
      </c>
      <c r="C263">
        <v>0.69214995635092391</v>
      </c>
      <c r="D263">
        <v>-5.2149956350923898E-2</v>
      </c>
      <c r="L263">
        <v>237</v>
      </c>
      <c r="M263">
        <v>2.8535267265833129E-2</v>
      </c>
      <c r="N263">
        <v>-8.535267265833129E-3</v>
      </c>
    </row>
    <row r="264" spans="2:14">
      <c r="B264">
        <v>239</v>
      </c>
      <c r="C264">
        <v>0.64216567764593058</v>
      </c>
      <c r="D264">
        <v>-1.2165677645930573E-2</v>
      </c>
      <c r="L264">
        <v>238</v>
      </c>
      <c r="M264">
        <v>2.8535267265833129E-2</v>
      </c>
      <c r="N264">
        <v>-1.8535267265833127E-2</v>
      </c>
    </row>
    <row r="265" spans="2:14">
      <c r="B265">
        <v>240</v>
      </c>
      <c r="C265">
        <v>0.63216882190493195</v>
      </c>
      <c r="D265">
        <v>7.8311780950680587E-3</v>
      </c>
      <c r="L265">
        <v>239</v>
      </c>
      <c r="M265">
        <v>1.8546973458396909E-2</v>
      </c>
      <c r="N265">
        <v>1.145302654160309E-2</v>
      </c>
    </row>
    <row r="266" spans="2:14">
      <c r="B266">
        <v>241</v>
      </c>
      <c r="C266">
        <v>0.64216567764593058</v>
      </c>
      <c r="D266">
        <v>8.7834322354069405E-2</v>
      </c>
      <c r="L266">
        <v>240</v>
      </c>
      <c r="M266">
        <v>3.8523561073269347E-2</v>
      </c>
      <c r="N266">
        <v>1.1476438926730656E-2</v>
      </c>
    </row>
    <row r="267" spans="2:14">
      <c r="B267">
        <v>242</v>
      </c>
      <c r="C267">
        <v>0.73213737931491862</v>
      </c>
      <c r="D267">
        <v>-3.2137379314918668E-2</v>
      </c>
      <c r="L267">
        <v>241</v>
      </c>
      <c r="M267">
        <v>5.8500148688141795E-2</v>
      </c>
      <c r="N267">
        <v>-1.8500148688141795E-2</v>
      </c>
    </row>
    <row r="268" spans="2:14">
      <c r="B268">
        <v>243</v>
      </c>
      <c r="C268">
        <v>0.70214681209192253</v>
      </c>
      <c r="D268">
        <v>-2.2146812091922485E-2</v>
      </c>
      <c r="L268">
        <v>242</v>
      </c>
      <c r="M268">
        <v>4.8511854880705571E-2</v>
      </c>
      <c r="N268">
        <v>1.4881451192944317E-3</v>
      </c>
    </row>
    <row r="269" spans="2:14">
      <c r="B269">
        <v>244</v>
      </c>
      <c r="C269">
        <v>0.68215310060992529</v>
      </c>
      <c r="D269">
        <v>-2.1531006099252403E-3</v>
      </c>
      <c r="L269">
        <v>243</v>
      </c>
      <c r="M269">
        <v>5.8500148688141795E-2</v>
      </c>
      <c r="N269">
        <v>1.4998513118582024E-3</v>
      </c>
    </row>
    <row r="270" spans="2:14">
      <c r="B270">
        <v>245</v>
      </c>
      <c r="C270">
        <v>0.68215310060992529</v>
      </c>
      <c r="D270">
        <v>-2.2153100609925258E-2</v>
      </c>
      <c r="L270">
        <v>244</v>
      </c>
      <c r="M270">
        <v>6.8488442495578006E-2</v>
      </c>
      <c r="N270">
        <v>1.5115575044220009E-3</v>
      </c>
    </row>
    <row r="271" spans="2:14">
      <c r="B271">
        <v>246</v>
      </c>
      <c r="C271">
        <v>0.66215938912792793</v>
      </c>
      <c r="D271">
        <v>1.2840610872072111E-2</v>
      </c>
      <c r="L271">
        <v>245</v>
      </c>
      <c r="M271">
        <v>7.8476736303014244E-2</v>
      </c>
      <c r="N271">
        <v>-3.8476736303014243E-2</v>
      </c>
    </row>
    <row r="272" spans="2:14">
      <c r="B272">
        <v>247</v>
      </c>
      <c r="C272">
        <v>0.67715467273942598</v>
      </c>
      <c r="D272">
        <v>1.2845327260573969E-2</v>
      </c>
      <c r="L272">
        <v>246</v>
      </c>
      <c r="M272">
        <v>4.8511854880705571E-2</v>
      </c>
      <c r="N272">
        <v>1.4881451192944317E-3</v>
      </c>
    </row>
    <row r="273" spans="2:14">
      <c r="B273">
        <v>248</v>
      </c>
      <c r="C273">
        <v>0.69214995635092391</v>
      </c>
      <c r="D273">
        <v>-1.2149956350923863E-2</v>
      </c>
      <c r="L273">
        <v>247</v>
      </c>
      <c r="M273">
        <v>5.8500148688141795E-2</v>
      </c>
      <c r="N273">
        <v>-1.8500148688141795E-2</v>
      </c>
    </row>
    <row r="274" spans="2:14">
      <c r="B274">
        <v>249</v>
      </c>
      <c r="C274">
        <v>0.68215310060992529</v>
      </c>
      <c r="D274">
        <v>1.7846899390074666E-2</v>
      </c>
      <c r="L274">
        <v>248</v>
      </c>
      <c r="M274">
        <v>4.8511854880705571E-2</v>
      </c>
      <c r="N274">
        <v>0.13148814511929441</v>
      </c>
    </row>
    <row r="275" spans="2:14">
      <c r="B275">
        <v>250</v>
      </c>
      <c r="C275">
        <v>0.70214681209192253</v>
      </c>
      <c r="D275">
        <v>-5.2146812091922512E-2</v>
      </c>
      <c r="L275">
        <v>249</v>
      </c>
      <c r="M275">
        <v>0.18834796818481264</v>
      </c>
      <c r="N275">
        <v>0.12165203181518736</v>
      </c>
    </row>
    <row r="276" spans="2:14">
      <c r="B276">
        <v>251</v>
      </c>
      <c r="C276">
        <v>0.65216253338692931</v>
      </c>
      <c r="D276">
        <v>7.8374666130707205E-3</v>
      </c>
      <c r="L276">
        <v>250</v>
      </c>
      <c r="M276">
        <v>0.31819578768148354</v>
      </c>
      <c r="N276">
        <v>0.26180421231851642</v>
      </c>
    </row>
    <row r="277" spans="2:14">
      <c r="B277">
        <v>252</v>
      </c>
      <c r="C277">
        <v>0.66215938912792793</v>
      </c>
      <c r="D277">
        <v>1.7840610872072116E-2</v>
      </c>
      <c r="L277">
        <v>251</v>
      </c>
      <c r="M277">
        <v>0.58787972048226145</v>
      </c>
      <c r="N277">
        <v>0.47212027951773861</v>
      </c>
    </row>
    <row r="278" spans="2:14">
      <c r="B278">
        <v>253</v>
      </c>
      <c r="C278">
        <v>0.68215310060992529</v>
      </c>
      <c r="D278">
        <v>8.7846899390074729E-2</v>
      </c>
      <c r="L278">
        <v>252</v>
      </c>
      <c r="M278">
        <v>1.0673178232392002</v>
      </c>
      <c r="N278">
        <v>0.78268217676079987</v>
      </c>
    </row>
    <row r="279" spans="2:14">
      <c r="B279">
        <v>254</v>
      </c>
      <c r="C279">
        <v>0.77212480227891334</v>
      </c>
      <c r="D279">
        <v>4.7875197721086615E-2</v>
      </c>
      <c r="L279">
        <v>253</v>
      </c>
      <c r="M279">
        <v>1.8563930340266614</v>
      </c>
      <c r="N279">
        <v>0.42360696597333836</v>
      </c>
    </row>
    <row r="280" spans="2:14">
      <c r="B280">
        <v>255</v>
      </c>
      <c r="C280">
        <v>0.82210908098390656</v>
      </c>
      <c r="D280">
        <v>8.7890919016093472E-2</v>
      </c>
      <c r="L280">
        <v>254</v>
      </c>
      <c r="M280">
        <v>2.2858896677464187</v>
      </c>
      <c r="N280">
        <v>0.32411033225358121</v>
      </c>
    </row>
    <row r="281" spans="2:14">
      <c r="B281">
        <v>256</v>
      </c>
      <c r="C281">
        <v>0.91208078265289472</v>
      </c>
      <c r="D281">
        <v>-3.2080782652894713E-2</v>
      </c>
      <c r="L281">
        <v>255</v>
      </c>
      <c r="M281">
        <v>2.6155033633918139</v>
      </c>
      <c r="N281">
        <v>0.70449663660818596</v>
      </c>
    </row>
    <row r="282" spans="2:14">
      <c r="B282">
        <v>257</v>
      </c>
      <c r="C282">
        <v>0.88209021542989863</v>
      </c>
      <c r="D282">
        <v>-4.2090215429898659E-2</v>
      </c>
      <c r="L282">
        <v>256</v>
      </c>
      <c r="M282">
        <v>3.3246722237197859</v>
      </c>
      <c r="N282">
        <v>0.54532777628021423</v>
      </c>
    </row>
    <row r="283" spans="2:14">
      <c r="B283">
        <v>258</v>
      </c>
      <c r="C283">
        <v>0.84210279246590392</v>
      </c>
      <c r="D283">
        <v>-9.2102792465903915E-2</v>
      </c>
      <c r="L283">
        <v>257</v>
      </c>
      <c r="M283">
        <v>3.8740283831287781</v>
      </c>
      <c r="N283">
        <v>2.5971616871221848E-2</v>
      </c>
    </row>
    <row r="284" spans="2:14">
      <c r="B284">
        <v>259</v>
      </c>
      <c r="C284">
        <v>0.75213109079691598</v>
      </c>
      <c r="D284">
        <v>-9.2131090796915949E-2</v>
      </c>
      <c r="L284">
        <v>258</v>
      </c>
      <c r="M284">
        <v>3.9039932645510866</v>
      </c>
      <c r="N284">
        <v>0.61600673544891293</v>
      </c>
    </row>
    <row r="285" spans="2:14">
      <c r="B285">
        <v>260</v>
      </c>
      <c r="C285">
        <v>0.66215938912792793</v>
      </c>
      <c r="D285">
        <v>4.7840610872072031E-2</v>
      </c>
      <c r="L285">
        <v>259</v>
      </c>
      <c r="M285">
        <v>4.523267480612132</v>
      </c>
      <c r="N285">
        <v>0.11673251938786766</v>
      </c>
    </row>
    <row r="286" spans="2:14">
      <c r="B286">
        <v>261</v>
      </c>
      <c r="C286">
        <v>0.71214366783292127</v>
      </c>
      <c r="D286">
        <v>-2.1436678329213033E-3</v>
      </c>
      <c r="L286">
        <v>260</v>
      </c>
      <c r="M286">
        <v>4.6431270063013663</v>
      </c>
      <c r="N286">
        <v>-0.15312700630136611</v>
      </c>
    </row>
    <row r="287" spans="2:14">
      <c r="B287">
        <v>262</v>
      </c>
      <c r="C287">
        <v>0.71214366783292127</v>
      </c>
      <c r="D287">
        <v>3.7856332167078732E-2</v>
      </c>
      <c r="L287">
        <v>261</v>
      </c>
      <c r="M287">
        <v>4.493302599189823</v>
      </c>
      <c r="N287">
        <v>-0.32330259918982307</v>
      </c>
    </row>
    <row r="288" spans="2:14">
      <c r="B288">
        <v>263</v>
      </c>
      <c r="C288">
        <v>0.75213109079691598</v>
      </c>
      <c r="D288">
        <v>-1.2131090796915989E-2</v>
      </c>
      <c r="L288">
        <v>262</v>
      </c>
      <c r="M288">
        <v>4.1736771973518643</v>
      </c>
      <c r="N288">
        <v>1.3163228026481359</v>
      </c>
    </row>
    <row r="289" spans="2:14">
      <c r="B289">
        <v>264</v>
      </c>
      <c r="C289">
        <v>0.74213423505591725</v>
      </c>
      <c r="D289">
        <v>-3.2134235055917282E-2</v>
      </c>
      <c r="L289">
        <v>263</v>
      </c>
      <c r="M289">
        <v>5.4921319799334452</v>
      </c>
      <c r="N289">
        <v>-0.29213197993344497</v>
      </c>
    </row>
    <row r="290" spans="2:14">
      <c r="B290">
        <v>265</v>
      </c>
      <c r="C290">
        <v>0.71214366783292127</v>
      </c>
      <c r="D290">
        <v>-1.2143667832921312E-2</v>
      </c>
      <c r="L290">
        <v>264</v>
      </c>
      <c r="M290">
        <v>5.2024714595177954</v>
      </c>
      <c r="N290">
        <v>0.18752854048220424</v>
      </c>
    </row>
    <row r="291" spans="2:14">
      <c r="B291">
        <v>266</v>
      </c>
      <c r="C291">
        <v>0.70214681209192253</v>
      </c>
      <c r="D291">
        <v>7.8531879080774303E-3</v>
      </c>
      <c r="L291">
        <v>265</v>
      </c>
      <c r="M291">
        <v>5.3922490418590829</v>
      </c>
      <c r="N291">
        <v>0.1477509581409171</v>
      </c>
    </row>
    <row r="292" spans="2:14">
      <c r="B292">
        <v>267</v>
      </c>
      <c r="C292">
        <v>0.71214366783292127</v>
      </c>
      <c r="D292">
        <v>7.8563321670787056E-3</v>
      </c>
      <c r="L292">
        <v>266</v>
      </c>
      <c r="M292">
        <v>5.5420734489706263</v>
      </c>
      <c r="N292">
        <v>-1.2073448970626011E-2</v>
      </c>
    </row>
    <row r="293" spans="2:14">
      <c r="B293">
        <v>268</v>
      </c>
      <c r="C293">
        <v>0.72214052357391989</v>
      </c>
      <c r="D293">
        <v>-3.2140523573919944E-2</v>
      </c>
      <c r="L293">
        <v>267</v>
      </c>
      <c r="M293">
        <v>5.5320851551631911</v>
      </c>
      <c r="N293">
        <v>3.7914844836809181E-2</v>
      </c>
    </row>
    <row r="294" spans="2:14">
      <c r="B294">
        <v>269</v>
      </c>
      <c r="C294">
        <v>0.69214995635092391</v>
      </c>
      <c r="D294">
        <v>-1.2149956350923863E-2</v>
      </c>
      <c r="L294">
        <v>268</v>
      </c>
      <c r="M294">
        <v>5.5720383303929353</v>
      </c>
      <c r="N294">
        <v>-4.203833039293503E-2</v>
      </c>
    </row>
    <row r="295" spans="2:14">
      <c r="B295">
        <v>270</v>
      </c>
      <c r="C295">
        <v>0.68215310060992529</v>
      </c>
      <c r="D295">
        <v>-4.2153100609925276E-2</v>
      </c>
      <c r="L295">
        <v>269</v>
      </c>
      <c r="M295">
        <v>5.5320851551631911</v>
      </c>
      <c r="N295">
        <v>7.9148448368089319E-3</v>
      </c>
    </row>
    <row r="296" spans="2:14" ht="14.1" thickBot="1">
      <c r="B296">
        <v>271</v>
      </c>
      <c r="C296">
        <v>0.64216567764593058</v>
      </c>
      <c r="D296">
        <v>-2.1656776459305638E-3</v>
      </c>
      <c r="L296" s="6">
        <v>270</v>
      </c>
      <c r="M296" s="6">
        <v>5.5420734489706263</v>
      </c>
      <c r="N296" s="6">
        <v>-2.0734489706262238E-3</v>
      </c>
    </row>
    <row r="297" spans="2:14">
      <c r="B297">
        <v>272</v>
      </c>
      <c r="C297">
        <v>0.64216567764593058</v>
      </c>
      <c r="D297">
        <v>1.7834322354069454E-2</v>
      </c>
    </row>
    <row r="298" spans="2:14">
      <c r="B298">
        <v>273</v>
      </c>
      <c r="C298">
        <v>0.66215938912792793</v>
      </c>
      <c r="D298">
        <v>2.7840610872072014E-2</v>
      </c>
    </row>
    <row r="299" spans="2:14">
      <c r="B299">
        <v>274</v>
      </c>
      <c r="C299">
        <v>0.69214995635092391</v>
      </c>
      <c r="D299">
        <v>-1.2149956350923863E-2</v>
      </c>
    </row>
    <row r="300" spans="2:14">
      <c r="B300">
        <v>275</v>
      </c>
      <c r="C300">
        <v>0.68215310060992529</v>
      </c>
      <c r="D300">
        <v>2.8468993900747641E-3</v>
      </c>
    </row>
    <row r="301" spans="2:14">
      <c r="B301">
        <v>276</v>
      </c>
      <c r="C301">
        <v>0.68715152848042471</v>
      </c>
      <c r="D301">
        <v>2.8484715195752353E-3</v>
      </c>
    </row>
    <row r="302" spans="2:14">
      <c r="B302">
        <v>277</v>
      </c>
      <c r="C302">
        <v>0.69214995635092391</v>
      </c>
      <c r="D302">
        <v>-4.2149956350923889E-2</v>
      </c>
    </row>
    <row r="303" spans="2:14">
      <c r="B303">
        <v>278</v>
      </c>
      <c r="C303">
        <v>0.65216253338692931</v>
      </c>
      <c r="D303">
        <v>1.7837466613070729E-2</v>
      </c>
    </row>
    <row r="304" spans="2:14">
      <c r="B304">
        <v>279</v>
      </c>
      <c r="C304">
        <v>0.67215624486892667</v>
      </c>
      <c r="D304">
        <v>-5.2156244868926671E-2</v>
      </c>
    </row>
    <row r="305" spans="2:4">
      <c r="B305">
        <v>280</v>
      </c>
      <c r="C305">
        <v>0.62217196616393322</v>
      </c>
      <c r="D305">
        <v>2.7828033836066801E-2</v>
      </c>
    </row>
    <row r="306" spans="2:4">
      <c r="B306">
        <v>281</v>
      </c>
      <c r="C306">
        <v>0.65216253338692931</v>
      </c>
      <c r="D306">
        <v>-1.2162533386929297E-2</v>
      </c>
    </row>
    <row r="307" spans="2:4">
      <c r="B307">
        <v>282</v>
      </c>
      <c r="C307">
        <v>0.64216567764593058</v>
      </c>
      <c r="D307">
        <v>-1.2165677645930573E-2</v>
      </c>
    </row>
    <row r="308" spans="2:4">
      <c r="B308">
        <v>283</v>
      </c>
      <c r="C308">
        <v>0.63216882190493195</v>
      </c>
      <c r="D308">
        <v>7.8311780950680587E-3</v>
      </c>
    </row>
    <row r="309" spans="2:4">
      <c r="B309">
        <v>284</v>
      </c>
      <c r="C309">
        <v>0.64216567764593058</v>
      </c>
      <c r="D309">
        <v>-2.2165677645930582E-2</v>
      </c>
    </row>
    <row r="310" spans="2:4">
      <c r="B310">
        <v>285</v>
      </c>
      <c r="C310">
        <v>0.62217196616393322</v>
      </c>
      <c r="D310">
        <v>1.7828033836066792E-2</v>
      </c>
    </row>
    <row r="311" spans="2:4">
      <c r="B311">
        <v>286</v>
      </c>
      <c r="C311">
        <v>0.64216567764593058</v>
      </c>
      <c r="D311">
        <v>-2.2165677645930582E-2</v>
      </c>
    </row>
    <row r="312" spans="2:4">
      <c r="B312">
        <v>287</v>
      </c>
      <c r="C312">
        <v>0.62217196616393322</v>
      </c>
      <c r="D312">
        <v>-1.2171966163933234E-2</v>
      </c>
    </row>
    <row r="313" spans="2:4">
      <c r="B313">
        <v>288</v>
      </c>
      <c r="C313">
        <v>0.6121751104229346</v>
      </c>
      <c r="D313">
        <v>-1.2175110422934621E-2</v>
      </c>
    </row>
    <row r="314" spans="2:4">
      <c r="B314">
        <v>289</v>
      </c>
      <c r="C314">
        <v>0.60217825468193587</v>
      </c>
      <c r="D314">
        <v>-1.2178254681935896E-2</v>
      </c>
    </row>
    <row r="315" spans="2:4">
      <c r="B315">
        <v>290</v>
      </c>
      <c r="C315">
        <v>0.59218139894093724</v>
      </c>
      <c r="D315">
        <v>-2.1813989409372736E-3</v>
      </c>
    </row>
    <row r="316" spans="2:4">
      <c r="B316">
        <v>291</v>
      </c>
      <c r="C316">
        <v>0.59218139894093724</v>
      </c>
      <c r="D316">
        <v>2.7818601059062753E-2</v>
      </c>
    </row>
    <row r="317" spans="2:4">
      <c r="B317">
        <v>292</v>
      </c>
      <c r="C317">
        <v>0.62217196616393322</v>
      </c>
      <c r="D317">
        <v>-3.2171966163933252E-2</v>
      </c>
    </row>
    <row r="318" spans="2:4">
      <c r="B318">
        <v>293</v>
      </c>
      <c r="C318">
        <v>0.59218139894093724</v>
      </c>
      <c r="D318">
        <v>-1.2181398940937282E-2</v>
      </c>
    </row>
    <row r="319" spans="2:4">
      <c r="B319">
        <v>294</v>
      </c>
      <c r="C319">
        <v>0.58218454319993851</v>
      </c>
      <c r="D319">
        <v>-3.2184543199938465E-2</v>
      </c>
    </row>
    <row r="320" spans="2:4">
      <c r="B320">
        <v>295</v>
      </c>
      <c r="C320">
        <v>0.55219397597694264</v>
      </c>
      <c r="D320">
        <v>-2.1939759769425971E-3</v>
      </c>
    </row>
    <row r="321" spans="2:4">
      <c r="B321">
        <v>296</v>
      </c>
      <c r="C321">
        <v>0.55219397597694264</v>
      </c>
      <c r="D321">
        <v>7.8060240230574118E-3</v>
      </c>
    </row>
    <row r="322" spans="2:4">
      <c r="B322">
        <v>297</v>
      </c>
      <c r="C322">
        <v>0.56219083171794126</v>
      </c>
      <c r="D322">
        <v>-4.2190831717941246E-2</v>
      </c>
    </row>
    <row r="323" spans="2:4">
      <c r="B323">
        <v>298</v>
      </c>
      <c r="C323">
        <v>0.52220340875394655</v>
      </c>
      <c r="D323">
        <v>2.7796591246053493E-2</v>
      </c>
    </row>
    <row r="324" spans="2:4">
      <c r="B324">
        <v>299</v>
      </c>
      <c r="C324">
        <v>0.55219397597694264</v>
      </c>
      <c r="D324">
        <v>-2.1939759769425971E-3</v>
      </c>
    </row>
    <row r="325" spans="2:4">
      <c r="B325">
        <v>300</v>
      </c>
      <c r="C325">
        <v>0.55219397597694264</v>
      </c>
      <c r="D325">
        <v>1.780602402305731E-2</v>
      </c>
    </row>
    <row r="326" spans="2:4">
      <c r="B326">
        <v>301</v>
      </c>
      <c r="C326">
        <v>0.57218768745893989</v>
      </c>
      <c r="D326">
        <v>1.7812312541060082E-2</v>
      </c>
    </row>
    <row r="327" spans="2:4">
      <c r="B327">
        <v>302</v>
      </c>
      <c r="C327">
        <v>0.59218139894093724</v>
      </c>
      <c r="D327">
        <v>4.7818601059062771E-2</v>
      </c>
    </row>
    <row r="328" spans="2:4">
      <c r="B328">
        <v>303</v>
      </c>
      <c r="C328">
        <v>0.64216567764593058</v>
      </c>
      <c r="D328">
        <v>4.783432235406937E-2</v>
      </c>
    </row>
    <row r="329" spans="2:4">
      <c r="B329">
        <v>304</v>
      </c>
      <c r="C329">
        <v>0.69214995635092391</v>
      </c>
      <c r="D329">
        <v>1.7850043649076053E-2</v>
      </c>
    </row>
    <row r="330" spans="2:4">
      <c r="B330">
        <v>305</v>
      </c>
      <c r="C330">
        <v>0.71214366783292127</v>
      </c>
      <c r="D330">
        <v>-2.1436678329213033E-3</v>
      </c>
    </row>
    <row r="331" spans="2:4">
      <c r="B331">
        <v>306</v>
      </c>
      <c r="C331">
        <v>0.71214366783292127</v>
      </c>
      <c r="D331">
        <v>-2.2143667832921321E-2</v>
      </c>
    </row>
    <row r="332" spans="2:4">
      <c r="B332">
        <v>307</v>
      </c>
      <c r="C332">
        <v>0.69214995635092391</v>
      </c>
      <c r="D332">
        <v>-2.2149956350923872E-2</v>
      </c>
    </row>
    <row r="333" spans="2:4">
      <c r="B333">
        <v>308</v>
      </c>
      <c r="C333">
        <v>0.67215624486892667</v>
      </c>
      <c r="D333">
        <v>7.8437551310733822E-3</v>
      </c>
    </row>
    <row r="334" spans="2:4">
      <c r="B334">
        <v>309</v>
      </c>
      <c r="C334">
        <v>0.68215310060992529</v>
      </c>
      <c r="D334">
        <v>-3.2153100609925267E-2</v>
      </c>
    </row>
    <row r="335" spans="2:4">
      <c r="B335">
        <v>310</v>
      </c>
      <c r="C335">
        <v>0.65216253338692931</v>
      </c>
      <c r="D335">
        <v>-1.2162533386929297E-2</v>
      </c>
    </row>
    <row r="336" spans="2:4">
      <c r="B336">
        <v>311</v>
      </c>
      <c r="C336">
        <v>0.64216567764593058</v>
      </c>
      <c r="D336">
        <v>7.8343223540694451E-3</v>
      </c>
    </row>
    <row r="337" spans="2:4">
      <c r="B337">
        <v>312</v>
      </c>
      <c r="C337">
        <v>0.65216253338692931</v>
      </c>
      <c r="D337">
        <v>3.7837466613070636E-2</v>
      </c>
    </row>
    <row r="338" spans="2:4">
      <c r="B338">
        <v>313</v>
      </c>
      <c r="C338">
        <v>0.69214995635092391</v>
      </c>
      <c r="D338">
        <v>-2.149956350923965E-3</v>
      </c>
    </row>
    <row r="339" spans="2:4">
      <c r="B339">
        <v>314</v>
      </c>
      <c r="C339">
        <v>0.69214995635092391</v>
      </c>
      <c r="D339">
        <v>4.7850043649076079E-2</v>
      </c>
    </row>
    <row r="340" spans="2:4">
      <c r="B340">
        <v>315</v>
      </c>
      <c r="C340">
        <v>0.74213423505591725</v>
      </c>
      <c r="D340">
        <v>-2.1342350559172552E-3</v>
      </c>
    </row>
    <row r="341" spans="2:4">
      <c r="B341">
        <v>316</v>
      </c>
      <c r="C341">
        <v>0.74213423505591725</v>
      </c>
      <c r="D341">
        <v>-2.2134235055917273E-2</v>
      </c>
    </row>
    <row r="342" spans="2:4">
      <c r="B342">
        <v>317</v>
      </c>
      <c r="C342">
        <v>0.72214052357391989</v>
      </c>
      <c r="D342">
        <v>-4.2140523573919841E-2</v>
      </c>
    </row>
    <row r="343" spans="2:4">
      <c r="B343">
        <v>318</v>
      </c>
      <c r="C343">
        <v>0.68215310060992529</v>
      </c>
      <c r="D343">
        <v>-2.2153100609925258E-2</v>
      </c>
    </row>
    <row r="344" spans="2:4">
      <c r="B344">
        <v>319</v>
      </c>
      <c r="C344">
        <v>0.66215938912792793</v>
      </c>
      <c r="D344">
        <v>-3.2159389127927929E-2</v>
      </c>
    </row>
    <row r="345" spans="2:4">
      <c r="B345">
        <v>320</v>
      </c>
      <c r="C345">
        <v>0.63216882190493195</v>
      </c>
      <c r="D345">
        <v>8.7831178095068019E-2</v>
      </c>
    </row>
    <row r="346" spans="2:4">
      <c r="B346">
        <v>321</v>
      </c>
      <c r="C346">
        <v>0.72214052357391989</v>
      </c>
      <c r="D346">
        <v>-1.714052357391993E-2</v>
      </c>
    </row>
    <row r="347" spans="2:4">
      <c r="B347">
        <v>322</v>
      </c>
      <c r="C347">
        <v>0.70714523996242196</v>
      </c>
      <c r="D347">
        <v>-1.714523996242201E-2</v>
      </c>
    </row>
    <row r="348" spans="2:4">
      <c r="B348">
        <v>323</v>
      </c>
      <c r="C348">
        <v>0.69214995635092391</v>
      </c>
      <c r="D348">
        <v>1.7850043649076053E-2</v>
      </c>
    </row>
    <row r="349" spans="2:4">
      <c r="B349">
        <v>324</v>
      </c>
      <c r="C349">
        <v>0.71214366783292127</v>
      </c>
      <c r="D349">
        <v>-3.2143667832921219E-2</v>
      </c>
    </row>
    <row r="350" spans="2:4">
      <c r="B350">
        <v>325</v>
      </c>
      <c r="C350">
        <v>0.68215310060992529</v>
      </c>
      <c r="D350">
        <v>-1.2153100609925249E-2</v>
      </c>
    </row>
    <row r="351" spans="2:4">
      <c r="B351">
        <v>326</v>
      </c>
      <c r="C351">
        <v>0.67215624486892667</v>
      </c>
      <c r="D351">
        <v>7.8437551310733822E-3</v>
      </c>
    </row>
    <row r="352" spans="2:4">
      <c r="B352">
        <v>327</v>
      </c>
      <c r="C352">
        <v>0.68215310060992529</v>
      </c>
      <c r="D352">
        <v>-2.1531006099252403E-3</v>
      </c>
    </row>
    <row r="353" spans="2:4">
      <c r="B353">
        <v>328</v>
      </c>
      <c r="C353">
        <v>0.68215310060992529</v>
      </c>
      <c r="D353">
        <v>7.8468993900746575E-3</v>
      </c>
    </row>
    <row r="354" spans="2:4">
      <c r="B354">
        <v>329</v>
      </c>
      <c r="C354">
        <v>0.69214995635092391</v>
      </c>
      <c r="D354">
        <v>-2.149956350923965E-3</v>
      </c>
    </row>
    <row r="355" spans="2:4">
      <c r="B355">
        <v>330</v>
      </c>
      <c r="C355">
        <v>0.69214995635092391</v>
      </c>
      <c r="D355">
        <v>7.8500436490760439E-3</v>
      </c>
    </row>
    <row r="356" spans="2:4">
      <c r="B356">
        <v>331</v>
      </c>
      <c r="C356">
        <v>0.70214681209192253</v>
      </c>
      <c r="D356">
        <v>-2.2146812091922485E-2</v>
      </c>
    </row>
    <row r="357" spans="2:4">
      <c r="B357">
        <v>332</v>
      </c>
      <c r="C357">
        <v>0.68215310060992529</v>
      </c>
      <c r="D357">
        <v>-2.1531006099252403E-3</v>
      </c>
    </row>
    <row r="358" spans="2:4">
      <c r="B358">
        <v>333</v>
      </c>
      <c r="C358">
        <v>0.68215310060992529</v>
      </c>
      <c r="D358">
        <v>-2.1531006099252403E-3</v>
      </c>
    </row>
    <row r="359" spans="2:4">
      <c r="B359">
        <v>334</v>
      </c>
      <c r="C359">
        <v>0.68215310060992529</v>
      </c>
      <c r="D359">
        <v>-1.2153100609925249E-2</v>
      </c>
    </row>
    <row r="360" spans="2:4">
      <c r="B360">
        <v>335</v>
      </c>
      <c r="C360">
        <v>0.67215624486892667</v>
      </c>
      <c r="D360">
        <v>-1.2156244868926636E-2</v>
      </c>
    </row>
    <row r="361" spans="2:4">
      <c r="B361">
        <v>336</v>
      </c>
      <c r="C361">
        <v>0.66215938912792793</v>
      </c>
      <c r="D361">
        <v>7.8406108720721068E-3</v>
      </c>
    </row>
    <row r="362" spans="2:4">
      <c r="B362">
        <v>337</v>
      </c>
      <c r="C362">
        <v>0.67215624486892667</v>
      </c>
      <c r="D362">
        <v>-1.2156244868926636E-2</v>
      </c>
    </row>
    <row r="363" spans="2:4">
      <c r="B363">
        <v>338</v>
      </c>
      <c r="C363">
        <v>0.66215938912792793</v>
      </c>
      <c r="D363">
        <v>2.7840610872072014E-2</v>
      </c>
    </row>
    <row r="364" spans="2:4">
      <c r="B364">
        <v>339</v>
      </c>
      <c r="C364">
        <v>0.69214995635092391</v>
      </c>
      <c r="D364">
        <v>-1.2149956350923863E-2</v>
      </c>
    </row>
    <row r="365" spans="2:4">
      <c r="B365">
        <v>340</v>
      </c>
      <c r="C365">
        <v>0.68215310060992529</v>
      </c>
      <c r="D365">
        <v>1.7846899390074666E-2</v>
      </c>
    </row>
    <row r="366" spans="2:4">
      <c r="B366">
        <v>341</v>
      </c>
      <c r="C366">
        <v>0.70214681209192253</v>
      </c>
      <c r="D366">
        <v>7.7853187908077492E-2</v>
      </c>
    </row>
    <row r="367" spans="2:4">
      <c r="B367">
        <v>342</v>
      </c>
      <c r="C367">
        <v>0.78212165801991196</v>
      </c>
      <c r="D367">
        <v>-2.2121658019911949E-2</v>
      </c>
    </row>
    <row r="368" spans="2:4">
      <c r="B368">
        <v>343</v>
      </c>
      <c r="C368">
        <v>0.7621279465379146</v>
      </c>
      <c r="D368">
        <v>4.7872053462085451E-2</v>
      </c>
    </row>
    <row r="369" spans="2:4">
      <c r="B369">
        <v>344</v>
      </c>
      <c r="C369">
        <v>0.81211222524290805</v>
      </c>
      <c r="D369">
        <v>-3.2112225242908021E-2</v>
      </c>
    </row>
    <row r="370" spans="2:4">
      <c r="B370">
        <v>345</v>
      </c>
      <c r="C370">
        <v>0.78212165801991196</v>
      </c>
      <c r="D370">
        <v>7.8783419800880772E-3</v>
      </c>
    </row>
    <row r="371" spans="2:4">
      <c r="B371">
        <v>346</v>
      </c>
      <c r="C371">
        <v>0.79211851376091069</v>
      </c>
      <c r="D371">
        <v>-2.7118513760910679E-2</v>
      </c>
    </row>
    <row r="372" spans="2:4">
      <c r="B372">
        <v>347</v>
      </c>
      <c r="C372">
        <v>0.76712637440841391</v>
      </c>
      <c r="D372">
        <v>-2.7126374408413922E-2</v>
      </c>
    </row>
    <row r="373" spans="2:4">
      <c r="B373">
        <v>348</v>
      </c>
      <c r="C373">
        <v>0.74213423505591725</v>
      </c>
      <c r="D373">
        <v>-1.2134235055917264E-2</v>
      </c>
    </row>
    <row r="374" spans="2:4">
      <c r="B374">
        <v>349</v>
      </c>
      <c r="C374">
        <v>0.73213737931491862</v>
      </c>
      <c r="D374">
        <v>7.8626206850813674E-3</v>
      </c>
    </row>
    <row r="375" spans="2:4">
      <c r="B375">
        <v>350</v>
      </c>
      <c r="C375">
        <v>0.74213423505591725</v>
      </c>
      <c r="D375">
        <v>1.7865764944082763E-2</v>
      </c>
    </row>
    <row r="376" spans="2:4">
      <c r="B376">
        <v>351</v>
      </c>
      <c r="C376">
        <v>0.7621279465379146</v>
      </c>
      <c r="D376">
        <v>1.7872053462085424E-2</v>
      </c>
    </row>
    <row r="377" spans="2:4">
      <c r="B377">
        <v>352</v>
      </c>
      <c r="C377">
        <v>0.78212165801991196</v>
      </c>
      <c r="D377">
        <v>2.7878341980088095E-2</v>
      </c>
    </row>
    <row r="378" spans="2:4">
      <c r="B378">
        <v>353</v>
      </c>
      <c r="C378">
        <v>0.81211222524290805</v>
      </c>
      <c r="D378">
        <v>1.7887774757091912E-2</v>
      </c>
    </row>
    <row r="379" spans="2:4">
      <c r="B379">
        <v>354</v>
      </c>
      <c r="C379">
        <v>0.83210593672490529</v>
      </c>
      <c r="D379">
        <v>3.7894063275094703E-2</v>
      </c>
    </row>
    <row r="380" spans="2:4">
      <c r="B380">
        <v>355</v>
      </c>
      <c r="C380">
        <v>0.87209335968890001</v>
      </c>
      <c r="D380">
        <v>-2.2093359688900027E-2</v>
      </c>
    </row>
    <row r="381" spans="2:4">
      <c r="B381">
        <v>356</v>
      </c>
      <c r="C381">
        <v>0.85209964820690265</v>
      </c>
      <c r="D381">
        <v>-4.2099648206902596E-2</v>
      </c>
    </row>
    <row r="382" spans="2:4">
      <c r="B382">
        <v>357</v>
      </c>
      <c r="C382">
        <v>0.81211222524290805</v>
      </c>
      <c r="D382">
        <v>-2.2112225242908012E-2</v>
      </c>
    </row>
    <row r="383" spans="2:4">
      <c r="B383">
        <v>358</v>
      </c>
      <c r="C383">
        <v>0.79211851376091069</v>
      </c>
      <c r="D383">
        <v>-2.1185137609106564E-3</v>
      </c>
    </row>
    <row r="384" spans="2:4">
      <c r="B384">
        <v>359</v>
      </c>
      <c r="C384">
        <v>0.79211851376091069</v>
      </c>
      <c r="D384">
        <v>5.7881486239089286E-2</v>
      </c>
    </row>
    <row r="385" spans="2:4">
      <c r="B385">
        <v>360</v>
      </c>
      <c r="C385">
        <v>0.85209964820690265</v>
      </c>
      <c r="D385">
        <v>2.7900351793097355E-2</v>
      </c>
    </row>
    <row r="386" spans="2:4">
      <c r="B386">
        <v>361</v>
      </c>
      <c r="C386">
        <v>0.88209021542989863</v>
      </c>
      <c r="D386">
        <v>-1.2090215429898632E-2</v>
      </c>
    </row>
    <row r="387" spans="2:4">
      <c r="B387">
        <v>362</v>
      </c>
      <c r="C387">
        <v>0.87209335968890001</v>
      </c>
      <c r="D387">
        <v>2.7906640311100017E-2</v>
      </c>
    </row>
    <row r="388" spans="2:4">
      <c r="B388">
        <v>363</v>
      </c>
      <c r="C388">
        <v>0.90208392691189598</v>
      </c>
      <c r="D388">
        <v>-0.12208392691189596</v>
      </c>
    </row>
    <row r="389" spans="2:4">
      <c r="B389">
        <v>364</v>
      </c>
      <c r="C389">
        <v>0.78212165801991196</v>
      </c>
      <c r="D389">
        <v>7.8783419800880772E-3</v>
      </c>
    </row>
    <row r="390" spans="2:4">
      <c r="B390">
        <v>365</v>
      </c>
      <c r="C390">
        <v>0.79211851376091069</v>
      </c>
      <c r="D390">
        <v>3.7881486239089268E-2</v>
      </c>
    </row>
    <row r="391" spans="2:4">
      <c r="B391">
        <v>366</v>
      </c>
      <c r="C391">
        <v>0.83210593672490529</v>
      </c>
      <c r="D391">
        <v>0.12789406327509467</v>
      </c>
    </row>
    <row r="392" spans="2:4">
      <c r="B392">
        <v>367</v>
      </c>
      <c r="C392">
        <v>0.96206506135788794</v>
      </c>
      <c r="D392">
        <v>1.7934938642112042E-2</v>
      </c>
    </row>
    <row r="393" spans="2:4">
      <c r="B393">
        <v>368</v>
      </c>
      <c r="C393">
        <v>0.9820587728398853</v>
      </c>
      <c r="D393">
        <v>-5.2058772839885359E-2</v>
      </c>
    </row>
    <row r="394" spans="2:4">
      <c r="B394">
        <v>369</v>
      </c>
      <c r="C394">
        <v>0.93207449413489196</v>
      </c>
      <c r="D394">
        <v>-5.2074494134891958E-2</v>
      </c>
    </row>
    <row r="395" spans="2:4">
      <c r="B395">
        <v>370</v>
      </c>
      <c r="C395">
        <v>0.88209021542989863</v>
      </c>
      <c r="D395">
        <v>7.9097845701013858E-3</v>
      </c>
    </row>
    <row r="396" spans="2:4">
      <c r="B396">
        <v>371</v>
      </c>
      <c r="C396">
        <v>0.89208707117089736</v>
      </c>
      <c r="D396">
        <v>1.791292882910267E-2</v>
      </c>
    </row>
    <row r="397" spans="2:4">
      <c r="B397">
        <v>372</v>
      </c>
      <c r="C397">
        <v>0.91208078265289472</v>
      </c>
      <c r="D397">
        <v>-4.2080782652894722E-2</v>
      </c>
    </row>
    <row r="398" spans="2:4">
      <c r="B398">
        <v>373</v>
      </c>
      <c r="C398">
        <v>0.87209335968890001</v>
      </c>
      <c r="D398">
        <v>7.9066403110999994E-3</v>
      </c>
    </row>
    <row r="399" spans="2:4">
      <c r="B399">
        <v>374</v>
      </c>
      <c r="C399">
        <v>0.88209021542989863</v>
      </c>
      <c r="D399">
        <v>-2.2090215429898641E-2</v>
      </c>
    </row>
    <row r="400" spans="2:4">
      <c r="B400">
        <v>375</v>
      </c>
      <c r="C400">
        <v>0.86209650394790127</v>
      </c>
      <c r="D400">
        <v>-3.2096503947901311E-2</v>
      </c>
    </row>
    <row r="401" spans="2:4">
      <c r="B401">
        <v>376</v>
      </c>
      <c r="C401">
        <v>0.83210593672490529</v>
      </c>
      <c r="D401">
        <v>2.7894063275094694E-2</v>
      </c>
    </row>
    <row r="402" spans="2:4">
      <c r="B402">
        <v>377</v>
      </c>
      <c r="C402">
        <v>0.86209650394790127</v>
      </c>
      <c r="D402">
        <v>1.7903496052098733E-2</v>
      </c>
    </row>
    <row r="403" spans="2:4">
      <c r="B403">
        <v>378</v>
      </c>
      <c r="C403">
        <v>0.88209021542989863</v>
      </c>
      <c r="D403">
        <v>-2.0902154298986231E-3</v>
      </c>
    </row>
    <row r="404" spans="2:4">
      <c r="B404">
        <v>379</v>
      </c>
      <c r="C404">
        <v>0.88209021542989863</v>
      </c>
      <c r="D404">
        <v>-2.2090215429898641E-2</v>
      </c>
    </row>
    <row r="405" spans="2:4">
      <c r="B405">
        <v>380</v>
      </c>
      <c r="C405">
        <v>0.86209650394790127</v>
      </c>
      <c r="D405">
        <v>-2.2096503947901303E-2</v>
      </c>
    </row>
    <row r="406" spans="2:4">
      <c r="B406">
        <v>381</v>
      </c>
      <c r="C406">
        <v>0.84210279246590392</v>
      </c>
      <c r="D406">
        <v>-2.1027924659039465E-3</v>
      </c>
    </row>
    <row r="407" spans="2:4">
      <c r="B407">
        <v>382</v>
      </c>
      <c r="C407">
        <v>0.84210279246590392</v>
      </c>
      <c r="D407">
        <v>7.7897207534096125E-2</v>
      </c>
    </row>
    <row r="408" spans="2:4">
      <c r="B408">
        <v>383</v>
      </c>
      <c r="C408">
        <v>0.92207763839389334</v>
      </c>
      <c r="D408">
        <v>2.7922361606106616E-2</v>
      </c>
    </row>
    <row r="409" spans="2:4">
      <c r="B409">
        <v>384</v>
      </c>
      <c r="C409">
        <v>0.95206820561688932</v>
      </c>
      <c r="D409">
        <v>-3.2068205616889278E-2</v>
      </c>
    </row>
    <row r="410" spans="2:4">
      <c r="B410">
        <v>385</v>
      </c>
      <c r="C410">
        <v>0.92207763839389334</v>
      </c>
      <c r="D410">
        <v>4.7922361606106634E-2</v>
      </c>
    </row>
    <row r="411" spans="2:4">
      <c r="B411">
        <v>386</v>
      </c>
      <c r="C411">
        <v>0.97206191709888667</v>
      </c>
      <c r="D411">
        <v>-3.2061917098886727E-2</v>
      </c>
    </row>
    <row r="412" spans="2:4">
      <c r="B412">
        <v>387</v>
      </c>
      <c r="C412">
        <v>0.94207134987589058</v>
      </c>
      <c r="D412">
        <v>-2.2071349875890545E-2</v>
      </c>
    </row>
    <row r="413" spans="2:4">
      <c r="B413">
        <v>388</v>
      </c>
      <c r="C413">
        <v>0.92207763839389334</v>
      </c>
      <c r="D413">
        <v>2.7922361606106616E-2</v>
      </c>
    </row>
    <row r="414" spans="2:4">
      <c r="B414">
        <v>389</v>
      </c>
      <c r="C414">
        <v>0.95206820561688932</v>
      </c>
      <c r="D414">
        <v>-3.2068205616889278E-2</v>
      </c>
    </row>
    <row r="415" spans="2:4">
      <c r="B415">
        <v>390</v>
      </c>
      <c r="C415">
        <v>0.92207763839389334</v>
      </c>
      <c r="D415">
        <v>-2.2077638393893317E-2</v>
      </c>
    </row>
    <row r="416" spans="2:4">
      <c r="B416">
        <v>391</v>
      </c>
      <c r="C416">
        <v>0.90208392691189598</v>
      </c>
      <c r="D416">
        <v>-2.0839269118959614E-3</v>
      </c>
    </row>
    <row r="417" spans="2:4">
      <c r="B417">
        <v>392</v>
      </c>
      <c r="C417">
        <v>0.90208392691189598</v>
      </c>
      <c r="D417">
        <v>1.7916073088104056E-2</v>
      </c>
    </row>
    <row r="418" spans="2:4">
      <c r="B418">
        <v>393</v>
      </c>
      <c r="C418">
        <v>0.92207763839389334</v>
      </c>
      <c r="D418">
        <v>-2.0776383938932996E-3</v>
      </c>
    </row>
    <row r="419" spans="2:4">
      <c r="B419">
        <v>394</v>
      </c>
      <c r="C419">
        <v>0.92207763839389334</v>
      </c>
      <c r="D419">
        <v>1.7922361606106607E-2</v>
      </c>
    </row>
    <row r="420" spans="2:4">
      <c r="B420">
        <v>395</v>
      </c>
      <c r="C420">
        <v>0.94207134987589058</v>
      </c>
      <c r="D420">
        <v>7.928650124109371E-3</v>
      </c>
    </row>
    <row r="421" spans="2:4">
      <c r="B421">
        <v>396</v>
      </c>
      <c r="C421">
        <v>0.95206820561688932</v>
      </c>
      <c r="D421">
        <v>-2.0682056168893626E-3</v>
      </c>
    </row>
    <row r="422" spans="2:4">
      <c r="B422">
        <v>397</v>
      </c>
      <c r="C422">
        <v>0.95206820561688932</v>
      </c>
      <c r="D422">
        <v>-2.2068205616889269E-2</v>
      </c>
    </row>
    <row r="423" spans="2:4">
      <c r="B423">
        <v>398</v>
      </c>
      <c r="C423">
        <v>0.93207449413489207</v>
      </c>
      <c r="D423">
        <v>2.7925505865107891E-2</v>
      </c>
    </row>
    <row r="424" spans="2:4">
      <c r="B424">
        <v>399</v>
      </c>
      <c r="C424">
        <v>0.96206506135788794</v>
      </c>
      <c r="D424">
        <v>-2.2065061357887994E-2</v>
      </c>
    </row>
    <row r="425" spans="2:4">
      <c r="B425">
        <v>400</v>
      </c>
      <c r="C425">
        <v>0.94207134987589058</v>
      </c>
      <c r="D425">
        <v>-2.0713498758906379E-3</v>
      </c>
    </row>
    <row r="426" spans="2:4">
      <c r="B426">
        <v>401</v>
      </c>
      <c r="C426">
        <v>0.94207134987589058</v>
      </c>
      <c r="D426">
        <v>-2.0713498758906379E-3</v>
      </c>
    </row>
    <row r="427" spans="2:4">
      <c r="B427">
        <v>402</v>
      </c>
      <c r="C427">
        <v>0.94207134987589058</v>
      </c>
      <c r="D427">
        <v>-2.0713498758906379E-3</v>
      </c>
    </row>
    <row r="428" spans="2:4">
      <c r="B428">
        <v>403</v>
      </c>
      <c r="C428">
        <v>0.94207134987589058</v>
      </c>
      <c r="D428">
        <v>-1.2071349875890536E-2</v>
      </c>
    </row>
    <row r="429" spans="2:4">
      <c r="B429">
        <v>404</v>
      </c>
      <c r="C429">
        <v>0.93207449413489207</v>
      </c>
      <c r="D429">
        <v>-2.0744941348920243E-3</v>
      </c>
    </row>
    <row r="430" spans="2:4">
      <c r="B430">
        <v>405</v>
      </c>
      <c r="C430">
        <v>0.93207449413489207</v>
      </c>
      <c r="D430">
        <v>-2.0744941348920243E-3</v>
      </c>
    </row>
    <row r="431" spans="2:4">
      <c r="B431">
        <v>406</v>
      </c>
      <c r="C431">
        <v>0.93207449413489207</v>
      </c>
      <c r="D431">
        <v>-2.0744941348920243E-3</v>
      </c>
    </row>
    <row r="432" spans="2:4">
      <c r="B432">
        <v>407</v>
      </c>
      <c r="C432">
        <v>0.93207449413489207</v>
      </c>
      <c r="D432">
        <v>2.7925505865107891E-2</v>
      </c>
    </row>
    <row r="433" spans="2:4">
      <c r="B433">
        <v>408</v>
      </c>
      <c r="C433">
        <v>0.96206506135788794</v>
      </c>
      <c r="D433">
        <v>7.7934938642112095E-2</v>
      </c>
    </row>
    <row r="434" spans="2:4">
      <c r="B434">
        <v>409</v>
      </c>
      <c r="C434">
        <v>1.0420399072858773</v>
      </c>
      <c r="D434">
        <v>3.7960092714122817E-2</v>
      </c>
    </row>
    <row r="435" spans="2:4">
      <c r="B435">
        <v>410</v>
      </c>
      <c r="C435">
        <v>1.082027330249872</v>
      </c>
      <c r="D435">
        <v>4.7972669750127928E-2</v>
      </c>
    </row>
    <row r="436" spans="2:4">
      <c r="B436">
        <v>411</v>
      </c>
      <c r="C436">
        <v>1.1320116089548653</v>
      </c>
      <c r="D436">
        <v>1.7988391045134611E-2</v>
      </c>
    </row>
    <row r="437" spans="2:4">
      <c r="B437">
        <v>412</v>
      </c>
      <c r="C437">
        <v>1.1520053204368625</v>
      </c>
      <c r="D437">
        <v>-2.0053204368626343E-3</v>
      </c>
    </row>
    <row r="438" spans="2:4">
      <c r="B438">
        <v>413</v>
      </c>
      <c r="C438">
        <v>1.1520053204368625</v>
      </c>
      <c r="D438">
        <v>-5.2005320436862457E-2</v>
      </c>
    </row>
    <row r="439" spans="2:4">
      <c r="B439">
        <v>414</v>
      </c>
      <c r="C439">
        <v>1.1020210417318694</v>
      </c>
      <c r="D439">
        <v>4.7978958268130478E-2</v>
      </c>
    </row>
    <row r="440" spans="2:4">
      <c r="B440">
        <v>415</v>
      </c>
      <c r="C440">
        <v>1.1520053204368625</v>
      </c>
      <c r="D440">
        <v>-4.2005320436862448E-2</v>
      </c>
    </row>
    <row r="441" spans="2:4">
      <c r="B441">
        <v>416</v>
      </c>
      <c r="C441">
        <v>1.1120178974728681</v>
      </c>
      <c r="D441">
        <v>-7.0178974728680732E-3</v>
      </c>
    </row>
    <row r="442" spans="2:4">
      <c r="B442">
        <v>417</v>
      </c>
      <c r="C442">
        <v>1.1070194696023687</v>
      </c>
      <c r="D442">
        <v>-7.0194696023686554E-3</v>
      </c>
    </row>
    <row r="443" spans="2:4">
      <c r="B443">
        <v>418</v>
      </c>
      <c r="C443">
        <v>1.1020210417318694</v>
      </c>
      <c r="D443">
        <v>-2.0210417318693441E-3</v>
      </c>
    </row>
    <row r="444" spans="2:4">
      <c r="B444">
        <v>419</v>
      </c>
      <c r="C444">
        <v>1.1020210417318694</v>
      </c>
      <c r="D444">
        <v>1.7978958268130674E-2</v>
      </c>
    </row>
    <row r="445" spans="2:4">
      <c r="B445">
        <v>420</v>
      </c>
      <c r="C445">
        <v>1.1220147532138667</v>
      </c>
      <c r="D445">
        <v>-2.2014753213866589E-2</v>
      </c>
    </row>
    <row r="446" spans="2:4">
      <c r="B446">
        <v>421</v>
      </c>
      <c r="C446">
        <v>1.1020210417318694</v>
      </c>
      <c r="D446">
        <v>-5.2021041731869389E-2</v>
      </c>
    </row>
    <row r="447" spans="2:4">
      <c r="B447">
        <v>422</v>
      </c>
      <c r="C447">
        <v>1.0520367630268761</v>
      </c>
      <c r="D447">
        <v>-2.0367630268760539E-3</v>
      </c>
    </row>
    <row r="448" spans="2:4">
      <c r="B448">
        <v>423</v>
      </c>
      <c r="C448">
        <v>1.0520367630268761</v>
      </c>
      <c r="D448">
        <v>-1.2036763026876063E-2</v>
      </c>
    </row>
    <row r="449" spans="2:4">
      <c r="B449">
        <v>424</v>
      </c>
      <c r="C449">
        <v>1.0420399072858773</v>
      </c>
      <c r="D449">
        <v>2.7960092714122808E-2</v>
      </c>
    </row>
    <row r="450" spans="2:4">
      <c r="B450">
        <v>425</v>
      </c>
      <c r="C450">
        <v>1.0720304745088733</v>
      </c>
      <c r="D450">
        <v>3.7969525491126754E-2</v>
      </c>
    </row>
    <row r="451" spans="2:4">
      <c r="B451">
        <v>426</v>
      </c>
      <c r="C451">
        <v>1.1120178974728681</v>
      </c>
      <c r="D451">
        <v>-2.2017897472867975E-2</v>
      </c>
    </row>
    <row r="452" spans="2:4">
      <c r="B452">
        <v>427</v>
      </c>
      <c r="C452">
        <v>1.0920241859908708</v>
      </c>
      <c r="D452">
        <v>2.7975814009129296E-2</v>
      </c>
    </row>
    <row r="453" spans="2:4">
      <c r="B453">
        <v>428</v>
      </c>
      <c r="C453">
        <v>1.1220147532138667</v>
      </c>
      <c r="D453">
        <v>2.7985246786133233E-2</v>
      </c>
    </row>
    <row r="454" spans="2:4">
      <c r="B454">
        <v>429</v>
      </c>
      <c r="C454">
        <v>1.1520053204368625</v>
      </c>
      <c r="D454">
        <v>-2.0053204368626343E-3</v>
      </c>
    </row>
    <row r="455" spans="2:4">
      <c r="B455">
        <v>430</v>
      </c>
      <c r="C455">
        <v>1.1520053204368625</v>
      </c>
      <c r="D455">
        <v>3.7994679563137401E-2</v>
      </c>
    </row>
    <row r="456" spans="2:4">
      <c r="B456">
        <v>431</v>
      </c>
      <c r="C456">
        <v>1.1919927434008573</v>
      </c>
      <c r="D456">
        <v>-1.9927434008573108E-3</v>
      </c>
    </row>
    <row r="457" spans="2:4">
      <c r="B457">
        <v>432</v>
      </c>
      <c r="C457">
        <v>1.1919927434008573</v>
      </c>
      <c r="D457">
        <v>-1.199274340085732E-2</v>
      </c>
    </row>
    <row r="458" spans="2:4">
      <c r="B458">
        <v>433</v>
      </c>
      <c r="C458">
        <v>1.1819958876598586</v>
      </c>
      <c r="D458">
        <v>-3.1995887659858724E-2</v>
      </c>
    </row>
    <row r="459" spans="2:4">
      <c r="B459">
        <v>434</v>
      </c>
      <c r="C459">
        <v>1.1520053204368625</v>
      </c>
      <c r="D459">
        <v>7.9946795631373746E-3</v>
      </c>
    </row>
    <row r="460" spans="2:4">
      <c r="B460">
        <v>435</v>
      </c>
      <c r="C460">
        <v>1.1620021761778612</v>
      </c>
      <c r="D460">
        <v>3.7997823822138788E-2</v>
      </c>
    </row>
    <row r="461" spans="2:4">
      <c r="B461">
        <v>436</v>
      </c>
      <c r="C461">
        <v>1.2019895991418559</v>
      </c>
      <c r="D461">
        <v>4.801040085814412E-2</v>
      </c>
    </row>
    <row r="462" spans="2:4">
      <c r="B462">
        <v>437</v>
      </c>
      <c r="C462">
        <v>1.2519738778468494</v>
      </c>
      <c r="D462">
        <v>4.8026122153150608E-2</v>
      </c>
    </row>
    <row r="463" spans="2:4">
      <c r="B463">
        <v>438</v>
      </c>
      <c r="C463">
        <v>1.3019581565518428</v>
      </c>
      <c r="D463">
        <v>-1.1958156551842736E-2</v>
      </c>
    </row>
    <row r="464" spans="2:4">
      <c r="B464">
        <v>439</v>
      </c>
      <c r="C464">
        <v>1.2919613008108441</v>
      </c>
      <c r="D464">
        <v>-1.9613008108441132E-3</v>
      </c>
    </row>
    <row r="465" spans="2:4">
      <c r="B465">
        <v>440</v>
      </c>
      <c r="C465">
        <v>1.2919613008108441</v>
      </c>
      <c r="D465">
        <v>4.8038699189155931E-2</v>
      </c>
    </row>
    <row r="466" spans="2:4">
      <c r="B466">
        <v>441</v>
      </c>
      <c r="C466">
        <v>1.3419455795158375</v>
      </c>
      <c r="D466">
        <v>2.8054420484162623E-2</v>
      </c>
    </row>
    <row r="467" spans="2:4">
      <c r="B467">
        <v>442</v>
      </c>
      <c r="C467">
        <v>1.3719361467388336</v>
      </c>
      <c r="D467">
        <v>-1.9361467388334663E-3</v>
      </c>
    </row>
    <row r="468" spans="2:4">
      <c r="B468">
        <v>443</v>
      </c>
      <c r="C468">
        <v>1.3719361467388336</v>
      </c>
      <c r="D468">
        <v>8.0638532611663205E-3</v>
      </c>
    </row>
    <row r="469" spans="2:4">
      <c r="B469">
        <v>444</v>
      </c>
      <c r="C469">
        <v>1.381933002479832</v>
      </c>
      <c r="D469">
        <v>0.15806699752016806</v>
      </c>
    </row>
    <row r="470" spans="2:4">
      <c r="B470">
        <v>445</v>
      </c>
      <c r="C470">
        <v>1.5418826943358108</v>
      </c>
      <c r="D470">
        <v>-0.10188269433581087</v>
      </c>
    </row>
    <row r="471" spans="2:4">
      <c r="B471">
        <v>446</v>
      </c>
      <c r="C471">
        <v>1.4419141369258239</v>
      </c>
      <c r="D471">
        <v>8.0858630741760251E-3</v>
      </c>
    </row>
    <row r="472" spans="2:4">
      <c r="B472">
        <v>447</v>
      </c>
      <c r="C472">
        <v>1.4519109926668228</v>
      </c>
      <c r="D472">
        <v>-3.1910992666822846E-2</v>
      </c>
    </row>
    <row r="473" spans="2:4">
      <c r="B473">
        <v>448</v>
      </c>
      <c r="C473">
        <v>1.4219204254438267</v>
      </c>
      <c r="D473">
        <v>4.8079574556173288E-2</v>
      </c>
    </row>
    <row r="474" spans="2:4">
      <c r="B474">
        <v>449</v>
      </c>
      <c r="C474">
        <v>1.47190470414882</v>
      </c>
      <c r="D474">
        <v>6.8095295851180015E-2</v>
      </c>
    </row>
    <row r="475" spans="2:4">
      <c r="B475">
        <v>450</v>
      </c>
      <c r="C475">
        <v>1.5418826943358108</v>
      </c>
      <c r="D475">
        <v>1.8117305664189232E-2</v>
      </c>
    </row>
    <row r="476" spans="2:4">
      <c r="B476">
        <v>451</v>
      </c>
      <c r="C476">
        <v>1.5618764058178081</v>
      </c>
      <c r="D476">
        <v>2.8123594182192013E-2</v>
      </c>
    </row>
    <row r="477" spans="2:4">
      <c r="B477">
        <v>452</v>
      </c>
      <c r="C477">
        <v>1.5918669730408042</v>
      </c>
      <c r="D477">
        <v>-4.1866973040804112E-2</v>
      </c>
    </row>
    <row r="478" spans="2:4">
      <c r="B478">
        <v>453</v>
      </c>
      <c r="C478">
        <v>1.5518795500768094</v>
      </c>
      <c r="D478">
        <v>-2.1879550076809418E-2</v>
      </c>
    </row>
    <row r="479" spans="2:4">
      <c r="B479">
        <v>454</v>
      </c>
      <c r="C479">
        <v>1.531885838594812</v>
      </c>
      <c r="D479">
        <v>8.1141614051880584E-3</v>
      </c>
    </row>
    <row r="480" spans="2:4">
      <c r="B480">
        <v>455</v>
      </c>
      <c r="C480">
        <v>1.5418826943358108</v>
      </c>
      <c r="D480">
        <v>9.8117305664189081E-2</v>
      </c>
    </row>
    <row r="481" spans="2:4">
      <c r="B481">
        <v>456</v>
      </c>
      <c r="C481">
        <v>1.6418512517457973</v>
      </c>
      <c r="D481">
        <v>-2.1851251745797162E-2</v>
      </c>
    </row>
    <row r="482" spans="2:4">
      <c r="B482">
        <v>457</v>
      </c>
      <c r="C482">
        <v>1.6218575402638002</v>
      </c>
      <c r="D482">
        <v>-1.8575402638001393E-3</v>
      </c>
    </row>
    <row r="483" spans="2:4">
      <c r="B483">
        <v>458</v>
      </c>
      <c r="C483">
        <v>1.6218575402638002</v>
      </c>
      <c r="D483">
        <v>8.1424597361996476E-3</v>
      </c>
    </row>
    <row r="484" spans="2:4">
      <c r="B484">
        <v>459</v>
      </c>
      <c r="C484">
        <v>1.6318543960047986</v>
      </c>
      <c r="D484">
        <v>7.8145603995201318E-2</v>
      </c>
    </row>
    <row r="485" spans="2:4">
      <c r="B485">
        <v>460</v>
      </c>
      <c r="C485">
        <v>1.7118292419327881</v>
      </c>
      <c r="D485">
        <v>2.8170758067211921E-2</v>
      </c>
    </row>
    <row r="486" spans="2:4">
      <c r="B486">
        <v>461</v>
      </c>
      <c r="C486">
        <v>1.7418198091557842</v>
      </c>
      <c r="D486">
        <v>-5.1819809155784213E-2</v>
      </c>
    </row>
    <row r="487" spans="2:4">
      <c r="B487">
        <v>462</v>
      </c>
      <c r="C487">
        <v>1.6918355304507906</v>
      </c>
      <c r="D487">
        <v>-6.183553045079071E-2</v>
      </c>
    </row>
    <row r="488" spans="2:4">
      <c r="B488">
        <v>463</v>
      </c>
      <c r="C488">
        <v>1.6318543960047986</v>
      </c>
      <c r="D488">
        <v>-1.185439600479854E-2</v>
      </c>
    </row>
    <row r="489" spans="2:4">
      <c r="B489">
        <v>464</v>
      </c>
      <c r="C489">
        <v>1.6218575402638002</v>
      </c>
      <c r="D489">
        <v>8.1424597361996476E-3</v>
      </c>
    </row>
    <row r="490" spans="2:4">
      <c r="B490">
        <v>465</v>
      </c>
      <c r="C490">
        <v>1.6318543960047986</v>
      </c>
      <c r="D490">
        <v>3.8145603995201283E-2</v>
      </c>
    </row>
    <row r="491" spans="2:4">
      <c r="B491">
        <v>466</v>
      </c>
      <c r="C491">
        <v>1.6718418189687934</v>
      </c>
      <c r="D491">
        <v>5.8158181031206624E-2</v>
      </c>
    </row>
    <row r="492" spans="2:4">
      <c r="B492">
        <v>467</v>
      </c>
      <c r="C492">
        <v>1.7318229534147853</v>
      </c>
      <c r="D492">
        <v>-1.8229534147853332E-3</v>
      </c>
    </row>
    <row r="493" spans="2:4">
      <c r="B493">
        <v>468</v>
      </c>
      <c r="C493">
        <v>1.7318229534147853</v>
      </c>
      <c r="D493">
        <v>8.1770465852146756E-3</v>
      </c>
    </row>
    <row r="494" spans="2:4">
      <c r="B494">
        <v>469</v>
      </c>
      <c r="C494">
        <v>1.7418198091557842</v>
      </c>
      <c r="D494">
        <v>-5.1819809155784213E-2</v>
      </c>
    </row>
    <row r="495" spans="2:4">
      <c r="B495">
        <v>470</v>
      </c>
      <c r="C495">
        <v>1.6918355304507906</v>
      </c>
      <c r="D495">
        <v>2.816446954920937E-2</v>
      </c>
    </row>
    <row r="496" spans="2:4">
      <c r="B496">
        <v>471</v>
      </c>
      <c r="C496">
        <v>1.7218260976737867</v>
      </c>
      <c r="D496">
        <v>8.1739023262132893E-3</v>
      </c>
    </row>
    <row r="497" spans="2:4">
      <c r="B497">
        <v>472</v>
      </c>
      <c r="C497">
        <v>1.7318229534147853</v>
      </c>
      <c r="D497">
        <v>-6.1822953414785387E-2</v>
      </c>
    </row>
    <row r="498" spans="2:4">
      <c r="B498">
        <v>473</v>
      </c>
      <c r="C498">
        <v>1.6718418189687934</v>
      </c>
      <c r="D498">
        <v>8.1581810312065794E-3</v>
      </c>
    </row>
    <row r="499" spans="2:4">
      <c r="B499">
        <v>474</v>
      </c>
      <c r="C499">
        <v>1.681838674709792</v>
      </c>
      <c r="D499">
        <v>-4.1838674709792079E-2</v>
      </c>
    </row>
    <row r="500" spans="2:4">
      <c r="B500">
        <v>475</v>
      </c>
      <c r="C500">
        <v>1.6418512517457973</v>
      </c>
      <c r="D500">
        <v>2.814874825420266E-2</v>
      </c>
    </row>
    <row r="501" spans="2:4">
      <c r="B501">
        <v>476</v>
      </c>
      <c r="C501">
        <v>1.6718418189687934</v>
      </c>
      <c r="D501">
        <v>1.8158181031206588E-2</v>
      </c>
    </row>
    <row r="502" spans="2:4">
      <c r="B502">
        <v>477</v>
      </c>
      <c r="C502">
        <v>1.6918355304507906</v>
      </c>
      <c r="D502">
        <v>-5.1835530450790701E-2</v>
      </c>
    </row>
    <row r="503" spans="2:4">
      <c r="B503">
        <v>478</v>
      </c>
      <c r="C503">
        <v>1.6418512517457973</v>
      </c>
      <c r="D503">
        <v>-1.8512517457973665E-3</v>
      </c>
    </row>
    <row r="504" spans="2:4">
      <c r="B504">
        <v>479</v>
      </c>
      <c r="C504">
        <v>1.6418512517457973</v>
      </c>
      <c r="D504">
        <v>-8.1851251745797216E-2</v>
      </c>
    </row>
    <row r="505" spans="2:4">
      <c r="B505">
        <v>480</v>
      </c>
      <c r="C505">
        <v>1.5618764058178081</v>
      </c>
      <c r="D505">
        <v>2.8123594182192013E-2</v>
      </c>
    </row>
    <row r="506" spans="2:4">
      <c r="B506">
        <v>481</v>
      </c>
      <c r="C506">
        <v>1.5918669730408042</v>
      </c>
      <c r="D506">
        <v>1.8133026959195941E-2</v>
      </c>
    </row>
    <row r="507" spans="2:4">
      <c r="B507">
        <v>482</v>
      </c>
      <c r="C507">
        <v>1.6118606845228014</v>
      </c>
      <c r="D507">
        <v>-3.186068452280133E-2</v>
      </c>
    </row>
    <row r="508" spans="2:4">
      <c r="B508">
        <v>483</v>
      </c>
      <c r="C508">
        <v>1.5818701172998055</v>
      </c>
      <c r="D508">
        <v>-1.1870117299805472E-2</v>
      </c>
    </row>
    <row r="509" spans="2:4">
      <c r="B509">
        <v>484</v>
      </c>
      <c r="C509">
        <v>1.5718732615588067</v>
      </c>
      <c r="D509">
        <v>-1.873261558806627E-3</v>
      </c>
    </row>
    <row r="510" spans="2:4">
      <c r="B510">
        <v>485</v>
      </c>
      <c r="C510">
        <v>1.5718732615588067</v>
      </c>
      <c r="D510">
        <v>8.1267384411933818E-3</v>
      </c>
    </row>
    <row r="511" spans="2:4">
      <c r="B511">
        <v>486</v>
      </c>
      <c r="C511">
        <v>1.5818701172998055</v>
      </c>
      <c r="D511">
        <v>-1.8701172998054627E-3</v>
      </c>
    </row>
    <row r="512" spans="2:4">
      <c r="B512">
        <v>487</v>
      </c>
      <c r="C512">
        <v>1.5818701172998055</v>
      </c>
      <c r="D512">
        <v>4.812988270019436E-2</v>
      </c>
    </row>
    <row r="513" spans="2:4">
      <c r="B513">
        <v>488</v>
      </c>
      <c r="C513">
        <v>1.6318543960047986</v>
      </c>
      <c r="D513">
        <v>-1.8543960047987529E-3</v>
      </c>
    </row>
    <row r="514" spans="2:4">
      <c r="B514">
        <v>489</v>
      </c>
      <c r="C514">
        <v>1.6318543960047986</v>
      </c>
      <c r="D514">
        <v>1.8145603995201265E-2</v>
      </c>
    </row>
    <row r="515" spans="2:4">
      <c r="B515">
        <v>490</v>
      </c>
      <c r="C515">
        <v>1.6518481074867959</v>
      </c>
      <c r="D515">
        <v>-1.8481074867959801E-3</v>
      </c>
    </row>
    <row r="516" spans="2:4">
      <c r="B516">
        <v>491</v>
      </c>
      <c r="C516">
        <v>1.6518481074867959</v>
      </c>
      <c r="D516">
        <v>-2.1848107486795998E-2</v>
      </c>
    </row>
    <row r="517" spans="2:4">
      <c r="B517">
        <v>492</v>
      </c>
      <c r="C517">
        <v>1.6318543960047986</v>
      </c>
      <c r="D517">
        <v>-2.1854396004798549E-2</v>
      </c>
    </row>
    <row r="518" spans="2:4">
      <c r="B518">
        <v>493</v>
      </c>
      <c r="C518">
        <v>1.6118606845228014</v>
      </c>
      <c r="D518">
        <v>-2.1860684522801321E-2</v>
      </c>
    </row>
    <row r="519" spans="2:4">
      <c r="B519">
        <v>494</v>
      </c>
      <c r="C519">
        <v>1.5918669730408042</v>
      </c>
      <c r="D519">
        <v>-1.1866973040804085E-2</v>
      </c>
    </row>
    <row r="520" spans="2:4">
      <c r="B520">
        <v>495</v>
      </c>
      <c r="C520">
        <v>1.5818701172998055</v>
      </c>
      <c r="D520">
        <v>1.8129882700194555E-2</v>
      </c>
    </row>
    <row r="521" spans="2:4">
      <c r="B521">
        <v>496</v>
      </c>
      <c r="C521">
        <v>1.6018638287818028</v>
      </c>
      <c r="D521">
        <v>2.8136171218197115E-2</v>
      </c>
    </row>
    <row r="522" spans="2:4">
      <c r="B522">
        <v>497</v>
      </c>
      <c r="C522">
        <v>1.6318543960047986</v>
      </c>
      <c r="D522">
        <v>8.145603995201256E-3</v>
      </c>
    </row>
    <row r="523" spans="2:4">
      <c r="B523">
        <v>498</v>
      </c>
      <c r="C523">
        <v>1.6418512517457973</v>
      </c>
      <c r="D523">
        <v>4.8148748254202678E-2</v>
      </c>
    </row>
    <row r="524" spans="2:4">
      <c r="B524">
        <v>499</v>
      </c>
      <c r="C524">
        <v>1.6918355304507906</v>
      </c>
      <c r="D524">
        <v>-3.1835530450790683E-2</v>
      </c>
    </row>
    <row r="525" spans="2:4">
      <c r="B525">
        <v>500</v>
      </c>
      <c r="C525">
        <v>1.6618449632277947</v>
      </c>
      <c r="D525">
        <v>-3.1844963227794842E-2</v>
      </c>
    </row>
    <row r="526" spans="2:4">
      <c r="B526">
        <v>501</v>
      </c>
      <c r="C526">
        <v>1.6318543960047986</v>
      </c>
      <c r="D526">
        <v>8.145603995201256E-3</v>
      </c>
    </row>
    <row r="527" spans="2:4">
      <c r="B527">
        <v>502</v>
      </c>
      <c r="C527">
        <v>1.6418512517457973</v>
      </c>
      <c r="D527">
        <v>-1.8512517457973665E-3</v>
      </c>
    </row>
    <row r="528" spans="2:4">
      <c r="B528">
        <v>503</v>
      </c>
      <c r="C528">
        <v>1.6418512517457973</v>
      </c>
      <c r="D528">
        <v>3.8148748254202669E-2</v>
      </c>
    </row>
    <row r="529" spans="2:4">
      <c r="B529">
        <v>504</v>
      </c>
      <c r="C529">
        <v>1.681838674709792</v>
      </c>
      <c r="D529">
        <v>-5.1838674709792087E-2</v>
      </c>
    </row>
    <row r="530" spans="2:4">
      <c r="B530">
        <v>505</v>
      </c>
      <c r="C530">
        <v>1.6318543960047986</v>
      </c>
      <c r="D530">
        <v>-1.8543960047987529E-3</v>
      </c>
    </row>
    <row r="531" spans="2:4">
      <c r="B531">
        <v>506</v>
      </c>
      <c r="C531">
        <v>1.6318543960047986</v>
      </c>
      <c r="D531">
        <v>-2.1854396004798549E-2</v>
      </c>
    </row>
    <row r="532" spans="2:4">
      <c r="B532">
        <v>507</v>
      </c>
      <c r="C532">
        <v>1.6118606845228014</v>
      </c>
      <c r="D532">
        <v>-5.1860684522801348E-2</v>
      </c>
    </row>
    <row r="533" spans="2:4">
      <c r="B533">
        <v>508</v>
      </c>
      <c r="C533">
        <v>1.5618764058178081</v>
      </c>
      <c r="D533">
        <v>1.8123594182192004E-2</v>
      </c>
    </row>
    <row r="534" spans="2:4">
      <c r="B534">
        <v>509</v>
      </c>
      <c r="C534">
        <v>1.5818701172998055</v>
      </c>
      <c r="D534">
        <v>2.8129882700194564E-2</v>
      </c>
    </row>
    <row r="535" spans="2:4">
      <c r="B535">
        <v>510</v>
      </c>
      <c r="C535">
        <v>1.6118606845228014</v>
      </c>
      <c r="D535">
        <v>-3.186068452280133E-2</v>
      </c>
    </row>
    <row r="536" spans="2:4">
      <c r="B536">
        <v>511</v>
      </c>
      <c r="C536">
        <v>1.5818701172998055</v>
      </c>
      <c r="D536">
        <v>1.8129882700194555E-2</v>
      </c>
    </row>
    <row r="537" spans="2:4">
      <c r="B537">
        <v>512</v>
      </c>
      <c r="C537">
        <v>1.6018638287818028</v>
      </c>
      <c r="D537">
        <v>1.8136171218197328E-2</v>
      </c>
    </row>
    <row r="538" spans="2:4">
      <c r="B538">
        <v>513</v>
      </c>
      <c r="C538">
        <v>1.6218575402638002</v>
      </c>
      <c r="D538">
        <v>-3.1857540263800166E-2</v>
      </c>
    </row>
    <row r="539" spans="2:4">
      <c r="B539">
        <v>514</v>
      </c>
      <c r="C539">
        <v>1.5918669730408042</v>
      </c>
      <c r="D539">
        <v>3.8133026959195737E-2</v>
      </c>
    </row>
    <row r="540" spans="2:4">
      <c r="B540">
        <v>515</v>
      </c>
      <c r="C540">
        <v>1.6318543960047986</v>
      </c>
      <c r="D540">
        <v>-7.1854396004798593E-2</v>
      </c>
    </row>
    <row r="541" spans="2:4">
      <c r="B541">
        <v>516</v>
      </c>
      <c r="C541">
        <v>1.5618764058178081</v>
      </c>
      <c r="D541">
        <v>8.1235941821919955E-3</v>
      </c>
    </row>
    <row r="542" spans="2:4">
      <c r="B542">
        <v>517</v>
      </c>
      <c r="C542">
        <v>1.5718732615588067</v>
      </c>
      <c r="D542">
        <v>-4.1873261558806663E-2</v>
      </c>
    </row>
    <row r="543" spans="2:4">
      <c r="B543">
        <v>518</v>
      </c>
      <c r="C543">
        <v>1.531885838594812</v>
      </c>
      <c r="D543">
        <v>-3.1885838594811977E-2</v>
      </c>
    </row>
    <row r="544" spans="2:4">
      <c r="B544">
        <v>519</v>
      </c>
      <c r="C544">
        <v>1.5018952713718161</v>
      </c>
      <c r="D544">
        <v>-5.1895271371816154E-2</v>
      </c>
    </row>
    <row r="545" spans="2:4">
      <c r="B545">
        <v>520</v>
      </c>
      <c r="C545">
        <v>1.4519109926668228</v>
      </c>
      <c r="D545">
        <v>1.8089007333177198E-2</v>
      </c>
    </row>
    <row r="546" spans="2:4">
      <c r="B546">
        <v>521</v>
      </c>
      <c r="C546">
        <v>1.47190470414882</v>
      </c>
      <c r="D546">
        <v>3.8095295851179989E-2</v>
      </c>
    </row>
    <row r="547" spans="2:4">
      <c r="B547">
        <v>522</v>
      </c>
      <c r="C547">
        <v>1.5118921271128147</v>
      </c>
      <c r="D547">
        <v>-1.8921271128147232E-3</v>
      </c>
    </row>
    <row r="548" spans="2:4">
      <c r="B548">
        <v>523</v>
      </c>
      <c r="C548">
        <v>1.5118921271128147</v>
      </c>
      <c r="D548">
        <v>5.810787288718533E-2</v>
      </c>
    </row>
    <row r="549" spans="2:4">
      <c r="B549">
        <v>524</v>
      </c>
      <c r="C549">
        <v>1.5718732615588067</v>
      </c>
      <c r="D549">
        <v>-5.1873261558806671E-2</v>
      </c>
    </row>
    <row r="550" spans="2:4">
      <c r="B550">
        <v>525</v>
      </c>
      <c r="C550">
        <v>1.5218889828538134</v>
      </c>
      <c r="D550">
        <v>-7.1888982853813399E-2</v>
      </c>
    </row>
    <row r="551" spans="2:4">
      <c r="B551">
        <v>526</v>
      </c>
      <c r="C551">
        <v>1.4519109926668228</v>
      </c>
      <c r="D551">
        <v>4.8089007333177225E-2</v>
      </c>
    </row>
    <row r="552" spans="2:4">
      <c r="B552">
        <v>527</v>
      </c>
      <c r="C552">
        <v>1.5018952713718161</v>
      </c>
      <c r="D552">
        <v>-2.1895271371816127E-2</v>
      </c>
    </row>
    <row r="553" spans="2:4">
      <c r="B553">
        <v>528</v>
      </c>
      <c r="C553">
        <v>1.4819015598898186</v>
      </c>
      <c r="D553">
        <v>1.8098440110181357E-2</v>
      </c>
    </row>
    <row r="554" spans="2:4">
      <c r="B554">
        <v>529</v>
      </c>
      <c r="C554">
        <v>1.5018952713718161</v>
      </c>
      <c r="D554">
        <v>-1.1895271371816118E-2</v>
      </c>
    </row>
    <row r="555" spans="2:4">
      <c r="B555">
        <v>530</v>
      </c>
      <c r="C555">
        <v>1.4918984156308175</v>
      </c>
      <c r="D555">
        <v>4.8101584369182548E-2</v>
      </c>
    </row>
    <row r="556" spans="2:4">
      <c r="B556">
        <v>531</v>
      </c>
      <c r="C556">
        <v>1.5418826943358108</v>
      </c>
      <c r="D556">
        <v>-5.1882694335810831E-2</v>
      </c>
    </row>
    <row r="557" spans="2:4">
      <c r="B557">
        <v>532</v>
      </c>
      <c r="C557">
        <v>1.4918984156308175</v>
      </c>
      <c r="D557">
        <v>-1.898415630817496E-3</v>
      </c>
    </row>
    <row r="558" spans="2:4">
      <c r="B558">
        <v>533</v>
      </c>
      <c r="C558">
        <v>1.4918984156308175</v>
      </c>
      <c r="D558">
        <v>-4.1898415630817532E-2</v>
      </c>
    </row>
    <row r="559" spans="2:4">
      <c r="B559">
        <v>534</v>
      </c>
      <c r="C559">
        <v>1.4519109926668228</v>
      </c>
      <c r="D559">
        <v>2.8089007333177207E-2</v>
      </c>
    </row>
    <row r="560" spans="2:4">
      <c r="B560">
        <v>535</v>
      </c>
      <c r="C560">
        <v>1.4819015598898186</v>
      </c>
      <c r="D560">
        <v>-4.1901559889818696E-2</v>
      </c>
    </row>
    <row r="561" spans="2:4">
      <c r="B561">
        <v>536</v>
      </c>
      <c r="C561">
        <v>1.4419141369258239</v>
      </c>
      <c r="D561">
        <v>-3.6914136925823904E-2</v>
      </c>
    </row>
    <row r="562" spans="2:4">
      <c r="B562">
        <v>537</v>
      </c>
      <c r="C562">
        <v>1.4069251418323288</v>
      </c>
      <c r="D562">
        <v>-3.6925141832328645E-2</v>
      </c>
    </row>
    <row r="563" spans="2:4">
      <c r="B563">
        <v>538</v>
      </c>
      <c r="C563">
        <v>1.3719361467388336</v>
      </c>
      <c r="D563">
        <v>-4.1936146738833502E-2</v>
      </c>
    </row>
    <row r="564" spans="2:4">
      <c r="B564">
        <v>539</v>
      </c>
      <c r="C564">
        <v>1.3319487237748389</v>
      </c>
      <c r="D564">
        <v>-3.1948723774838816E-2</v>
      </c>
    </row>
    <row r="565" spans="2:4">
      <c r="B565">
        <v>540</v>
      </c>
      <c r="C565">
        <v>1.3019581565518428</v>
      </c>
      <c r="D565">
        <v>6.8041843448157335E-2</v>
      </c>
    </row>
    <row r="566" spans="2:4">
      <c r="B566">
        <v>541</v>
      </c>
      <c r="C566">
        <v>1.3719361467388336</v>
      </c>
      <c r="D566">
        <v>8.0638532611663205E-3</v>
      </c>
    </row>
    <row r="567" spans="2:4">
      <c r="B567">
        <v>542</v>
      </c>
      <c r="C567">
        <v>1.381933002479832</v>
      </c>
      <c r="D567">
        <v>3.8066997520167956E-2</v>
      </c>
    </row>
    <row r="568" spans="2:4">
      <c r="B568">
        <v>543</v>
      </c>
      <c r="C568">
        <v>1.4219204254438267</v>
      </c>
      <c r="D568">
        <v>-5.1920425443826579E-2</v>
      </c>
    </row>
    <row r="569" spans="2:4">
      <c r="B569">
        <v>544</v>
      </c>
      <c r="C569">
        <v>1.3719361467388336</v>
      </c>
      <c r="D569">
        <v>-6.193614673883352E-2</v>
      </c>
    </row>
    <row r="570" spans="2:4">
      <c r="B570">
        <v>545</v>
      </c>
      <c r="C570">
        <v>1.3119550122928414</v>
      </c>
      <c r="D570">
        <v>-1.9550122928413405E-3</v>
      </c>
    </row>
    <row r="571" spans="2:4">
      <c r="B571">
        <v>546</v>
      </c>
      <c r="C571">
        <v>1.3119550122928414</v>
      </c>
      <c r="D571">
        <v>-0.12195501229284145</v>
      </c>
    </row>
    <row r="572" spans="2:4">
      <c r="B572">
        <v>547</v>
      </c>
      <c r="C572">
        <v>1.1919927434008573</v>
      </c>
      <c r="D572">
        <v>3.8007256599142725E-2</v>
      </c>
    </row>
    <row r="573" spans="2:4">
      <c r="B573">
        <v>548</v>
      </c>
      <c r="C573">
        <v>1.231980166364852</v>
      </c>
      <c r="D573">
        <v>6.8019833635148075E-2</v>
      </c>
    </row>
    <row r="574" spans="2:4">
      <c r="B574">
        <v>549</v>
      </c>
      <c r="C574">
        <v>1.3019581565518428</v>
      </c>
      <c r="D574">
        <v>-3.1958156551842754E-2</v>
      </c>
    </row>
    <row r="575" spans="2:4">
      <c r="B575">
        <v>550</v>
      </c>
      <c r="C575">
        <v>1.2719675893288467</v>
      </c>
      <c r="D575">
        <v>2.8032410671153363E-2</v>
      </c>
    </row>
    <row r="576" spans="2:4">
      <c r="B576">
        <v>551</v>
      </c>
      <c r="C576">
        <v>1.3019581565518428</v>
      </c>
      <c r="D576">
        <v>-1.1958156551842736E-2</v>
      </c>
    </row>
    <row r="577" spans="2:4">
      <c r="B577">
        <v>552</v>
      </c>
      <c r="C577">
        <v>1.2919613008108441</v>
      </c>
      <c r="D577">
        <v>-4.1961300810844149E-2</v>
      </c>
    </row>
    <row r="578" spans="2:4">
      <c r="B578">
        <v>553</v>
      </c>
      <c r="C578">
        <v>1.2519738778468494</v>
      </c>
      <c r="D578">
        <v>8.0261221531505722E-3</v>
      </c>
    </row>
    <row r="579" spans="2:4">
      <c r="B579">
        <v>554</v>
      </c>
      <c r="C579">
        <v>1.2619707335878481</v>
      </c>
      <c r="D579">
        <v>1.8029266412151967E-2</v>
      </c>
    </row>
    <row r="580" spans="2:4">
      <c r="B580">
        <v>555</v>
      </c>
      <c r="C580">
        <v>1.2819644450698453</v>
      </c>
      <c r="D580">
        <v>-4.1964445069845313E-2</v>
      </c>
    </row>
    <row r="581" spans="2:4">
      <c r="B581">
        <v>556</v>
      </c>
      <c r="C581">
        <v>1.2419770221058506</v>
      </c>
      <c r="D581">
        <v>-4.1977022105850637E-2</v>
      </c>
    </row>
    <row r="582" spans="2:4">
      <c r="B582">
        <v>557</v>
      </c>
      <c r="C582">
        <v>1.2019895991418559</v>
      </c>
      <c r="D582">
        <v>-1.1989599141855933E-2</v>
      </c>
    </row>
    <row r="583" spans="2:4">
      <c r="B583">
        <v>558</v>
      </c>
      <c r="C583">
        <v>1.1919927434008573</v>
      </c>
      <c r="D583">
        <v>-1.9927434008573108E-3</v>
      </c>
    </row>
    <row r="584" spans="2:4">
      <c r="B584">
        <v>559</v>
      </c>
      <c r="C584">
        <v>1.1919927434008573</v>
      </c>
      <c r="D584">
        <v>3.8007256599142725E-2</v>
      </c>
    </row>
    <row r="585" spans="2:4">
      <c r="B585">
        <v>560</v>
      </c>
      <c r="C585">
        <v>1.231980166364852</v>
      </c>
      <c r="D585">
        <v>7.8019833635148084E-2</v>
      </c>
    </row>
    <row r="586" spans="2:4">
      <c r="B586">
        <v>561</v>
      </c>
      <c r="C586">
        <v>1.3119550122928414</v>
      </c>
      <c r="D586">
        <v>1.8044987707158677E-2</v>
      </c>
    </row>
    <row r="587" spans="2:4">
      <c r="B587">
        <v>562</v>
      </c>
      <c r="C587">
        <v>1.3319487237748389</v>
      </c>
      <c r="D587">
        <v>2.8051276225161237E-2</v>
      </c>
    </row>
    <row r="588" spans="2:4">
      <c r="B588">
        <v>563</v>
      </c>
      <c r="C588">
        <v>1.3619392909978347</v>
      </c>
      <c r="D588">
        <v>-1.193929099783464E-2</v>
      </c>
    </row>
    <row r="589" spans="2:4">
      <c r="B589">
        <v>564</v>
      </c>
      <c r="C589">
        <v>1.3519424352568361</v>
      </c>
      <c r="D589">
        <v>8.0575647431639918E-3</v>
      </c>
    </row>
    <row r="590" spans="2:4">
      <c r="B590">
        <v>565</v>
      </c>
      <c r="C590">
        <v>1.3619392909978347</v>
      </c>
      <c r="D590">
        <v>-7.1939290997834693E-2</v>
      </c>
    </row>
    <row r="591" spans="2:4">
      <c r="B591">
        <v>566</v>
      </c>
      <c r="C591">
        <v>1.2919613008108441</v>
      </c>
      <c r="D591">
        <v>-3.196130081084414E-2</v>
      </c>
    </row>
    <row r="592" spans="2:4">
      <c r="B592">
        <v>567</v>
      </c>
      <c r="C592">
        <v>1.2619707335878481</v>
      </c>
      <c r="D592">
        <v>-1.9707335878480503E-3</v>
      </c>
    </row>
    <row r="593" spans="2:4">
      <c r="B593">
        <v>568</v>
      </c>
      <c r="C593">
        <v>1.2619707335878481</v>
      </c>
      <c r="D593">
        <v>8.0292664121519586E-3</v>
      </c>
    </row>
    <row r="594" spans="2:4">
      <c r="B594">
        <v>569</v>
      </c>
      <c r="C594">
        <v>1.2719675893288467</v>
      </c>
      <c r="D594">
        <v>-3.1967589328846691E-2</v>
      </c>
    </row>
    <row r="595" spans="2:4">
      <c r="B595">
        <v>570</v>
      </c>
      <c r="C595">
        <v>1.2419770221058506</v>
      </c>
      <c r="D595">
        <v>1.8022977894149417E-2</v>
      </c>
    </row>
    <row r="596" spans="2:4">
      <c r="B596">
        <v>571</v>
      </c>
      <c r="C596">
        <v>1.2619707335878481</v>
      </c>
      <c r="D596">
        <v>-1.1970733587848059E-2</v>
      </c>
    </row>
    <row r="597" spans="2:4">
      <c r="B597">
        <v>572</v>
      </c>
      <c r="C597">
        <v>1.2519738778468494</v>
      </c>
      <c r="D597">
        <v>3.8026122153150599E-2</v>
      </c>
    </row>
    <row r="598" spans="2:4">
      <c r="B598">
        <v>573</v>
      </c>
      <c r="C598">
        <v>1.2919613008108441</v>
      </c>
      <c r="D598">
        <v>5.803869918915594E-2</v>
      </c>
    </row>
    <row r="599" spans="2:4">
      <c r="B599">
        <v>574</v>
      </c>
      <c r="C599">
        <v>1.3519424352568361</v>
      </c>
      <c r="D599">
        <v>-1.1942435256836026E-2</v>
      </c>
    </row>
    <row r="600" spans="2:4">
      <c r="B600">
        <v>575</v>
      </c>
      <c r="C600">
        <v>1.3419455795158375</v>
      </c>
      <c r="D600">
        <v>-3.194557951583743E-2</v>
      </c>
    </row>
    <row r="601" spans="2:4">
      <c r="B601">
        <v>576</v>
      </c>
      <c r="C601">
        <v>1.3119550122928414</v>
      </c>
      <c r="D601">
        <v>-2.1955012292841358E-2</v>
      </c>
    </row>
    <row r="602" spans="2:4">
      <c r="B602">
        <v>577</v>
      </c>
      <c r="C602">
        <v>1.2919613008108441</v>
      </c>
      <c r="D602">
        <v>8.0386991891558957E-3</v>
      </c>
    </row>
    <row r="603" spans="2:4">
      <c r="B603">
        <v>578</v>
      </c>
      <c r="C603">
        <v>1.3019581565518428</v>
      </c>
      <c r="D603">
        <v>8.041843448157282E-3</v>
      </c>
    </row>
    <row r="604" spans="2:4">
      <c r="B604">
        <v>579</v>
      </c>
      <c r="C604">
        <v>1.3119550122928414</v>
      </c>
      <c r="D604">
        <v>-2.1955012292841358E-2</v>
      </c>
    </row>
    <row r="605" spans="2:4">
      <c r="B605">
        <v>580</v>
      </c>
      <c r="C605">
        <v>1.2919613008108441</v>
      </c>
      <c r="D605">
        <v>3.8038699189155922E-2</v>
      </c>
    </row>
    <row r="606" spans="2:4">
      <c r="B606">
        <v>581</v>
      </c>
      <c r="C606">
        <v>1.3319487237748389</v>
      </c>
      <c r="D606">
        <v>2.3051276225161121E-2</v>
      </c>
    </row>
    <row r="607" spans="2:4">
      <c r="B607">
        <v>582</v>
      </c>
      <c r="C607">
        <v>1.3569408631273354</v>
      </c>
      <c r="D607">
        <v>2.3059136872664476E-2</v>
      </c>
    </row>
    <row r="608" spans="2:4">
      <c r="B608">
        <v>583</v>
      </c>
      <c r="C608">
        <v>1.381933002479832</v>
      </c>
      <c r="D608">
        <v>-3.1933002479831885E-2</v>
      </c>
    </row>
    <row r="609" spans="2:4">
      <c r="B609">
        <v>584</v>
      </c>
      <c r="C609">
        <v>1.3519424352568361</v>
      </c>
      <c r="D609">
        <v>-5.1942435256836061E-2</v>
      </c>
    </row>
    <row r="610" spans="2:4">
      <c r="B610">
        <v>585</v>
      </c>
      <c r="C610">
        <v>1.3019581565518428</v>
      </c>
      <c r="D610">
        <v>4.8041843448157318E-2</v>
      </c>
    </row>
    <row r="611" spans="2:4">
      <c r="B611">
        <v>586</v>
      </c>
      <c r="C611">
        <v>1.3519424352568361</v>
      </c>
      <c r="D611">
        <v>-2.1942435256836035E-2</v>
      </c>
    </row>
    <row r="612" spans="2:4">
      <c r="B612">
        <v>587</v>
      </c>
      <c r="C612">
        <v>1.3319487237748389</v>
      </c>
      <c r="D612">
        <v>-5.1948723774838834E-2</v>
      </c>
    </row>
    <row r="613" spans="2:4">
      <c r="B613">
        <v>588</v>
      </c>
      <c r="C613">
        <v>1.2819644450698453</v>
      </c>
      <c r="D613">
        <v>2.8035554930154749E-2</v>
      </c>
    </row>
    <row r="614" spans="2:4">
      <c r="B614">
        <v>589</v>
      </c>
      <c r="C614">
        <v>1.3119550122928414</v>
      </c>
      <c r="D614">
        <v>2.8044987707158686E-2</v>
      </c>
    </row>
    <row r="615" spans="2:4">
      <c r="B615">
        <v>590</v>
      </c>
      <c r="C615">
        <v>1.3419455795158375</v>
      </c>
      <c r="D615">
        <v>2.8054420484162623E-2</v>
      </c>
    </row>
    <row r="616" spans="2:4">
      <c r="B616">
        <v>591</v>
      </c>
      <c r="C616">
        <v>1.3719361467388336</v>
      </c>
      <c r="D616">
        <v>-6.193614673883352E-2</v>
      </c>
    </row>
    <row r="617" spans="2:4">
      <c r="B617">
        <v>592</v>
      </c>
      <c r="C617">
        <v>1.3119550122928414</v>
      </c>
      <c r="D617">
        <v>1.8044987707158677E-2</v>
      </c>
    </row>
    <row r="618" spans="2:4">
      <c r="B618">
        <v>593</v>
      </c>
      <c r="C618">
        <v>1.3319487237748389</v>
      </c>
      <c r="D618">
        <v>-1.1948723774838799E-2</v>
      </c>
    </row>
    <row r="619" spans="2:4">
      <c r="B619">
        <v>594</v>
      </c>
      <c r="C619">
        <v>1.32195186803384</v>
      </c>
      <c r="D619">
        <v>8.8048131966159904E-2</v>
      </c>
    </row>
    <row r="620" spans="2:4">
      <c r="B620">
        <v>595</v>
      </c>
      <c r="C620">
        <v>1.4119235697028281</v>
      </c>
      <c r="D620">
        <v>5.807643029717191E-2</v>
      </c>
    </row>
    <row r="621" spans="2:4">
      <c r="B621">
        <v>596</v>
      </c>
      <c r="C621">
        <v>1.47190470414882</v>
      </c>
      <c r="D621">
        <v>8.0952958511799622E-3</v>
      </c>
    </row>
    <row r="622" spans="2:4">
      <c r="B622">
        <v>597</v>
      </c>
      <c r="C622">
        <v>1.4819015598898186</v>
      </c>
      <c r="D622">
        <v>5.8098440110181393E-2</v>
      </c>
    </row>
    <row r="623" spans="2:4">
      <c r="B623">
        <v>598</v>
      </c>
      <c r="C623">
        <v>1.5418826943358108</v>
      </c>
      <c r="D623">
        <v>8.1173056641892227E-3</v>
      </c>
    </row>
    <row r="624" spans="2:4">
      <c r="B624">
        <v>599</v>
      </c>
      <c r="C624">
        <v>1.5518795500768094</v>
      </c>
      <c r="D624">
        <v>-3.1879550076809426E-2</v>
      </c>
    </row>
    <row r="625" spans="2:4">
      <c r="B625">
        <v>600</v>
      </c>
      <c r="C625">
        <v>1.5218889828538134</v>
      </c>
      <c r="D625">
        <v>-4.1888982853813372E-2</v>
      </c>
    </row>
    <row r="626" spans="2:4">
      <c r="B626">
        <v>601</v>
      </c>
      <c r="C626">
        <v>1.4819015598898186</v>
      </c>
      <c r="D626">
        <v>8.0984401101813486E-3</v>
      </c>
    </row>
    <row r="627" spans="2:4">
      <c r="B627">
        <v>602</v>
      </c>
      <c r="C627">
        <v>1.4918984156308175</v>
      </c>
      <c r="D627">
        <v>4.8101584369182548E-2</v>
      </c>
    </row>
    <row r="628" spans="2:4">
      <c r="B628">
        <v>603</v>
      </c>
      <c r="C628">
        <v>1.5418826943358108</v>
      </c>
      <c r="D628">
        <v>-1.1882694335810795E-2</v>
      </c>
    </row>
    <row r="629" spans="2:4">
      <c r="B629">
        <v>604</v>
      </c>
      <c r="C629">
        <v>1.531885838594812</v>
      </c>
      <c r="D629">
        <v>4.8114161405188094E-2</v>
      </c>
    </row>
    <row r="630" spans="2:4">
      <c r="B630">
        <v>605</v>
      </c>
      <c r="C630">
        <v>1.5818701172998055</v>
      </c>
      <c r="D630">
        <v>2.8129882700194564E-2</v>
      </c>
    </row>
    <row r="631" spans="2:4">
      <c r="B631">
        <v>606</v>
      </c>
      <c r="C631">
        <v>1.6118606845228014</v>
      </c>
      <c r="D631">
        <v>-1.1860684522801312E-2</v>
      </c>
    </row>
    <row r="632" spans="2:4">
      <c r="B632">
        <v>607</v>
      </c>
      <c r="C632">
        <v>1.6018638287818028</v>
      </c>
      <c r="D632">
        <v>-1.1863828781802699E-2</v>
      </c>
    </row>
    <row r="633" spans="2:4">
      <c r="B633">
        <v>608</v>
      </c>
      <c r="C633">
        <v>1.5918669730408042</v>
      </c>
      <c r="D633">
        <v>-3.1866973040804103E-2</v>
      </c>
    </row>
    <row r="634" spans="2:4">
      <c r="B634">
        <v>609</v>
      </c>
      <c r="C634">
        <v>1.5618764058178081</v>
      </c>
      <c r="D634">
        <v>-4.1876405817808049E-2</v>
      </c>
    </row>
    <row r="635" spans="2:4">
      <c r="B635">
        <v>610</v>
      </c>
      <c r="C635">
        <v>1.5218889828538134</v>
      </c>
      <c r="D635">
        <v>6.8111017146186725E-2</v>
      </c>
    </row>
    <row r="636" spans="2:4">
      <c r="B636">
        <v>611</v>
      </c>
      <c r="C636">
        <v>1.5918669730408042</v>
      </c>
      <c r="D636">
        <v>-1.8669730408040763E-3</v>
      </c>
    </row>
    <row r="637" spans="2:4">
      <c r="B637">
        <v>612</v>
      </c>
      <c r="C637">
        <v>1.5918669730408042</v>
      </c>
      <c r="D637">
        <v>5.8133026959195755E-2</v>
      </c>
    </row>
    <row r="638" spans="2:4">
      <c r="B638">
        <v>613</v>
      </c>
      <c r="C638">
        <v>1.6518481074867959</v>
      </c>
      <c r="D638">
        <v>-1.8481074867959801E-3</v>
      </c>
    </row>
    <row r="639" spans="2:4">
      <c r="B639">
        <v>614</v>
      </c>
      <c r="C639">
        <v>1.6518481074867959</v>
      </c>
      <c r="D639">
        <v>2.8151892513204047E-2</v>
      </c>
    </row>
    <row r="640" spans="2:4">
      <c r="B640">
        <v>615</v>
      </c>
      <c r="C640">
        <v>1.681838674709792</v>
      </c>
      <c r="D640">
        <v>-2.1838674709792061E-2</v>
      </c>
    </row>
    <row r="641" spans="2:4">
      <c r="B641">
        <v>616</v>
      </c>
      <c r="C641">
        <v>1.6618449632277947</v>
      </c>
      <c r="D641">
        <v>-2.1844963227794834E-2</v>
      </c>
    </row>
    <row r="642" spans="2:4">
      <c r="B642">
        <v>617</v>
      </c>
      <c r="C642">
        <v>1.6418512517457973</v>
      </c>
      <c r="D642">
        <v>-1.1851251745797375E-2</v>
      </c>
    </row>
    <row r="643" spans="2:4">
      <c r="B643">
        <v>618</v>
      </c>
      <c r="C643">
        <v>1.6318543960047986</v>
      </c>
      <c r="D643">
        <v>-9.1854396004798611E-2</v>
      </c>
    </row>
    <row r="644" spans="2:4">
      <c r="B644">
        <v>619</v>
      </c>
      <c r="C644">
        <v>1.5418826943358108</v>
      </c>
      <c r="D644">
        <v>2.811730566418924E-2</v>
      </c>
    </row>
    <row r="645" spans="2:4">
      <c r="B645">
        <v>620</v>
      </c>
      <c r="C645">
        <v>1.5718732615588067</v>
      </c>
      <c r="D645">
        <v>-2.1873261558806645E-2</v>
      </c>
    </row>
    <row r="646" spans="2:4">
      <c r="B646">
        <v>621</v>
      </c>
      <c r="C646">
        <v>1.5518795500768094</v>
      </c>
      <c r="D646">
        <v>2.8120449923190627E-2</v>
      </c>
    </row>
    <row r="647" spans="2:4">
      <c r="B647">
        <v>622</v>
      </c>
      <c r="C647">
        <v>1.5818701172998055</v>
      </c>
      <c r="D647">
        <v>-2.187011729980548E-2</v>
      </c>
    </row>
    <row r="648" spans="2:4">
      <c r="B648">
        <v>623</v>
      </c>
      <c r="C648">
        <v>1.5618764058178081</v>
      </c>
      <c r="D648">
        <v>3.8123594182192022E-2</v>
      </c>
    </row>
    <row r="649" spans="2:4">
      <c r="B649">
        <v>624</v>
      </c>
      <c r="C649">
        <v>1.6018638287818028</v>
      </c>
      <c r="D649">
        <v>-7.1863828781802752E-2</v>
      </c>
    </row>
    <row r="650" spans="2:4">
      <c r="B650">
        <v>625</v>
      </c>
      <c r="C650">
        <v>1.531885838594812</v>
      </c>
      <c r="D650">
        <v>-8.1885838594812022E-2</v>
      </c>
    </row>
    <row r="651" spans="2:4">
      <c r="B651">
        <v>626</v>
      </c>
      <c r="C651">
        <v>1.4519109926668228</v>
      </c>
      <c r="D651">
        <v>5.8089007333177234E-2</v>
      </c>
    </row>
    <row r="652" spans="2:4">
      <c r="B652">
        <v>627</v>
      </c>
      <c r="C652">
        <v>1.5118921271128147</v>
      </c>
      <c r="D652">
        <v>-5.1892127112814768E-2</v>
      </c>
    </row>
    <row r="653" spans="2:4">
      <c r="B653">
        <v>628</v>
      </c>
      <c r="C653">
        <v>1.4619078484078214</v>
      </c>
      <c r="D653">
        <v>9.8092151592178656E-2</v>
      </c>
    </row>
    <row r="654" spans="2:4">
      <c r="B654">
        <v>629</v>
      </c>
      <c r="C654">
        <v>1.5618764058178081</v>
      </c>
      <c r="D654">
        <v>8.1235941821919955E-3</v>
      </c>
    </row>
    <row r="655" spans="2:4">
      <c r="B655">
        <v>630</v>
      </c>
      <c r="C655">
        <v>1.5718732615588067</v>
      </c>
      <c r="D655">
        <v>8.1267384411933818E-3</v>
      </c>
    </row>
    <row r="656" spans="2:4">
      <c r="B656">
        <v>631</v>
      </c>
      <c r="C656">
        <v>1.5818701172998055</v>
      </c>
      <c r="D656">
        <v>4.812988270019436E-2</v>
      </c>
    </row>
    <row r="657" spans="2:4">
      <c r="B657">
        <v>632</v>
      </c>
      <c r="C657">
        <v>1.6318543960047986</v>
      </c>
      <c r="D657">
        <v>-1.8543960047987529E-3</v>
      </c>
    </row>
    <row r="658" spans="2:4">
      <c r="B658">
        <v>633</v>
      </c>
      <c r="C658">
        <v>1.6318543960047986</v>
      </c>
      <c r="D658">
        <v>-3.1854396004798557E-2</v>
      </c>
    </row>
    <row r="659" spans="2:4">
      <c r="B659">
        <v>634</v>
      </c>
      <c r="C659">
        <v>1.6018638287818028</v>
      </c>
      <c r="D659">
        <v>-1.1863828781802699E-2</v>
      </c>
    </row>
    <row r="660" spans="2:4">
      <c r="B660">
        <v>635</v>
      </c>
      <c r="C660">
        <v>1.5918669730408042</v>
      </c>
      <c r="D660">
        <v>-5.1866973040804121E-2</v>
      </c>
    </row>
    <row r="661" spans="2:4">
      <c r="B661">
        <v>636</v>
      </c>
      <c r="C661">
        <v>1.5418826943358108</v>
      </c>
      <c r="D661">
        <v>8.8117305664189072E-2</v>
      </c>
    </row>
    <row r="662" spans="2:4">
      <c r="B662">
        <v>637</v>
      </c>
      <c r="C662">
        <v>1.6318543960047986</v>
      </c>
      <c r="D662">
        <v>3.8145603995201283E-2</v>
      </c>
    </row>
    <row r="663" spans="2:4">
      <c r="B663">
        <v>638</v>
      </c>
      <c r="C663">
        <v>1.6718418189687934</v>
      </c>
      <c r="D663">
        <v>-3.1841818968793456E-2</v>
      </c>
    </row>
    <row r="664" spans="2:4">
      <c r="B664">
        <v>639</v>
      </c>
      <c r="C664">
        <v>1.6418512517457973</v>
      </c>
      <c r="D664">
        <v>-8.1851251745797216E-2</v>
      </c>
    </row>
    <row r="665" spans="2:4">
      <c r="B665">
        <v>640</v>
      </c>
      <c r="C665">
        <v>1.5618764058178081</v>
      </c>
      <c r="D665">
        <v>-8.1876405817808084E-2</v>
      </c>
    </row>
    <row r="666" spans="2:4">
      <c r="B666">
        <v>641</v>
      </c>
      <c r="C666">
        <v>1.4819015598898186</v>
      </c>
      <c r="D666">
        <v>3.8098440110181375E-2</v>
      </c>
    </row>
    <row r="667" spans="2:4">
      <c r="B667">
        <v>642</v>
      </c>
      <c r="C667">
        <v>1.5218889828538134</v>
      </c>
      <c r="D667">
        <v>-9.1888982853813417E-2</v>
      </c>
    </row>
    <row r="668" spans="2:4">
      <c r="B668">
        <v>643</v>
      </c>
      <c r="C668">
        <v>1.4319172811848253</v>
      </c>
      <c r="D668">
        <v>-1.9172811848253701E-3</v>
      </c>
    </row>
    <row r="669" spans="2:4">
      <c r="B669">
        <v>644</v>
      </c>
      <c r="C669">
        <v>1.4319172811848253</v>
      </c>
      <c r="D669">
        <v>8.0827188151746387E-3</v>
      </c>
    </row>
    <row r="670" spans="2:4">
      <c r="B670">
        <v>645</v>
      </c>
      <c r="C670">
        <v>1.4419141369258239</v>
      </c>
      <c r="D670">
        <v>-9.1914136925823842E-2</v>
      </c>
    </row>
    <row r="671" spans="2:4">
      <c r="B671">
        <v>646</v>
      </c>
      <c r="C671">
        <v>1.3519424352568361</v>
      </c>
      <c r="D671">
        <v>7.8057564743163832E-2</v>
      </c>
    </row>
    <row r="672" spans="2:4">
      <c r="B672">
        <v>647</v>
      </c>
      <c r="C672">
        <v>1.4319172811848253</v>
      </c>
      <c r="D672">
        <v>4.8082718815174674E-2</v>
      </c>
    </row>
    <row r="673" spans="2:4">
      <c r="B673">
        <v>648</v>
      </c>
      <c r="C673">
        <v>1.4819015598898186</v>
      </c>
      <c r="D673">
        <v>3.8098440110181375E-2</v>
      </c>
    </row>
    <row r="674" spans="2:4">
      <c r="B674">
        <v>649</v>
      </c>
      <c r="C674">
        <v>1.5218889828538134</v>
      </c>
      <c r="D674">
        <v>-3.1888982853813364E-2</v>
      </c>
    </row>
    <row r="675" spans="2:4">
      <c r="B675">
        <v>650</v>
      </c>
      <c r="C675">
        <v>1.4918984156308175</v>
      </c>
      <c r="D675">
        <v>-1.1898415630817505E-2</v>
      </c>
    </row>
    <row r="676" spans="2:4">
      <c r="B676">
        <v>651</v>
      </c>
      <c r="C676">
        <v>1.4819015598898186</v>
      </c>
      <c r="D676">
        <v>-6.1901559889818714E-2</v>
      </c>
    </row>
    <row r="677" spans="2:4">
      <c r="B677">
        <v>652</v>
      </c>
      <c r="C677">
        <v>1.4219204254438267</v>
      </c>
      <c r="D677">
        <v>1.8079574556173261E-2</v>
      </c>
    </row>
    <row r="678" spans="2:4">
      <c r="B678">
        <v>653</v>
      </c>
      <c r="C678">
        <v>1.4419141369258239</v>
      </c>
      <c r="D678">
        <v>2.8085863074176043E-2</v>
      </c>
    </row>
    <row r="679" spans="2:4">
      <c r="B679">
        <v>654</v>
      </c>
      <c r="C679">
        <v>1.47190470414882</v>
      </c>
      <c r="D679">
        <v>-3.1904704148820073E-2</v>
      </c>
    </row>
    <row r="680" spans="2:4">
      <c r="B680">
        <v>655</v>
      </c>
      <c r="C680">
        <v>1.4419141369258239</v>
      </c>
      <c r="D680">
        <v>-3.191413692582401E-2</v>
      </c>
    </row>
    <row r="681" spans="2:4">
      <c r="B681">
        <v>656</v>
      </c>
      <c r="C681">
        <v>1.4119235697028281</v>
      </c>
      <c r="D681">
        <v>1.8076430297171875E-2</v>
      </c>
    </row>
    <row r="682" spans="2:4">
      <c r="B682">
        <v>657</v>
      </c>
      <c r="C682">
        <v>1.4319172811848253</v>
      </c>
      <c r="D682">
        <v>4.8082718815174674E-2</v>
      </c>
    </row>
    <row r="683" spans="2:4">
      <c r="B683">
        <v>658</v>
      </c>
      <c r="C683">
        <v>1.4819015598898186</v>
      </c>
      <c r="D683">
        <v>-2.1901559889818678E-2</v>
      </c>
    </row>
    <row r="684" spans="2:4">
      <c r="B684">
        <v>659</v>
      </c>
      <c r="C684">
        <v>1.4619078484078214</v>
      </c>
      <c r="D684">
        <v>3.8092151592178602E-2</v>
      </c>
    </row>
    <row r="685" spans="2:4">
      <c r="B685">
        <v>660</v>
      </c>
      <c r="C685">
        <v>1.5018952713718161</v>
      </c>
      <c r="D685">
        <v>-1.1895271371816118E-2</v>
      </c>
    </row>
    <row r="686" spans="2:4">
      <c r="B686">
        <v>661</v>
      </c>
      <c r="C686">
        <v>1.4918984156308175</v>
      </c>
      <c r="D686">
        <v>-1.1898415630817505E-2</v>
      </c>
    </row>
    <row r="687" spans="2:4">
      <c r="B687">
        <v>662</v>
      </c>
      <c r="C687">
        <v>1.4819015598898186</v>
      </c>
      <c r="D687">
        <v>8.0984401101813486E-3</v>
      </c>
    </row>
    <row r="688" spans="2:4">
      <c r="B688">
        <v>663</v>
      </c>
      <c r="C688">
        <v>1.4918984156308175</v>
      </c>
      <c r="D688">
        <v>5.8101584369182557E-2</v>
      </c>
    </row>
    <row r="689" spans="2:4">
      <c r="B689">
        <v>664</v>
      </c>
      <c r="C689">
        <v>1.5518795500768094</v>
      </c>
      <c r="D689">
        <v>-3.1879550076809426E-2</v>
      </c>
    </row>
    <row r="690" spans="2:4">
      <c r="B690">
        <v>665</v>
      </c>
      <c r="C690">
        <v>1.5218889828538134</v>
      </c>
      <c r="D690">
        <v>-1.8889828538133369E-3</v>
      </c>
    </row>
    <row r="691" spans="2:4">
      <c r="B691">
        <v>666</v>
      </c>
      <c r="C691">
        <v>1.5218889828538134</v>
      </c>
      <c r="D691">
        <v>0.10811101714618654</v>
      </c>
    </row>
    <row r="692" spans="2:4">
      <c r="B692">
        <v>667</v>
      </c>
      <c r="C692">
        <v>1.6318543960047986</v>
      </c>
      <c r="D692">
        <v>2.8145603995201274E-2</v>
      </c>
    </row>
    <row r="693" spans="2:4">
      <c r="B693">
        <v>668</v>
      </c>
      <c r="C693">
        <v>1.6618449632277947</v>
      </c>
      <c r="D693">
        <v>4.8155036772205229E-2</v>
      </c>
    </row>
    <row r="694" spans="2:4">
      <c r="B694">
        <v>669</v>
      </c>
      <c r="C694">
        <v>1.7118292419327881</v>
      </c>
      <c r="D694">
        <v>1.8170758067211912E-2</v>
      </c>
    </row>
    <row r="695" spans="2:4">
      <c r="B695">
        <v>670</v>
      </c>
      <c r="C695">
        <v>1.7318229534147853</v>
      </c>
      <c r="D695">
        <v>2.8177046585214693E-2</v>
      </c>
    </row>
    <row r="696" spans="2:4">
      <c r="B696">
        <v>671</v>
      </c>
      <c r="C696">
        <v>1.7618135206377814</v>
      </c>
      <c r="D696">
        <v>1.8186479362218622E-2</v>
      </c>
    </row>
    <row r="697" spans="2:4">
      <c r="B697">
        <v>672</v>
      </c>
      <c r="C697">
        <v>1.7818072321197789</v>
      </c>
      <c r="D697">
        <v>-3.1807232119778872E-2</v>
      </c>
    </row>
    <row r="698" spans="2:4">
      <c r="B698">
        <v>673</v>
      </c>
      <c r="C698">
        <v>1.7518166648967828</v>
      </c>
      <c r="D698">
        <v>-1.1816664896782791E-2</v>
      </c>
    </row>
    <row r="699" spans="2:4">
      <c r="B699">
        <v>674</v>
      </c>
      <c r="C699">
        <v>1.7418198091557842</v>
      </c>
      <c r="D699">
        <v>-4.1819809155784204E-2</v>
      </c>
    </row>
    <row r="700" spans="2:4">
      <c r="B700">
        <v>675</v>
      </c>
      <c r="C700">
        <v>1.7018323861917894</v>
      </c>
      <c r="D700">
        <v>7.8167613808210579E-2</v>
      </c>
    </row>
    <row r="701" spans="2:4">
      <c r="B701">
        <v>676</v>
      </c>
      <c r="C701">
        <v>1.7818072321197789</v>
      </c>
      <c r="D701">
        <v>4.3192767880221306E-2</v>
      </c>
    </row>
    <row r="702" spans="2:4">
      <c r="B702">
        <v>677</v>
      </c>
      <c r="C702">
        <v>1.8267930829542729</v>
      </c>
      <c r="D702">
        <v>4.3206917045727211E-2</v>
      </c>
    </row>
    <row r="703" spans="2:4">
      <c r="B703">
        <v>678</v>
      </c>
      <c r="C703">
        <v>1.8717789337887669</v>
      </c>
      <c r="D703">
        <v>-4.1778933788766848E-2</v>
      </c>
    </row>
    <row r="704" spans="2:4">
      <c r="B704">
        <v>679</v>
      </c>
      <c r="C704">
        <v>1.8317915108247722</v>
      </c>
      <c r="D704">
        <v>-1.7915108247721356E-3</v>
      </c>
    </row>
    <row r="705" spans="2:4">
      <c r="B705">
        <v>680</v>
      </c>
      <c r="C705">
        <v>1.8317915108247722</v>
      </c>
      <c r="D705">
        <v>-8.1791510824772207E-2</v>
      </c>
    </row>
    <row r="706" spans="2:4">
      <c r="B706">
        <v>681</v>
      </c>
      <c r="C706">
        <v>1.7518166648967828</v>
      </c>
      <c r="D706">
        <v>-1.8166648967827825E-3</v>
      </c>
    </row>
    <row r="707" spans="2:4">
      <c r="B707">
        <v>682</v>
      </c>
      <c r="C707">
        <v>1.7518166648967828</v>
      </c>
      <c r="D707">
        <v>2.8183335103217244E-2</v>
      </c>
    </row>
    <row r="708" spans="2:4">
      <c r="B708">
        <v>683</v>
      </c>
      <c r="C708">
        <v>1.7818072321197789</v>
      </c>
      <c r="D708">
        <v>6.8192767880221217E-2</v>
      </c>
    </row>
    <row r="709" spans="2:4">
      <c r="B709">
        <v>684</v>
      </c>
      <c r="C709">
        <v>1.8517852223067695</v>
      </c>
      <c r="D709">
        <v>-4.1785222306769398E-2</v>
      </c>
    </row>
    <row r="710" spans="2:4">
      <c r="B710">
        <v>685</v>
      </c>
      <c r="C710">
        <v>1.8117977993427747</v>
      </c>
      <c r="D710">
        <v>-3.1797799342774713E-2</v>
      </c>
    </row>
    <row r="711" spans="2:4">
      <c r="B711">
        <v>686</v>
      </c>
      <c r="C711">
        <v>1.7818072321197789</v>
      </c>
      <c r="D711">
        <v>8.1927678802211634E-3</v>
      </c>
    </row>
    <row r="712" spans="2:4">
      <c r="B712">
        <v>687</v>
      </c>
      <c r="C712">
        <v>1.7918040878607775</v>
      </c>
      <c r="D712">
        <v>1.8195912139222559E-2</v>
      </c>
    </row>
    <row r="713" spans="2:4">
      <c r="B713">
        <v>688</v>
      </c>
      <c r="C713">
        <v>1.8117977993427747</v>
      </c>
      <c r="D713">
        <v>-3.1797799342774713E-2</v>
      </c>
    </row>
    <row r="714" spans="2:4">
      <c r="B714">
        <v>689</v>
      </c>
      <c r="C714">
        <v>1.7818072321197789</v>
      </c>
      <c r="D714">
        <v>3.819276788022119E-2</v>
      </c>
    </row>
    <row r="715" spans="2:4">
      <c r="B715">
        <v>690</v>
      </c>
      <c r="C715">
        <v>1.8217946550837736</v>
      </c>
      <c r="D715">
        <v>0.10820534491622635</v>
      </c>
    </row>
    <row r="716" spans="2:4">
      <c r="B716">
        <v>691</v>
      </c>
      <c r="C716">
        <v>1.9317600682347587</v>
      </c>
      <c r="D716">
        <v>-1.1760068234758725E-2</v>
      </c>
    </row>
    <row r="717" spans="2:4">
      <c r="B717">
        <v>692</v>
      </c>
      <c r="C717">
        <v>1.92176321249376</v>
      </c>
      <c r="D717">
        <v>3.8236787506239933E-2</v>
      </c>
    </row>
    <row r="718" spans="2:4">
      <c r="B718">
        <v>693</v>
      </c>
      <c r="C718">
        <v>1.9617506354577547</v>
      </c>
      <c r="D718">
        <v>-2.1750635457754797E-2</v>
      </c>
    </row>
    <row r="719" spans="2:4">
      <c r="B719">
        <v>694</v>
      </c>
      <c r="C719">
        <v>1.9417569239757575</v>
      </c>
      <c r="D719">
        <v>8.8243076024242306E-2</v>
      </c>
    </row>
    <row r="720" spans="2:4">
      <c r="B720">
        <v>695</v>
      </c>
      <c r="C720">
        <v>2.0317286256447451</v>
      </c>
      <c r="D720">
        <v>-0.11172862564474517</v>
      </c>
    </row>
    <row r="721" spans="2:4">
      <c r="B721">
        <v>696</v>
      </c>
      <c r="C721">
        <v>1.92176321249376</v>
      </c>
      <c r="D721">
        <v>5.8236787506239951E-2</v>
      </c>
    </row>
    <row r="722" spans="2:4">
      <c r="B722">
        <v>697</v>
      </c>
      <c r="C722">
        <v>1.9817443469397522</v>
      </c>
      <c r="D722">
        <v>6.8255653060247612E-2</v>
      </c>
    </row>
    <row r="723" spans="2:4">
      <c r="B723">
        <v>698</v>
      </c>
      <c r="C723">
        <v>2.0517223371267428</v>
      </c>
      <c r="D723">
        <v>-2.1722337126742985E-2</v>
      </c>
    </row>
    <row r="724" spans="2:4">
      <c r="B724">
        <v>699</v>
      </c>
      <c r="C724">
        <v>2.0317286256447451</v>
      </c>
      <c r="D724">
        <v>-6.1728625644745128E-2</v>
      </c>
    </row>
    <row r="725" spans="2:4">
      <c r="B725">
        <v>700</v>
      </c>
      <c r="C725">
        <v>1.9717474911987534</v>
      </c>
      <c r="D725">
        <v>-5.1747491198753437E-2</v>
      </c>
    </row>
    <row r="726" spans="2:4">
      <c r="B726">
        <v>701</v>
      </c>
      <c r="C726">
        <v>1.92176321249376</v>
      </c>
      <c r="D726">
        <v>8.2367875062399065E-3</v>
      </c>
    </row>
    <row r="727" spans="2:4">
      <c r="B727">
        <v>702</v>
      </c>
      <c r="C727">
        <v>1.9317600682347587</v>
      </c>
      <c r="D727">
        <v>8.2399317652412929E-3</v>
      </c>
    </row>
    <row r="728" spans="2:4">
      <c r="B728">
        <v>703</v>
      </c>
      <c r="C728">
        <v>1.9417569239757575</v>
      </c>
      <c r="D728">
        <v>4.8243076024242493E-2</v>
      </c>
    </row>
    <row r="729" spans="2:4">
      <c r="B729">
        <v>704</v>
      </c>
      <c r="C729">
        <v>1.9917412026807508</v>
      </c>
      <c r="D729">
        <v>-3.1741202680750868E-2</v>
      </c>
    </row>
    <row r="730" spans="2:4">
      <c r="B730">
        <v>705</v>
      </c>
      <c r="C730">
        <v>1.9617506354577547</v>
      </c>
      <c r="D730">
        <v>8.24936454224523E-3</v>
      </c>
    </row>
    <row r="731" spans="2:4">
      <c r="B731">
        <v>706</v>
      </c>
      <c r="C731">
        <v>1.9717474911987534</v>
      </c>
      <c r="D731">
        <v>-0.14174749119875329</v>
      </c>
    </row>
    <row r="732" spans="2:4">
      <c r="B732">
        <v>707</v>
      </c>
      <c r="C732">
        <v>1.8317915108247722</v>
      </c>
      <c r="D732">
        <v>-0.11179151082477223</v>
      </c>
    </row>
    <row r="733" spans="2:4">
      <c r="B733">
        <v>708</v>
      </c>
      <c r="C733">
        <v>1.7218260976737867</v>
      </c>
      <c r="D733">
        <v>0.1381739023262134</v>
      </c>
    </row>
    <row r="734" spans="2:4">
      <c r="B734">
        <v>709</v>
      </c>
      <c r="C734">
        <v>1.8617820780477683</v>
      </c>
      <c r="D734">
        <v>-1.7820780477681986E-3</v>
      </c>
    </row>
    <row r="735" spans="2:4">
      <c r="B735">
        <v>710</v>
      </c>
      <c r="C735">
        <v>1.8617820780477683</v>
      </c>
      <c r="D735">
        <v>-0.12178207804776831</v>
      </c>
    </row>
    <row r="736" spans="2:4">
      <c r="B736">
        <v>711</v>
      </c>
      <c r="C736">
        <v>1.7418198091557842</v>
      </c>
      <c r="D736">
        <v>3.8180190844215867E-2</v>
      </c>
    </row>
    <row r="737" spans="2:4">
      <c r="B737">
        <v>712</v>
      </c>
      <c r="C737">
        <v>1.7818072321197789</v>
      </c>
      <c r="D737">
        <v>7.8192767880221226E-2</v>
      </c>
    </row>
    <row r="738" spans="2:4">
      <c r="B738">
        <v>713</v>
      </c>
      <c r="C738">
        <v>1.8617820780477683</v>
      </c>
      <c r="D738">
        <v>7.821792195223165E-2</v>
      </c>
    </row>
    <row r="739" spans="2:4">
      <c r="B739">
        <v>714</v>
      </c>
      <c r="C739">
        <v>1.9417569239757575</v>
      </c>
      <c r="D739">
        <v>3.8243076024242484E-2</v>
      </c>
    </row>
    <row r="740" spans="2:4">
      <c r="B740">
        <v>715</v>
      </c>
      <c r="C740">
        <v>1.9817443469397522</v>
      </c>
      <c r="D740">
        <v>1.825565306024779E-2</v>
      </c>
    </row>
    <row r="741" spans="2:4">
      <c r="B741">
        <v>716</v>
      </c>
      <c r="C741">
        <v>2.0017380584217497</v>
      </c>
      <c r="D741">
        <v>0.13826194157825045</v>
      </c>
    </row>
    <row r="742" spans="2:4">
      <c r="B742">
        <v>717</v>
      </c>
      <c r="C742">
        <v>2.1416940387957308</v>
      </c>
      <c r="D742">
        <v>8.3059612042690745E-3</v>
      </c>
    </row>
    <row r="743" spans="2:4">
      <c r="B743">
        <v>718</v>
      </c>
      <c r="C743">
        <v>2.1516908945367295</v>
      </c>
      <c r="D743">
        <v>3.8309105463270487E-2</v>
      </c>
    </row>
    <row r="744" spans="2:4">
      <c r="B744">
        <v>719</v>
      </c>
      <c r="C744">
        <v>2.1916783175007239</v>
      </c>
      <c r="D744">
        <v>8.3216824992762284E-3</v>
      </c>
    </row>
    <row r="745" spans="2:4">
      <c r="B745">
        <v>720</v>
      </c>
      <c r="C745">
        <v>2.201675173241723</v>
      </c>
      <c r="D745">
        <v>-6.1675173241722892E-2</v>
      </c>
    </row>
    <row r="746" spans="2:4">
      <c r="B746">
        <v>721</v>
      </c>
      <c r="C746">
        <v>2.1416940387957308</v>
      </c>
      <c r="D746">
        <v>0.178305961204269</v>
      </c>
    </row>
    <row r="747" spans="2:4">
      <c r="B747">
        <v>722</v>
      </c>
      <c r="C747">
        <v>2.3216374421337065</v>
      </c>
      <c r="D747">
        <v>5.8362557866293407E-2</v>
      </c>
    </row>
    <row r="748" spans="2:4">
      <c r="B748">
        <v>723</v>
      </c>
      <c r="C748">
        <v>2.3816185765796987</v>
      </c>
      <c r="D748">
        <v>-6.1618576579698825E-2</v>
      </c>
    </row>
    <row r="749" spans="2:4">
      <c r="B749">
        <v>724</v>
      </c>
      <c r="C749">
        <v>2.3216374421337065</v>
      </c>
      <c r="D749">
        <v>1.8362557866293372E-2</v>
      </c>
    </row>
    <row r="750" spans="2:4">
      <c r="B750">
        <v>725</v>
      </c>
      <c r="C750">
        <v>2.3416311536157042</v>
      </c>
      <c r="D750">
        <v>0.13836884638429581</v>
      </c>
    </row>
    <row r="751" spans="2:4">
      <c r="B751">
        <v>726</v>
      </c>
      <c r="C751">
        <v>2.4815871339896853</v>
      </c>
      <c r="D751">
        <v>-2.158713398968537E-2</v>
      </c>
    </row>
    <row r="752" spans="2:4">
      <c r="B752">
        <v>727</v>
      </c>
      <c r="C752">
        <v>2.4615934225076881</v>
      </c>
      <c r="D752">
        <v>-5.1593422507687947E-2</v>
      </c>
    </row>
    <row r="753" spans="2:4">
      <c r="B753">
        <v>728</v>
      </c>
      <c r="C753">
        <v>2.411609143802695</v>
      </c>
      <c r="D753">
        <v>-6.1609143802694888E-2</v>
      </c>
    </row>
    <row r="754" spans="2:4">
      <c r="B754">
        <v>729</v>
      </c>
      <c r="C754">
        <v>2.3516280093567028</v>
      </c>
      <c r="D754">
        <v>-3.1628009356702957E-2</v>
      </c>
    </row>
    <row r="755" spans="2:4">
      <c r="B755">
        <v>730</v>
      </c>
      <c r="C755">
        <v>2.3216374421337065</v>
      </c>
      <c r="D755">
        <v>6.8362557866293638E-2</v>
      </c>
    </row>
    <row r="756" spans="2:4">
      <c r="B756">
        <v>731</v>
      </c>
      <c r="C756">
        <v>2.3916154323206977</v>
      </c>
      <c r="D756">
        <v>2.8384567679302197E-2</v>
      </c>
    </row>
    <row r="757" spans="2:4">
      <c r="B757">
        <v>732</v>
      </c>
      <c r="C757">
        <v>2.4216059995436936</v>
      </c>
      <c r="D757">
        <v>0.11839400045630644</v>
      </c>
    </row>
    <row r="758" spans="2:4">
      <c r="B758">
        <v>733</v>
      </c>
      <c r="C758">
        <v>2.5415682684356775</v>
      </c>
      <c r="D758">
        <v>6.8431731564322362E-2</v>
      </c>
    </row>
    <row r="759" spans="2:4">
      <c r="B759">
        <v>734</v>
      </c>
      <c r="C759">
        <v>2.6115462586226679</v>
      </c>
      <c r="D759">
        <v>4.8453741377332271E-2</v>
      </c>
    </row>
    <row r="760" spans="2:4">
      <c r="B760">
        <v>735</v>
      </c>
      <c r="C760">
        <v>2.6615305373276619</v>
      </c>
      <c r="D760">
        <v>5.8469462672338324E-2</v>
      </c>
    </row>
    <row r="761" spans="2:4">
      <c r="B761">
        <v>736</v>
      </c>
      <c r="C761">
        <v>2.7215116717736536</v>
      </c>
      <c r="D761">
        <v>6.8488328226346429E-2</v>
      </c>
    </row>
    <row r="762" spans="2:4">
      <c r="B762">
        <v>737</v>
      </c>
      <c r="C762">
        <v>2.7914896619606444</v>
      </c>
      <c r="D762">
        <v>-7.1489661960644213E-2</v>
      </c>
    </row>
    <row r="763" spans="2:4">
      <c r="B763">
        <v>738</v>
      </c>
      <c r="C763">
        <v>2.7215116717736536</v>
      </c>
      <c r="D763">
        <v>-2.1511671773653429E-2</v>
      </c>
    </row>
    <row r="764" spans="2:4">
      <c r="B764">
        <v>739</v>
      </c>
      <c r="C764">
        <v>2.7015179602916564</v>
      </c>
      <c r="D764">
        <v>0.12848203970834371</v>
      </c>
    </row>
    <row r="765" spans="2:4">
      <c r="B765">
        <v>740</v>
      </c>
      <c r="C765">
        <v>2.8314770849246389</v>
      </c>
      <c r="D765">
        <v>8.5229150753609595E-3</v>
      </c>
    </row>
    <row r="766" spans="2:4">
      <c r="B766">
        <v>741</v>
      </c>
      <c r="C766">
        <v>2.8414739406656375</v>
      </c>
      <c r="D766">
        <v>8.5260593343625679E-3</v>
      </c>
    </row>
    <row r="767" spans="2:4">
      <c r="B767">
        <v>742</v>
      </c>
      <c r="C767">
        <v>2.8514707964066361</v>
      </c>
      <c r="D767">
        <v>7.8529203593364016E-2</v>
      </c>
    </row>
    <row r="768" spans="2:4">
      <c r="B768">
        <v>743</v>
      </c>
      <c r="C768">
        <v>2.9314456423346256</v>
      </c>
      <c r="D768">
        <v>-8.1445642334625479E-2</v>
      </c>
    </row>
    <row r="769" spans="2:4">
      <c r="B769">
        <v>744</v>
      </c>
      <c r="C769">
        <v>2.8514707964066361</v>
      </c>
      <c r="D769">
        <v>4.8529203593363768E-2</v>
      </c>
    </row>
    <row r="770" spans="2:4">
      <c r="B770">
        <v>745</v>
      </c>
      <c r="C770">
        <v>2.9014550751116297</v>
      </c>
      <c r="D770">
        <v>-1.4550751116297889E-3</v>
      </c>
    </row>
    <row r="771" spans="2:4">
      <c r="B771">
        <v>746</v>
      </c>
      <c r="C771">
        <v>2.9014550751116297</v>
      </c>
      <c r="D771">
        <v>-9.1455075111629647E-2</v>
      </c>
    </row>
    <row r="772" spans="2:4">
      <c r="B772">
        <v>747</v>
      </c>
      <c r="C772">
        <v>2.8114833734426417</v>
      </c>
      <c r="D772">
        <v>-4.1483373442641636E-2</v>
      </c>
    </row>
    <row r="773" spans="2:4">
      <c r="B773">
        <v>748</v>
      </c>
      <c r="C773">
        <v>2.7714959504786467</v>
      </c>
      <c r="D773">
        <v>4.8504049521353121E-2</v>
      </c>
    </row>
    <row r="774" spans="2:4">
      <c r="B774">
        <v>749</v>
      </c>
      <c r="C774">
        <v>2.8214802291836403</v>
      </c>
      <c r="D774">
        <v>2.8519770816359813E-2</v>
      </c>
    </row>
    <row r="775" spans="2:4">
      <c r="B775">
        <v>750</v>
      </c>
      <c r="C775">
        <v>2.8514707964066361</v>
      </c>
      <c r="D775">
        <v>3.8529203593363981E-2</v>
      </c>
    </row>
    <row r="776" spans="2:4">
      <c r="B776">
        <v>751</v>
      </c>
      <c r="C776">
        <v>2.8914582193706311</v>
      </c>
      <c r="D776">
        <v>9.8541780629369136E-2</v>
      </c>
    </row>
    <row r="777" spans="2:4">
      <c r="B777">
        <v>752</v>
      </c>
      <c r="C777">
        <v>2.9914267767806177</v>
      </c>
      <c r="D777">
        <v>-2.1426776780617551E-2</v>
      </c>
    </row>
    <row r="778" spans="2:4">
      <c r="B778">
        <v>753</v>
      </c>
      <c r="C778">
        <v>2.9714330652986205</v>
      </c>
      <c r="D778">
        <v>-4.1433065298620342E-2</v>
      </c>
    </row>
    <row r="779" spans="2:4">
      <c r="B779">
        <v>754</v>
      </c>
      <c r="C779">
        <v>2.9314456423346256</v>
      </c>
      <c r="D779">
        <v>0.11855435766537425</v>
      </c>
    </row>
    <row r="780" spans="2:4">
      <c r="B780">
        <v>755</v>
      </c>
      <c r="C780">
        <v>3.0514079112266095</v>
      </c>
      <c r="D780">
        <v>6.8592088773390625E-2</v>
      </c>
    </row>
    <row r="781" spans="2:4">
      <c r="B781">
        <v>756</v>
      </c>
      <c r="C781">
        <v>3.1213859014136003</v>
      </c>
      <c r="D781">
        <v>-7.1385901413600461E-2</v>
      </c>
    </row>
    <row r="782" spans="2:4">
      <c r="B782">
        <v>757</v>
      </c>
      <c r="C782">
        <v>3.0514079112266095</v>
      </c>
      <c r="D782">
        <v>-6.1407911226609269E-2</v>
      </c>
    </row>
    <row r="783" spans="2:4">
      <c r="B783">
        <v>758</v>
      </c>
      <c r="C783">
        <v>2.9914267767806177</v>
      </c>
      <c r="D783">
        <v>-8.1426776780617605E-2</v>
      </c>
    </row>
    <row r="784" spans="2:4">
      <c r="B784">
        <v>759</v>
      </c>
      <c r="C784">
        <v>2.9114519308526283</v>
      </c>
      <c r="D784">
        <v>-7.1451930852628465E-2</v>
      </c>
    </row>
    <row r="785" spans="2:4">
      <c r="B785">
        <v>760</v>
      </c>
      <c r="C785">
        <v>2.8414739406656375</v>
      </c>
      <c r="D785">
        <v>8.8526059334362639E-2</v>
      </c>
    </row>
    <row r="786" spans="2:4">
      <c r="B786">
        <v>761</v>
      </c>
      <c r="C786">
        <v>2.9314456423346256</v>
      </c>
      <c r="D786">
        <v>-5.1445642334625674E-2</v>
      </c>
    </row>
    <row r="787" spans="2:4">
      <c r="B787">
        <v>762</v>
      </c>
      <c r="C787">
        <v>2.881461363629632</v>
      </c>
      <c r="D787">
        <v>9.8538636370367971E-2</v>
      </c>
    </row>
    <row r="788" spans="2:4">
      <c r="B788">
        <v>763</v>
      </c>
      <c r="C788">
        <v>2.9814299210396191</v>
      </c>
      <c r="D788">
        <v>-9.1429921039619E-2</v>
      </c>
    </row>
    <row r="789" spans="2:4">
      <c r="B789">
        <v>764</v>
      </c>
      <c r="C789">
        <v>2.8914582193706311</v>
      </c>
      <c r="D789">
        <v>-5.145821937063122E-2</v>
      </c>
    </row>
    <row r="790" spans="2:4">
      <c r="B790">
        <v>765</v>
      </c>
      <c r="C790">
        <v>2.8414739406656375</v>
      </c>
      <c r="D790">
        <v>-6.1473940665637716E-2</v>
      </c>
    </row>
    <row r="791" spans="2:4">
      <c r="B791">
        <v>766</v>
      </c>
      <c r="C791">
        <v>2.7814928062196453</v>
      </c>
      <c r="D791">
        <v>7.8507193780354534E-2</v>
      </c>
    </row>
    <row r="792" spans="2:4">
      <c r="B792">
        <v>767</v>
      </c>
      <c r="C792">
        <v>2.8614676521476348</v>
      </c>
      <c r="D792">
        <v>-0.10146765214763498</v>
      </c>
    </row>
    <row r="793" spans="2:4">
      <c r="B793">
        <v>768</v>
      </c>
      <c r="C793">
        <v>2.7614990947376481</v>
      </c>
      <c r="D793">
        <v>-1.1499094737648097E-2</v>
      </c>
    </row>
    <row r="794" spans="2:4">
      <c r="B794">
        <v>769</v>
      </c>
      <c r="C794">
        <v>2.7515022389966495</v>
      </c>
      <c r="D794">
        <v>-1.5022389966494742E-3</v>
      </c>
    </row>
    <row r="795" spans="2:4">
      <c r="B795">
        <v>770</v>
      </c>
      <c r="C795">
        <v>2.7515022389966495</v>
      </c>
      <c r="D795">
        <v>-1.1502238996649261E-2</v>
      </c>
    </row>
    <row r="796" spans="2:4">
      <c r="B796">
        <v>771</v>
      </c>
      <c r="C796">
        <v>2.7415053832556513</v>
      </c>
      <c r="D796">
        <v>5.3494616744348633E-2</v>
      </c>
    </row>
    <row r="797" spans="2:4">
      <c r="B797">
        <v>772</v>
      </c>
      <c r="C797">
        <v>2.7964880898311435</v>
      </c>
      <c r="D797">
        <v>5.3511910168856591E-2</v>
      </c>
    </row>
    <row r="798" spans="2:4">
      <c r="B798">
        <v>773</v>
      </c>
      <c r="C798">
        <v>2.8514707964066361</v>
      </c>
      <c r="D798">
        <v>8.8529203593363803E-2</v>
      </c>
    </row>
    <row r="799" spans="2:4">
      <c r="B799">
        <v>774</v>
      </c>
      <c r="C799">
        <v>2.9414424980756242</v>
      </c>
      <c r="D799">
        <v>-2.1442498075624261E-2</v>
      </c>
    </row>
    <row r="800" spans="2:4">
      <c r="B800">
        <v>775</v>
      </c>
      <c r="C800">
        <v>2.9214487865936269</v>
      </c>
      <c r="D800">
        <v>3.8551213406373019E-2</v>
      </c>
    </row>
    <row r="801" spans="2:4">
      <c r="B801">
        <v>776</v>
      </c>
      <c r="C801">
        <v>2.9614362095576214</v>
      </c>
      <c r="D801">
        <v>7.85637904423786E-2</v>
      </c>
    </row>
    <row r="802" spans="2:4">
      <c r="B802">
        <v>777</v>
      </c>
      <c r="C802">
        <v>3.0414110554856109</v>
      </c>
      <c r="D802">
        <v>-6.1411055485610877E-2</v>
      </c>
    </row>
    <row r="803" spans="2:4">
      <c r="B803">
        <v>778</v>
      </c>
      <c r="C803">
        <v>2.9814299210396191</v>
      </c>
      <c r="D803">
        <v>4.857007896038068E-2</v>
      </c>
    </row>
    <row r="804" spans="2:4">
      <c r="B804">
        <v>779</v>
      </c>
      <c r="C804">
        <v>3.0314141997446122</v>
      </c>
      <c r="D804">
        <v>8.5858002553877988E-3</v>
      </c>
    </row>
    <row r="805" spans="2:4">
      <c r="B805">
        <v>780</v>
      </c>
      <c r="C805">
        <v>3.0414110554856109</v>
      </c>
      <c r="D805">
        <v>0.10858894451438905</v>
      </c>
    </row>
    <row r="806" spans="2:4">
      <c r="B806">
        <v>781</v>
      </c>
      <c r="C806">
        <v>3.1513764686365962</v>
      </c>
      <c r="D806">
        <v>0.27862353136340401</v>
      </c>
    </row>
    <row r="807" spans="2:4">
      <c r="B807">
        <v>782</v>
      </c>
      <c r="C807">
        <v>3.4312884293845594</v>
      </c>
      <c r="D807">
        <v>5.8711570615440856E-2</v>
      </c>
    </row>
    <row r="808" spans="2:4">
      <c r="B808">
        <v>783</v>
      </c>
      <c r="C808">
        <v>3.4912695638305511</v>
      </c>
      <c r="D808">
        <v>-0.16126956383055102</v>
      </c>
    </row>
    <row r="809" spans="2:4">
      <c r="B809">
        <v>784</v>
      </c>
      <c r="C809">
        <v>3.3313198719745722</v>
      </c>
      <c r="D809">
        <v>-5.131987197457244E-2</v>
      </c>
    </row>
    <row r="810" spans="2:4">
      <c r="B810">
        <v>785</v>
      </c>
      <c r="C810">
        <v>3.2813355932695787</v>
      </c>
      <c r="D810">
        <v>-3.1335593269578688E-2</v>
      </c>
    </row>
    <row r="811" spans="2:4">
      <c r="B811">
        <v>786</v>
      </c>
      <c r="C811">
        <v>3.2513450260465828</v>
      </c>
      <c r="D811">
        <v>2.8654973953417429E-2</v>
      </c>
    </row>
    <row r="812" spans="2:4">
      <c r="B812">
        <v>787</v>
      </c>
      <c r="C812">
        <v>3.2813355932695791</v>
      </c>
      <c r="D812">
        <v>2.8664406730420922E-2</v>
      </c>
    </row>
    <row r="813" spans="2:4">
      <c r="B813">
        <v>788</v>
      </c>
      <c r="C813">
        <v>3.311326160492575</v>
      </c>
      <c r="D813">
        <v>-0.15132616049257486</v>
      </c>
    </row>
    <row r="814" spans="2:4">
      <c r="B814">
        <v>789</v>
      </c>
      <c r="C814">
        <v>3.1613733243775952</v>
      </c>
      <c r="D814">
        <v>-7.137332437759536E-2</v>
      </c>
    </row>
    <row r="815" spans="2:4">
      <c r="B815">
        <v>790</v>
      </c>
      <c r="C815">
        <v>3.091395334190604</v>
      </c>
      <c r="D815">
        <v>3.8604665809395922E-2</v>
      </c>
    </row>
    <row r="816" spans="2:4">
      <c r="B816">
        <v>791</v>
      </c>
      <c r="C816">
        <v>3.1313827571545989</v>
      </c>
      <c r="D816">
        <v>6.8617242845401272E-2</v>
      </c>
    </row>
    <row r="817" spans="2:4">
      <c r="B817">
        <v>792</v>
      </c>
      <c r="C817">
        <v>3.2013607473415897</v>
      </c>
      <c r="D817">
        <v>-1.3607473415895299E-3</v>
      </c>
    </row>
    <row r="818" spans="2:4">
      <c r="B818">
        <v>793</v>
      </c>
      <c r="C818">
        <v>3.2013607473415897</v>
      </c>
      <c r="D818">
        <v>-0.10136074734158962</v>
      </c>
    </row>
    <row r="819" spans="2:4">
      <c r="B819">
        <v>794</v>
      </c>
      <c r="C819">
        <v>3.101392189931603</v>
      </c>
      <c r="D819">
        <v>-0.12139218993160306</v>
      </c>
    </row>
    <row r="820" spans="2:4">
      <c r="B820">
        <v>795</v>
      </c>
      <c r="C820">
        <v>2.9814299210396191</v>
      </c>
      <c r="D820">
        <v>-0.10142992103961923</v>
      </c>
    </row>
    <row r="821" spans="2:4">
      <c r="B821">
        <v>796</v>
      </c>
      <c r="C821">
        <v>2.881461363629632</v>
      </c>
      <c r="D821">
        <v>-3.1461363629632366E-2</v>
      </c>
    </row>
    <row r="822" spans="2:4">
      <c r="B822">
        <v>797</v>
      </c>
      <c r="C822">
        <v>2.8514707964066357</v>
      </c>
      <c r="D822">
        <v>-3.1470796406635859E-2</v>
      </c>
    </row>
    <row r="823" spans="2:4">
      <c r="B823">
        <v>798</v>
      </c>
      <c r="C823">
        <v>2.8214802291836403</v>
      </c>
      <c r="D823">
        <v>0.10851977081635988</v>
      </c>
    </row>
    <row r="824" spans="2:4">
      <c r="B824">
        <v>799</v>
      </c>
      <c r="C824">
        <v>2.9314456423346256</v>
      </c>
      <c r="D824">
        <v>7.8554357665374219E-2</v>
      </c>
    </row>
    <row r="825" spans="2:4">
      <c r="B825">
        <v>800</v>
      </c>
      <c r="C825">
        <v>3.0114204882626145</v>
      </c>
      <c r="D825">
        <v>7.857951173738531E-2</v>
      </c>
    </row>
    <row r="826" spans="2:4">
      <c r="B826">
        <v>801</v>
      </c>
      <c r="C826">
        <v>3.091395334190604</v>
      </c>
      <c r="D826">
        <v>-0.10139533419060376</v>
      </c>
    </row>
    <row r="827" spans="2:4">
      <c r="B827">
        <v>802</v>
      </c>
      <c r="C827">
        <v>2.9914267767806177</v>
      </c>
      <c r="D827">
        <v>-3.1426776780617782E-2</v>
      </c>
    </row>
    <row r="828" spans="2:4">
      <c r="B828">
        <v>803</v>
      </c>
      <c r="C828">
        <v>2.9614362095576214</v>
      </c>
      <c r="D828">
        <v>-5.1436209557621293E-2</v>
      </c>
    </row>
    <row r="829" spans="2:4">
      <c r="B829">
        <v>804</v>
      </c>
      <c r="C829">
        <v>2.9114519308526283</v>
      </c>
      <c r="D829">
        <v>4.8548069147371642E-2</v>
      </c>
    </row>
    <row r="830" spans="2:4">
      <c r="B830">
        <v>805</v>
      </c>
      <c r="C830">
        <v>2.9614362095576214</v>
      </c>
      <c r="D830">
        <v>-3.1436209557621275E-2</v>
      </c>
    </row>
    <row r="831" spans="2:4">
      <c r="B831">
        <v>806</v>
      </c>
      <c r="C831">
        <v>2.9314456423346256</v>
      </c>
      <c r="D831">
        <v>2.8554357665374397E-2</v>
      </c>
    </row>
    <row r="832" spans="2:4">
      <c r="B832">
        <v>807</v>
      </c>
      <c r="C832">
        <v>2.9614362095576214</v>
      </c>
      <c r="D832">
        <v>4.8563790442378352E-2</v>
      </c>
    </row>
    <row r="833" spans="2:4">
      <c r="B833">
        <v>808</v>
      </c>
      <c r="C833">
        <v>3.0114204882626145</v>
      </c>
      <c r="D833">
        <v>2.8579511737385488E-2</v>
      </c>
    </row>
    <row r="834" spans="2:4">
      <c r="B834">
        <v>809</v>
      </c>
      <c r="C834">
        <v>3.0414110554856109</v>
      </c>
      <c r="D834">
        <v>-0.13141105548561072</v>
      </c>
    </row>
    <row r="835" spans="2:4">
      <c r="B835">
        <v>810</v>
      </c>
      <c r="C835">
        <v>2.9114519308526283</v>
      </c>
      <c r="D835">
        <v>-0.1414519308526283</v>
      </c>
    </row>
    <row r="836" spans="2:4">
      <c r="B836">
        <v>811</v>
      </c>
      <c r="C836">
        <v>2.7714959504786467</v>
      </c>
      <c r="D836">
        <v>3.8504049521353334E-2</v>
      </c>
    </row>
    <row r="837" spans="2:4">
      <c r="B837">
        <v>812</v>
      </c>
      <c r="C837">
        <v>2.8114833734426417</v>
      </c>
      <c r="D837">
        <v>-1.4833734426416001E-3</v>
      </c>
    </row>
    <row r="838" spans="2:4">
      <c r="B838">
        <v>813</v>
      </c>
      <c r="C838">
        <v>2.8114833734426417</v>
      </c>
      <c r="D838">
        <v>-3.1483373442641849E-2</v>
      </c>
    </row>
    <row r="839" spans="2:4">
      <c r="B839">
        <v>814</v>
      </c>
      <c r="C839">
        <v>2.7814928062196453</v>
      </c>
      <c r="D839">
        <v>-0.10149280621964518</v>
      </c>
    </row>
    <row r="840" spans="2:4">
      <c r="B840">
        <v>815</v>
      </c>
      <c r="C840">
        <v>2.6815242488096591</v>
      </c>
      <c r="D840">
        <v>-1.1524248809659188E-2</v>
      </c>
    </row>
    <row r="841" spans="2:4">
      <c r="B841">
        <v>816</v>
      </c>
      <c r="C841">
        <v>2.6715273930686601</v>
      </c>
      <c r="D841">
        <v>-7.1527393068659961E-2</v>
      </c>
    </row>
    <row r="842" spans="2:4">
      <c r="B842">
        <v>817</v>
      </c>
      <c r="C842">
        <v>2.6015494028816697</v>
      </c>
      <c r="D842">
        <v>0.14845059711833031</v>
      </c>
    </row>
    <row r="843" spans="2:4">
      <c r="B843">
        <v>818</v>
      </c>
      <c r="C843">
        <v>2.7515022389966495</v>
      </c>
      <c r="D843">
        <v>-2.1502238996649492E-2</v>
      </c>
    </row>
    <row r="844" spans="2:4">
      <c r="B844">
        <v>819</v>
      </c>
      <c r="C844">
        <v>2.7315085275146522</v>
      </c>
      <c r="D844">
        <v>-5.1508527514652069E-2</v>
      </c>
    </row>
    <row r="845" spans="2:4">
      <c r="B845">
        <v>820</v>
      </c>
      <c r="C845">
        <v>2.6815242488096591</v>
      </c>
      <c r="D845">
        <v>0.14847575119034095</v>
      </c>
    </row>
    <row r="846" spans="2:4">
      <c r="B846">
        <v>821</v>
      </c>
      <c r="C846">
        <v>2.8314770849246389</v>
      </c>
      <c r="D846">
        <v>-6.1477084924638881E-2</v>
      </c>
    </row>
    <row r="847" spans="2:4">
      <c r="B847">
        <v>822</v>
      </c>
      <c r="C847">
        <v>2.7714959504786467</v>
      </c>
      <c r="D847">
        <v>2.8504049521353103E-2</v>
      </c>
    </row>
    <row r="848" spans="2:4">
      <c r="B848">
        <v>823</v>
      </c>
      <c r="C848">
        <v>2.8014865177016426</v>
      </c>
      <c r="D848">
        <v>-2.1486517701642782E-2</v>
      </c>
    </row>
    <row r="849" spans="2:4">
      <c r="B849">
        <v>824</v>
      </c>
      <c r="C849">
        <v>2.7814928062196453</v>
      </c>
      <c r="D849">
        <v>8.8507193780354765E-2</v>
      </c>
    </row>
    <row r="850" spans="2:4">
      <c r="B850">
        <v>825</v>
      </c>
      <c r="C850">
        <v>2.8714645078886338</v>
      </c>
      <c r="D850">
        <v>-3.1464507888633975E-2</v>
      </c>
    </row>
    <row r="851" spans="2:4">
      <c r="B851">
        <v>826</v>
      </c>
      <c r="C851">
        <v>2.8414739406656375</v>
      </c>
      <c r="D851">
        <v>-5.1473940665637485E-2</v>
      </c>
    </row>
    <row r="852" spans="2:4">
      <c r="B852">
        <v>827</v>
      </c>
      <c r="C852">
        <v>2.7914896619606444</v>
      </c>
      <c r="D852">
        <v>2.8510338039355432E-2</v>
      </c>
    </row>
    <row r="853" spans="2:4">
      <c r="B853">
        <v>828</v>
      </c>
      <c r="C853">
        <v>2.8214802291836403</v>
      </c>
      <c r="D853">
        <v>6.8519770816359848E-2</v>
      </c>
    </row>
    <row r="854" spans="2:4">
      <c r="B854">
        <v>829</v>
      </c>
      <c r="C854">
        <v>2.8914582193706311</v>
      </c>
      <c r="D854">
        <v>-1.1458219370631184E-2</v>
      </c>
    </row>
    <row r="855" spans="2:4">
      <c r="B855">
        <v>830</v>
      </c>
      <c r="C855">
        <v>2.881461363629632</v>
      </c>
      <c r="D855">
        <v>9.8538636370367971E-2</v>
      </c>
    </row>
    <row r="856" spans="2:4">
      <c r="B856">
        <v>831</v>
      </c>
      <c r="C856">
        <v>2.9814299210396191</v>
      </c>
      <c r="D856">
        <v>4.857007896038068E-2</v>
      </c>
    </row>
    <row r="857" spans="2:4">
      <c r="B857">
        <v>832</v>
      </c>
      <c r="C857">
        <v>3.0314141997446122</v>
      </c>
      <c r="D857">
        <v>1.8585800255387586E-2</v>
      </c>
    </row>
    <row r="858" spans="2:4">
      <c r="B858">
        <v>833</v>
      </c>
      <c r="C858">
        <v>3.0514079112266095</v>
      </c>
      <c r="D858">
        <v>5.8592088773390394E-2</v>
      </c>
    </row>
    <row r="859" spans="2:4">
      <c r="B859">
        <v>834</v>
      </c>
      <c r="C859">
        <v>3.1113890456726017</v>
      </c>
      <c r="D859">
        <v>-8.1389045672601856E-2</v>
      </c>
    </row>
    <row r="860" spans="2:4">
      <c r="B860">
        <v>835</v>
      </c>
      <c r="C860">
        <v>3.0314141997446122</v>
      </c>
      <c r="D860">
        <v>8.5858002553877988E-3</v>
      </c>
    </row>
    <row r="861" spans="2:4">
      <c r="B861">
        <v>836</v>
      </c>
      <c r="C861">
        <v>3.0414110554856109</v>
      </c>
      <c r="D861">
        <v>7.8588944514389247E-2</v>
      </c>
    </row>
    <row r="862" spans="2:4">
      <c r="B862">
        <v>837</v>
      </c>
      <c r="C862">
        <v>3.1213859014136003</v>
      </c>
      <c r="D862">
        <v>-1.1385901413600408E-2</v>
      </c>
    </row>
    <row r="863" spans="2:4">
      <c r="B863">
        <v>838</v>
      </c>
      <c r="C863">
        <v>3.1113890456726017</v>
      </c>
      <c r="D863">
        <v>3.861095432739825E-2</v>
      </c>
    </row>
    <row r="864" spans="2:4">
      <c r="B864">
        <v>839</v>
      </c>
      <c r="C864">
        <v>3.1513764686365962</v>
      </c>
      <c r="D864">
        <v>0.10862353136340364</v>
      </c>
    </row>
    <row r="865" spans="2:4">
      <c r="B865">
        <v>840</v>
      </c>
      <c r="C865">
        <v>3.2613418817875814</v>
      </c>
      <c r="D865">
        <v>-6.1341881787581265E-2</v>
      </c>
    </row>
    <row r="866" spans="2:4">
      <c r="B866">
        <v>841</v>
      </c>
      <c r="C866">
        <v>3.2013607473415897</v>
      </c>
      <c r="D866">
        <v>6.3639252658410417E-2</v>
      </c>
    </row>
    <row r="867" spans="2:4">
      <c r="B867">
        <v>842</v>
      </c>
      <c r="C867">
        <v>3.266340309658081</v>
      </c>
      <c r="D867">
        <v>6.3659690341919095E-2</v>
      </c>
    </row>
    <row r="868" spans="2:4">
      <c r="B868">
        <v>843</v>
      </c>
      <c r="C868">
        <v>3.3313198719745722</v>
      </c>
      <c r="D868">
        <v>-6.1319871974572226E-2</v>
      </c>
    </row>
    <row r="869" spans="2:4">
      <c r="B869">
        <v>844</v>
      </c>
      <c r="C869">
        <v>3.2713387375285805</v>
      </c>
      <c r="D869">
        <v>1.8661262471419526E-2</v>
      </c>
    </row>
    <row r="870" spans="2:4">
      <c r="B870">
        <v>845</v>
      </c>
      <c r="C870">
        <v>3.2913324490105778</v>
      </c>
      <c r="D870">
        <v>3.8667550989422317E-2</v>
      </c>
    </row>
    <row r="871" spans="2:4">
      <c r="B871">
        <v>846</v>
      </c>
      <c r="C871">
        <v>3.3313198719745722</v>
      </c>
      <c r="D871">
        <v>3.8680128025427862E-2</v>
      </c>
    </row>
    <row r="872" spans="2:4">
      <c r="B872">
        <v>847</v>
      </c>
      <c r="C872">
        <v>3.3713072949385672</v>
      </c>
      <c r="D872">
        <v>4.8692705061432751E-2</v>
      </c>
    </row>
    <row r="873" spans="2:4">
      <c r="B873">
        <v>848</v>
      </c>
      <c r="C873">
        <v>3.4212915736435603</v>
      </c>
      <c r="D873">
        <v>-1.1291573643560149E-2</v>
      </c>
    </row>
    <row r="874" spans="2:4">
      <c r="B874">
        <v>849</v>
      </c>
      <c r="C874">
        <v>3.4112947179025617</v>
      </c>
      <c r="D874">
        <v>3.8705282097438509E-2</v>
      </c>
    </row>
    <row r="875" spans="2:4">
      <c r="B875">
        <v>850</v>
      </c>
      <c r="C875">
        <v>3.4512821408665566</v>
      </c>
      <c r="D875">
        <v>-1.2821408665564249E-3</v>
      </c>
    </row>
    <row r="876" spans="2:4">
      <c r="B876">
        <v>851</v>
      </c>
      <c r="C876">
        <v>3.4512821408665566</v>
      </c>
      <c r="D876">
        <v>3.8717859133443611E-2</v>
      </c>
    </row>
    <row r="877" spans="2:4">
      <c r="B877">
        <v>852</v>
      </c>
      <c r="C877">
        <v>3.4912695638305511</v>
      </c>
      <c r="D877">
        <v>7.8730436169448748E-2</v>
      </c>
    </row>
    <row r="878" spans="2:4">
      <c r="B878">
        <v>853</v>
      </c>
      <c r="C878">
        <v>3.5712444097585401</v>
      </c>
      <c r="D878">
        <v>-6.1244409758540286E-2</v>
      </c>
    </row>
    <row r="879" spans="2:4">
      <c r="B879">
        <v>854</v>
      </c>
      <c r="C879">
        <v>3.5112632753125479</v>
      </c>
      <c r="D879">
        <v>0.18873672468745228</v>
      </c>
    </row>
    <row r="880" spans="2:4">
      <c r="B880">
        <v>855</v>
      </c>
      <c r="C880">
        <v>3.7012035343915231</v>
      </c>
      <c r="D880">
        <v>-1.1203534391523107E-2</v>
      </c>
    </row>
    <row r="881" spans="2:4">
      <c r="B881">
        <v>856</v>
      </c>
      <c r="C881">
        <v>3.6912066786505244</v>
      </c>
      <c r="D881">
        <v>0.18879332134947546</v>
      </c>
    </row>
    <row r="882" spans="2:4">
      <c r="B882">
        <v>857</v>
      </c>
      <c r="C882">
        <v>3.8811469377294991</v>
      </c>
      <c r="D882">
        <v>8.8853062270501049E-2</v>
      </c>
    </row>
    <row r="883" spans="2:4">
      <c r="B883">
        <v>858</v>
      </c>
      <c r="C883">
        <v>3.9711186393984872</v>
      </c>
      <c r="D883">
        <v>-0.251118639398487</v>
      </c>
    </row>
    <row r="884" spans="2:4">
      <c r="B884">
        <v>859</v>
      </c>
      <c r="C884">
        <v>3.7211972458735207</v>
      </c>
      <c r="D884">
        <v>3.8802754126479044E-2</v>
      </c>
    </row>
    <row r="885" spans="2:4">
      <c r="B885">
        <v>860</v>
      </c>
      <c r="C885">
        <v>3.7611846688375148</v>
      </c>
      <c r="D885">
        <v>6.8815331162485283E-2</v>
      </c>
    </row>
    <row r="886" spans="2:4">
      <c r="B886">
        <v>861</v>
      </c>
      <c r="C886">
        <v>3.8311626590245056</v>
      </c>
      <c r="D886">
        <v>-0.16116265902450566</v>
      </c>
    </row>
    <row r="887" spans="2:4">
      <c r="B887">
        <v>862</v>
      </c>
      <c r="C887">
        <v>3.6712129671685267</v>
      </c>
      <c r="D887">
        <v>-5.1212967168526635E-2</v>
      </c>
    </row>
    <row r="888" spans="2:4">
      <c r="B888">
        <v>863</v>
      </c>
      <c r="C888">
        <v>3.6212286884635336</v>
      </c>
      <c r="D888">
        <v>0.13877131153646616</v>
      </c>
    </row>
    <row r="889" spans="2:4">
      <c r="B889">
        <v>864</v>
      </c>
      <c r="C889">
        <v>3.7611846688375148</v>
      </c>
      <c r="D889">
        <v>6.8815331162485283E-2</v>
      </c>
    </row>
    <row r="890" spans="2:4">
      <c r="B890">
        <v>865</v>
      </c>
      <c r="C890">
        <v>3.8311626590245056</v>
      </c>
      <c r="D890">
        <v>5.8837340975494534E-2</v>
      </c>
    </row>
    <row r="891" spans="2:4">
      <c r="B891">
        <v>866</v>
      </c>
      <c r="C891">
        <v>3.8911437934704978</v>
      </c>
      <c r="D891">
        <v>1.8856206529502373E-2</v>
      </c>
    </row>
    <row r="892" spans="2:4">
      <c r="B892">
        <v>867</v>
      </c>
      <c r="C892">
        <v>3.911137504952495</v>
      </c>
      <c r="D892">
        <v>1.8862495047505146E-2</v>
      </c>
    </row>
    <row r="893" spans="2:4">
      <c r="B893">
        <v>868</v>
      </c>
      <c r="C893">
        <v>3.9311312164344927</v>
      </c>
      <c r="D893">
        <v>-2.1131216434492561E-2</v>
      </c>
    </row>
    <row r="894" spans="2:4">
      <c r="B894">
        <v>869</v>
      </c>
      <c r="C894">
        <v>3.911137504952495</v>
      </c>
      <c r="D894">
        <v>5.8862495047505181E-2</v>
      </c>
    </row>
    <row r="895" spans="2:4">
      <c r="B895">
        <v>870</v>
      </c>
      <c r="C895">
        <v>3.9711186393984872</v>
      </c>
      <c r="D895">
        <v>2.8881360601512807E-2</v>
      </c>
    </row>
    <row r="896" spans="2:4">
      <c r="B896">
        <v>871</v>
      </c>
      <c r="C896">
        <v>4.0011092066214831</v>
      </c>
      <c r="D896">
        <v>1.8890793378516513E-2</v>
      </c>
    </row>
    <row r="897" spans="2:4">
      <c r="B897">
        <v>872</v>
      </c>
      <c r="C897">
        <v>4.0211029181034803</v>
      </c>
      <c r="D897">
        <v>-1.1102918103480519E-2</v>
      </c>
    </row>
    <row r="898" spans="2:4">
      <c r="B898">
        <v>873</v>
      </c>
      <c r="C898">
        <v>4.0111060623624812</v>
      </c>
      <c r="D898">
        <v>0.12889393763751844</v>
      </c>
    </row>
    <row r="899" spans="2:4">
      <c r="B899">
        <v>874</v>
      </c>
      <c r="C899">
        <v>4.1410651869954638</v>
      </c>
      <c r="D899">
        <v>9.8934813004536437E-2</v>
      </c>
    </row>
    <row r="900" spans="2:4">
      <c r="B900">
        <v>875</v>
      </c>
      <c r="C900">
        <v>4.2410337444054509</v>
      </c>
      <c r="D900">
        <v>-3.1033744405450925E-2</v>
      </c>
    </row>
    <row r="901" spans="2:4">
      <c r="B901">
        <v>876</v>
      </c>
      <c r="C901">
        <v>4.2110431771824555</v>
      </c>
      <c r="D901">
        <v>3.8956822817544534E-2</v>
      </c>
    </row>
    <row r="902" spans="2:4">
      <c r="B902">
        <v>877</v>
      </c>
      <c r="C902">
        <v>4.25103060014645</v>
      </c>
      <c r="D902">
        <v>-0.15103060014645031</v>
      </c>
    </row>
    <row r="903" spans="2:4">
      <c r="B903">
        <v>878</v>
      </c>
      <c r="C903">
        <v>4.1010777640314693</v>
      </c>
      <c r="D903">
        <v>-6.107776403146925E-2</v>
      </c>
    </row>
    <row r="904" spans="2:4">
      <c r="B904">
        <v>879</v>
      </c>
      <c r="C904">
        <v>4.0410966295854784</v>
      </c>
      <c r="D904">
        <v>-8.1096629585478475E-2</v>
      </c>
    </row>
    <row r="905" spans="2:4">
      <c r="B905">
        <v>880</v>
      </c>
      <c r="C905">
        <v>3.9611217836574886</v>
      </c>
      <c r="D905">
        <v>5.8878216342511003E-2</v>
      </c>
    </row>
    <row r="906" spans="2:4">
      <c r="B906">
        <v>881</v>
      </c>
      <c r="C906">
        <v>4.0211029181034803</v>
      </c>
      <c r="D906">
        <v>7.8897081896519339E-2</v>
      </c>
    </row>
    <row r="907" spans="2:4">
      <c r="B907">
        <v>882</v>
      </c>
      <c r="C907">
        <v>4.1010777640314693</v>
      </c>
      <c r="D907">
        <v>-3.1077764031469002E-2</v>
      </c>
    </row>
    <row r="908" spans="2:4">
      <c r="B908">
        <v>883</v>
      </c>
      <c r="C908">
        <v>4.0710871968084739</v>
      </c>
      <c r="D908">
        <v>2.8912803191525782E-2</v>
      </c>
    </row>
    <row r="909" spans="2:4">
      <c r="B909">
        <v>884</v>
      </c>
      <c r="C909">
        <v>4.1010777640314693</v>
      </c>
      <c r="D909">
        <v>3.8922235968530394E-2</v>
      </c>
    </row>
    <row r="910" spans="2:4">
      <c r="B910">
        <v>885</v>
      </c>
      <c r="C910">
        <v>4.1410651869954638</v>
      </c>
      <c r="D910">
        <v>2.8934813004536153E-2</v>
      </c>
    </row>
    <row r="911" spans="2:4">
      <c r="B911">
        <v>886</v>
      </c>
      <c r="C911">
        <v>4.171055754218461</v>
      </c>
      <c r="D911">
        <v>4.8944245781538775E-2</v>
      </c>
    </row>
    <row r="912" spans="2:4">
      <c r="B912">
        <v>887</v>
      </c>
      <c r="C912">
        <v>4.2210400329234528</v>
      </c>
      <c r="D912">
        <v>-8.1040032923453076E-2</v>
      </c>
    </row>
    <row r="913" spans="2:4">
      <c r="B913">
        <v>888</v>
      </c>
      <c r="C913">
        <v>4.1410651869954638</v>
      </c>
      <c r="D913">
        <v>-2.1065186995463669E-2</v>
      </c>
    </row>
    <row r="914" spans="2:4">
      <c r="B914">
        <v>889</v>
      </c>
      <c r="C914">
        <v>4.1210714755134674</v>
      </c>
      <c r="D914">
        <v>-0.30107147551346758</v>
      </c>
    </row>
    <row r="915" spans="2:4">
      <c r="B915">
        <v>890</v>
      </c>
      <c r="C915">
        <v>3.821165803283507</v>
      </c>
      <c r="D915">
        <v>2.8834196716492677E-2</v>
      </c>
    </row>
    <row r="916" spans="2:4">
      <c r="B916">
        <v>891</v>
      </c>
      <c r="C916">
        <v>3.8511563705065028</v>
      </c>
      <c r="D916">
        <v>2.8843629493497058E-2</v>
      </c>
    </row>
    <row r="917" spans="2:4">
      <c r="B917">
        <v>892</v>
      </c>
      <c r="C917">
        <v>3.8811469377294991</v>
      </c>
      <c r="D917">
        <v>-8.1146937729499324E-2</v>
      </c>
    </row>
    <row r="918" spans="2:4">
      <c r="B918">
        <v>893</v>
      </c>
      <c r="C918">
        <v>3.8011720918015097</v>
      </c>
      <c r="D918">
        <v>-0.13117209180150979</v>
      </c>
    </row>
    <row r="919" spans="2:4">
      <c r="B919">
        <v>894</v>
      </c>
      <c r="C919">
        <v>3.6712129671685267</v>
      </c>
      <c r="D919">
        <v>9.8787032831473276E-2</v>
      </c>
    </row>
    <row r="920" spans="2:4">
      <c r="B920">
        <v>895</v>
      </c>
      <c r="C920">
        <v>3.7711815245785139</v>
      </c>
      <c r="D920">
        <v>4.8818475421485985E-2</v>
      </c>
    </row>
    <row r="921" spans="2:4">
      <c r="B921">
        <v>896</v>
      </c>
      <c r="C921">
        <v>3.821165803283507</v>
      </c>
      <c r="D921">
        <v>8.8341967164931035E-3</v>
      </c>
    </row>
    <row r="922" spans="2:4">
      <c r="B922">
        <v>897</v>
      </c>
      <c r="C922">
        <v>3.8311626590245056</v>
      </c>
      <c r="D922">
        <v>-7.1162659024505803E-2</v>
      </c>
    </row>
    <row r="923" spans="2:4">
      <c r="B923">
        <v>898</v>
      </c>
      <c r="C923">
        <v>3.7611846688375148</v>
      </c>
      <c r="D923">
        <v>-5.1184668837514824E-2</v>
      </c>
    </row>
    <row r="924" spans="2:4">
      <c r="B924">
        <v>899</v>
      </c>
      <c r="C924">
        <v>3.7112003901325217</v>
      </c>
      <c r="D924">
        <v>-1.6200390132521392E-2</v>
      </c>
    </row>
    <row r="925" spans="2:4">
      <c r="B925">
        <v>900</v>
      </c>
      <c r="C925">
        <v>3.696205106521024</v>
      </c>
      <c r="D925">
        <v>-1.6205106521023804E-2</v>
      </c>
    </row>
    <row r="926" spans="2:4">
      <c r="B926">
        <v>901</v>
      </c>
      <c r="C926">
        <v>3.6812098229095258</v>
      </c>
      <c r="D926">
        <v>8.7901770904741383E-3</v>
      </c>
    </row>
    <row r="927" spans="2:4">
      <c r="B927">
        <v>902</v>
      </c>
      <c r="C927">
        <v>3.6912066786505244</v>
      </c>
      <c r="D927">
        <v>5.8793321349475569E-2</v>
      </c>
    </row>
    <row r="928" spans="2:4">
      <c r="B928">
        <v>903</v>
      </c>
      <c r="C928">
        <v>3.7511878130965162</v>
      </c>
      <c r="D928">
        <v>-7.1187813096516006E-2</v>
      </c>
    </row>
    <row r="929" spans="2:4">
      <c r="B929">
        <v>904</v>
      </c>
      <c r="C929">
        <v>3.6812098229095258</v>
      </c>
      <c r="D929">
        <v>-0.151209822909526</v>
      </c>
    </row>
    <row r="930" spans="2:4">
      <c r="B930">
        <v>905</v>
      </c>
      <c r="C930">
        <v>3.5312569867945456</v>
      </c>
      <c r="D930">
        <v>-2.1256986794545796E-2</v>
      </c>
    </row>
    <row r="931" spans="2:4">
      <c r="B931">
        <v>906</v>
      </c>
      <c r="C931">
        <v>3.5112632753125479</v>
      </c>
      <c r="D931">
        <v>8.8736724687452195E-2</v>
      </c>
    </row>
    <row r="932" spans="2:4">
      <c r="B932">
        <v>907</v>
      </c>
      <c r="C932">
        <v>3.6012349769815364</v>
      </c>
      <c r="D932">
        <v>-9.1234976981536597E-2</v>
      </c>
    </row>
    <row r="933" spans="2:4">
      <c r="B933">
        <v>908</v>
      </c>
      <c r="C933">
        <v>3.5112632753125479</v>
      </c>
      <c r="D933">
        <v>-9.1263275312547965E-2</v>
      </c>
    </row>
    <row r="934" spans="2:4">
      <c r="B934">
        <v>909</v>
      </c>
      <c r="C934">
        <v>3.4212915736435603</v>
      </c>
      <c r="D934">
        <v>5.8708426356439691E-2</v>
      </c>
    </row>
    <row r="935" spans="2:4">
      <c r="B935">
        <v>910</v>
      </c>
      <c r="C935">
        <v>3.4812727080895525</v>
      </c>
      <c r="D935">
        <v>8.872729191044737E-2</v>
      </c>
    </row>
    <row r="936" spans="2:4">
      <c r="B936">
        <v>911</v>
      </c>
      <c r="C936">
        <v>3.5712444097585401</v>
      </c>
      <c r="D936">
        <v>3.8755590241459803E-2</v>
      </c>
    </row>
    <row r="937" spans="2:4">
      <c r="B937">
        <v>912</v>
      </c>
      <c r="C937">
        <v>3.611231832722535</v>
      </c>
      <c r="D937">
        <v>-0.10123183272253522</v>
      </c>
    </row>
    <row r="938" spans="2:4">
      <c r="B938">
        <v>913</v>
      </c>
      <c r="C938">
        <v>3.5112632753125479</v>
      </c>
      <c r="D938">
        <v>-2.126327531254768E-2</v>
      </c>
    </row>
    <row r="939" spans="2:4">
      <c r="B939">
        <v>914</v>
      </c>
      <c r="C939">
        <v>3.4912695638305511</v>
      </c>
      <c r="D939">
        <v>-5.1269563830551146E-2</v>
      </c>
    </row>
    <row r="940" spans="2:4">
      <c r="B940">
        <v>915</v>
      </c>
      <c r="C940">
        <v>3.4412852851255575</v>
      </c>
      <c r="D940">
        <v>3.8714714874442446E-2</v>
      </c>
    </row>
    <row r="941" spans="2:4">
      <c r="B941">
        <v>916</v>
      </c>
      <c r="C941">
        <v>3.4812727080895525</v>
      </c>
      <c r="D941">
        <v>8.872729191044737E-2</v>
      </c>
    </row>
    <row r="942" spans="2:4">
      <c r="B942">
        <v>917</v>
      </c>
      <c r="C942">
        <v>3.5712444097585401</v>
      </c>
      <c r="D942">
        <v>0.11875559024145987</v>
      </c>
    </row>
    <row r="943" spans="2:4">
      <c r="B943">
        <v>918</v>
      </c>
      <c r="C943">
        <v>3.6912066786505244</v>
      </c>
      <c r="D943">
        <v>-1.1206678650524271E-2</v>
      </c>
    </row>
    <row r="944" spans="2:4">
      <c r="B944">
        <v>919</v>
      </c>
      <c r="C944">
        <v>3.6812098229095258</v>
      </c>
      <c r="D944">
        <v>-1.1209822909525879E-2</v>
      </c>
    </row>
    <row r="945" spans="2:4">
      <c r="B945">
        <v>920</v>
      </c>
      <c r="C945">
        <v>3.6712129671685267</v>
      </c>
      <c r="D945">
        <v>7.8787032831473258E-2</v>
      </c>
    </row>
    <row r="946" spans="2:4">
      <c r="B946">
        <v>921</v>
      </c>
      <c r="C946">
        <v>3.7511878130965162</v>
      </c>
      <c r="D946">
        <v>4.3812186903483763E-2</v>
      </c>
    </row>
    <row r="947" spans="2:4">
      <c r="B947">
        <v>922</v>
      </c>
      <c r="C947">
        <v>3.7961736639310102</v>
      </c>
      <c r="D947">
        <v>4.3826336068989669E-2</v>
      </c>
    </row>
    <row r="948" spans="2:4">
      <c r="B948">
        <v>923</v>
      </c>
      <c r="C948">
        <v>3.8411595147655042</v>
      </c>
      <c r="D948">
        <v>3.8840485234495681E-2</v>
      </c>
    </row>
    <row r="949" spans="2:4">
      <c r="B949">
        <v>924</v>
      </c>
      <c r="C949">
        <v>3.8811469377294991</v>
      </c>
      <c r="D949">
        <v>-5.1146937729499076E-2</v>
      </c>
    </row>
    <row r="950" spans="2:4">
      <c r="B950">
        <v>925</v>
      </c>
      <c r="C950">
        <v>3.8311626590245056</v>
      </c>
      <c r="D950">
        <v>4.8837340975494303E-2</v>
      </c>
    </row>
    <row r="951" spans="2:4">
      <c r="B951">
        <v>926</v>
      </c>
      <c r="C951">
        <v>3.8811469377294991</v>
      </c>
      <c r="D951">
        <v>-4.6146937729499182E-2</v>
      </c>
    </row>
    <row r="952" spans="2:4">
      <c r="B952">
        <v>927</v>
      </c>
      <c r="C952">
        <v>3.8361610868950051</v>
      </c>
      <c r="D952">
        <v>-4.6161086895005088E-2</v>
      </c>
    </row>
    <row r="953" spans="2:4">
      <c r="B953">
        <v>928</v>
      </c>
      <c r="C953">
        <v>3.7911752360605111</v>
      </c>
      <c r="D953">
        <v>-0.10117523606051115</v>
      </c>
    </row>
    <row r="954" spans="2:4">
      <c r="B954">
        <v>929</v>
      </c>
      <c r="C954">
        <v>3.6912066786505244</v>
      </c>
      <c r="D954">
        <v>1.8793321349475534E-2</v>
      </c>
    </row>
    <row r="955" spans="2:4">
      <c r="B955">
        <v>930</v>
      </c>
      <c r="C955">
        <v>3.7112003901325217</v>
      </c>
      <c r="D955">
        <v>-0.16120039013252185</v>
      </c>
    </row>
    <row r="956" spans="2:4">
      <c r="B956">
        <v>931</v>
      </c>
      <c r="C956">
        <v>3.5512506982765428</v>
      </c>
      <c r="D956">
        <v>-2.1250698276543023E-2</v>
      </c>
    </row>
    <row r="957" spans="2:4">
      <c r="B957">
        <v>932</v>
      </c>
      <c r="C957">
        <v>3.5312569867945456</v>
      </c>
      <c r="D957">
        <v>7.8743013205454293E-2</v>
      </c>
    </row>
    <row r="958" spans="2:4">
      <c r="B958">
        <v>933</v>
      </c>
      <c r="C958">
        <v>3.611231832722535</v>
      </c>
      <c r="D958">
        <v>-7.1231832722534971E-2</v>
      </c>
    </row>
    <row r="959" spans="2:4">
      <c r="B959">
        <v>934</v>
      </c>
      <c r="C959">
        <v>3.5412538425355442</v>
      </c>
      <c r="D959">
        <v>-0.11125384253554405</v>
      </c>
    </row>
    <row r="960" spans="2:4">
      <c r="B960">
        <v>935</v>
      </c>
      <c r="C960">
        <v>3.4312884293845594</v>
      </c>
      <c r="D960">
        <v>5.8711570615440856E-2</v>
      </c>
    </row>
    <row r="961" spans="2:4">
      <c r="B961">
        <v>936</v>
      </c>
      <c r="C961">
        <v>3.4912695638305511</v>
      </c>
      <c r="D961">
        <v>1.8730436169448694E-2</v>
      </c>
    </row>
    <row r="962" spans="2:4">
      <c r="B962">
        <v>937</v>
      </c>
      <c r="C962">
        <v>3.5112632753125479</v>
      </c>
      <c r="D962">
        <v>1.8736724687451911E-2</v>
      </c>
    </row>
    <row r="963" spans="2:4">
      <c r="B963">
        <v>938</v>
      </c>
      <c r="C963">
        <v>3.5312569867945456</v>
      </c>
      <c r="D963">
        <v>-0.16125698679454548</v>
      </c>
    </row>
    <row r="964" spans="2:4">
      <c r="B964">
        <v>939</v>
      </c>
      <c r="C964">
        <v>3.3713072949385672</v>
      </c>
      <c r="D964">
        <v>1.8692705061432946E-2</v>
      </c>
    </row>
    <row r="965" spans="2:4">
      <c r="B965">
        <v>940</v>
      </c>
      <c r="C965">
        <v>3.3913010064205644</v>
      </c>
      <c r="D965">
        <v>8.8698993579435559E-2</v>
      </c>
    </row>
    <row r="966" spans="2:4">
      <c r="B966">
        <v>941</v>
      </c>
      <c r="C966">
        <v>3.4812727080895525</v>
      </c>
      <c r="D966">
        <v>3.8727291910447548E-2</v>
      </c>
    </row>
    <row r="967" spans="2:4">
      <c r="B967">
        <v>942</v>
      </c>
      <c r="C967">
        <v>3.521260131053547</v>
      </c>
      <c r="D967">
        <v>-6.1260131053546996E-2</v>
      </c>
    </row>
    <row r="968" spans="2:4">
      <c r="B968">
        <v>943</v>
      </c>
      <c r="C968">
        <v>3.4612789966075548</v>
      </c>
      <c r="D968">
        <v>-1.2789966075548165E-3</v>
      </c>
    </row>
    <row r="969" spans="2:4">
      <c r="B969">
        <v>944</v>
      </c>
      <c r="C969">
        <v>3.4612789966075548</v>
      </c>
      <c r="D969">
        <v>2.8721003392445432E-2</v>
      </c>
    </row>
    <row r="970" spans="2:4">
      <c r="B970">
        <v>945</v>
      </c>
      <c r="C970">
        <v>3.4912695638305511</v>
      </c>
      <c r="D970">
        <v>2.8730436169448925E-2</v>
      </c>
    </row>
    <row r="971" spans="2:4">
      <c r="B971">
        <v>946</v>
      </c>
      <c r="C971">
        <v>3.521260131053547</v>
      </c>
      <c r="D971">
        <v>2.8739868946452862E-2</v>
      </c>
    </row>
    <row r="972" spans="2:4">
      <c r="B972">
        <v>947</v>
      </c>
      <c r="C972">
        <v>3.5512506982765428</v>
      </c>
      <c r="D972">
        <v>-3.125069827654281E-2</v>
      </c>
    </row>
    <row r="973" spans="2:4">
      <c r="B973">
        <v>948</v>
      </c>
      <c r="C973">
        <v>3.521260131053547</v>
      </c>
      <c r="D973">
        <v>-0.13126013105354684</v>
      </c>
    </row>
    <row r="974" spans="2:4">
      <c r="B974">
        <v>949</v>
      </c>
      <c r="C974">
        <v>3.3913010064205644</v>
      </c>
      <c r="D974">
        <v>8.6989935794354878E-3</v>
      </c>
    </row>
    <row r="975" spans="2:4">
      <c r="B975">
        <v>950</v>
      </c>
      <c r="C975">
        <v>3.401297862161563</v>
      </c>
      <c r="D975">
        <v>0.12870213783843676</v>
      </c>
    </row>
    <row r="976" spans="2:4">
      <c r="B976">
        <v>951</v>
      </c>
      <c r="C976">
        <v>3.5312569867945456</v>
      </c>
      <c r="D976">
        <v>9.8743013205454311E-2</v>
      </c>
    </row>
    <row r="977" spans="2:4">
      <c r="B977">
        <v>952</v>
      </c>
      <c r="C977">
        <v>3.6312255442045323</v>
      </c>
      <c r="D977">
        <v>3.8774455795467677E-2</v>
      </c>
    </row>
    <row r="978" spans="2:4">
      <c r="B978">
        <v>953</v>
      </c>
      <c r="C978">
        <v>3.6712129671685267</v>
      </c>
      <c r="D978">
        <v>-4.1212967168526848E-2</v>
      </c>
    </row>
    <row r="979" spans="2:4">
      <c r="B979">
        <v>954</v>
      </c>
      <c r="C979">
        <v>3.6312255442045323</v>
      </c>
      <c r="D979">
        <v>3.8774455795467677E-2</v>
      </c>
    </row>
    <row r="980" spans="2:4">
      <c r="B980">
        <v>955</v>
      </c>
      <c r="C980">
        <v>3.6712129671685267</v>
      </c>
      <c r="D980">
        <v>6.8787032831473471E-2</v>
      </c>
    </row>
    <row r="981" spans="2:4">
      <c r="B981">
        <v>956</v>
      </c>
      <c r="C981">
        <v>3.741190957355518</v>
      </c>
      <c r="D981">
        <v>-2.1190957355517792E-2</v>
      </c>
    </row>
    <row r="982" spans="2:4">
      <c r="B982">
        <v>957</v>
      </c>
      <c r="C982">
        <v>3.7211972458735207</v>
      </c>
      <c r="D982">
        <v>4.8802754126479275E-2</v>
      </c>
    </row>
    <row r="983" spans="2:4">
      <c r="B983">
        <v>958</v>
      </c>
      <c r="C983">
        <v>3.7711815245785139</v>
      </c>
      <c r="D983">
        <v>3.8818475421486198E-2</v>
      </c>
    </row>
    <row r="984" spans="2:4">
      <c r="B984">
        <v>959</v>
      </c>
      <c r="C984">
        <v>3.8111689475425083</v>
      </c>
      <c r="D984">
        <v>4.8831052457491531E-2</v>
      </c>
    </row>
    <row r="985" spans="2:4">
      <c r="B985">
        <v>960</v>
      </c>
      <c r="C985">
        <v>3.8611532262475015</v>
      </c>
      <c r="D985">
        <v>-4.1153226247501618E-2</v>
      </c>
    </row>
    <row r="986" spans="2:4">
      <c r="B986">
        <v>961</v>
      </c>
      <c r="C986">
        <v>3.821165803283507</v>
      </c>
      <c r="D986">
        <v>6.3834196716492819E-2</v>
      </c>
    </row>
    <row r="987" spans="2:4">
      <c r="B987">
        <v>962</v>
      </c>
      <c r="C987">
        <v>3.8861453655999982</v>
      </c>
      <c r="D987">
        <v>6.3854634400001942E-2</v>
      </c>
    </row>
    <row r="988" spans="2:4">
      <c r="B988">
        <v>963</v>
      </c>
      <c r="C988">
        <v>3.9511249279164899</v>
      </c>
      <c r="D988">
        <v>-2.1124927916489789E-2</v>
      </c>
    </row>
    <row r="989" spans="2:4">
      <c r="B989">
        <v>964</v>
      </c>
      <c r="C989">
        <v>3.9311312164344927</v>
      </c>
      <c r="D989">
        <v>-5.113121643449281E-2</v>
      </c>
    </row>
    <row r="990" spans="2:4">
      <c r="B990">
        <v>965</v>
      </c>
      <c r="C990">
        <v>3.8811469377294991</v>
      </c>
      <c r="D990">
        <v>6.8853062270501031E-2</v>
      </c>
    </row>
    <row r="991" spans="2:4">
      <c r="B991">
        <v>966</v>
      </c>
      <c r="C991">
        <v>3.9511249279164899</v>
      </c>
      <c r="D991">
        <v>-3.1124927916490019E-2</v>
      </c>
    </row>
    <row r="992" spans="2:4">
      <c r="B992">
        <v>967</v>
      </c>
      <c r="C992">
        <v>3.9211343606934936</v>
      </c>
      <c r="D992">
        <v>-1.1343606934937078E-3</v>
      </c>
    </row>
    <row r="993" spans="2:4">
      <c r="B993">
        <v>968</v>
      </c>
      <c r="C993">
        <v>3.9211343606934936</v>
      </c>
      <c r="D993">
        <v>8.886563930650615E-2</v>
      </c>
    </row>
    <row r="994" spans="2:4">
      <c r="B994">
        <v>969</v>
      </c>
      <c r="C994">
        <v>4.0111060623624812</v>
      </c>
      <c r="D994">
        <v>6.8893937637518832E-2</v>
      </c>
    </row>
    <row r="995" spans="2:4">
      <c r="B995">
        <v>970</v>
      </c>
      <c r="C995">
        <v>4.0810840525494729</v>
      </c>
      <c r="D995">
        <v>-0.11108405254947273</v>
      </c>
    </row>
    <row r="996" spans="2:4">
      <c r="B996">
        <v>971</v>
      </c>
      <c r="C996">
        <v>3.9711186393984872</v>
      </c>
      <c r="D996">
        <v>8.8813606015127888E-3</v>
      </c>
    </row>
    <row r="997" spans="2:4">
      <c r="B997">
        <v>972</v>
      </c>
      <c r="C997">
        <v>3.9811154951394858</v>
      </c>
      <c r="D997">
        <v>-1.1115495139485621E-2</v>
      </c>
    </row>
    <row r="998" spans="2:4">
      <c r="B998">
        <v>973</v>
      </c>
      <c r="C998">
        <v>3.9711186393984872</v>
      </c>
      <c r="D998">
        <v>8.8813606015127888E-3</v>
      </c>
    </row>
    <row r="999" spans="2:4">
      <c r="B999">
        <v>974</v>
      </c>
      <c r="C999">
        <v>3.9811154951394858</v>
      </c>
      <c r="D999">
        <v>-5.1115495139485656E-2</v>
      </c>
    </row>
    <row r="1000" spans="2:4">
      <c r="B1000">
        <v>975</v>
      </c>
      <c r="C1000">
        <v>3.9311312164344927</v>
      </c>
      <c r="D1000">
        <v>-0.23113121643449253</v>
      </c>
    </row>
    <row r="1001" spans="2:4">
      <c r="B1001">
        <v>976</v>
      </c>
      <c r="C1001">
        <v>3.7012035343915231</v>
      </c>
      <c r="D1001">
        <v>-0.15120353439152323</v>
      </c>
    </row>
    <row r="1002" spans="2:4">
      <c r="B1002">
        <v>977</v>
      </c>
      <c r="C1002">
        <v>3.5512506982765428</v>
      </c>
      <c r="D1002">
        <v>8.8749301723457297E-2</v>
      </c>
    </row>
    <row r="1003" spans="2:4">
      <c r="B1003">
        <v>978</v>
      </c>
      <c r="C1003">
        <v>3.6412223999455313</v>
      </c>
      <c r="D1003">
        <v>-0.13122239994553153</v>
      </c>
    </row>
    <row r="1004" spans="2:4">
      <c r="B1004">
        <v>979</v>
      </c>
      <c r="C1004">
        <v>3.5112632753125479</v>
      </c>
      <c r="D1004">
        <v>4.873672468745216E-2</v>
      </c>
    </row>
    <row r="1005" spans="2:4">
      <c r="B1005">
        <v>980</v>
      </c>
      <c r="C1005">
        <v>3.5612475540175419</v>
      </c>
      <c r="D1005">
        <v>-0.17124755401754177</v>
      </c>
    </row>
    <row r="1006" spans="2:4">
      <c r="B1006">
        <v>981</v>
      </c>
      <c r="C1006">
        <v>3.3913010064205644</v>
      </c>
      <c r="D1006">
        <v>7.8698993579435772E-2</v>
      </c>
    </row>
    <row r="1007" spans="2:4">
      <c r="B1007">
        <v>982</v>
      </c>
      <c r="C1007">
        <v>3.4712758523485538</v>
      </c>
      <c r="D1007">
        <v>0.11872414765144601</v>
      </c>
    </row>
    <row r="1008" spans="2:4">
      <c r="B1008">
        <v>983</v>
      </c>
      <c r="C1008">
        <v>3.5912381212405373</v>
      </c>
      <c r="D1008">
        <v>-0.11123812124053734</v>
      </c>
    </row>
    <row r="1009" spans="2:4">
      <c r="B1009">
        <v>984</v>
      </c>
      <c r="C1009">
        <v>3.4812727080895525</v>
      </c>
      <c r="D1009">
        <v>-0.10127270808955258</v>
      </c>
    </row>
    <row r="1010" spans="2:4">
      <c r="B1010">
        <v>985</v>
      </c>
      <c r="C1010">
        <v>3.3813041506795654</v>
      </c>
      <c r="D1010">
        <v>-1.3041506795654634E-3</v>
      </c>
    </row>
    <row r="1011" spans="2:4">
      <c r="B1011">
        <v>986</v>
      </c>
      <c r="C1011">
        <v>3.3813041506795654</v>
      </c>
      <c r="D1011">
        <v>0.14869584932043445</v>
      </c>
    </row>
    <row r="1012" spans="2:4">
      <c r="B1012">
        <v>987</v>
      </c>
      <c r="C1012">
        <v>3.5312569867945456</v>
      </c>
      <c r="D1012">
        <v>1.874301320545424E-2</v>
      </c>
    </row>
    <row r="1013" spans="2:4">
      <c r="B1013">
        <v>988</v>
      </c>
      <c r="C1013">
        <v>3.5512506982765428</v>
      </c>
      <c r="D1013">
        <v>1.8749301723457013E-2</v>
      </c>
    </row>
    <row r="1014" spans="2:4">
      <c r="B1014">
        <v>989</v>
      </c>
      <c r="C1014">
        <v>3.5712444097585401</v>
      </c>
      <c r="D1014">
        <v>-2.124440975854025E-2</v>
      </c>
    </row>
    <row r="1015" spans="2:4">
      <c r="B1015">
        <v>990</v>
      </c>
      <c r="C1015">
        <v>3.5512506982765428</v>
      </c>
      <c r="D1015">
        <v>-7.1250698276542845E-2</v>
      </c>
    </row>
    <row r="1016" spans="2:4">
      <c r="B1016">
        <v>991</v>
      </c>
      <c r="C1016">
        <v>3.4812727080895525</v>
      </c>
      <c r="D1016">
        <v>-5.127270808955231E-2</v>
      </c>
    </row>
    <row r="1017" spans="2:4">
      <c r="B1017">
        <v>992</v>
      </c>
      <c r="C1017">
        <v>3.4312884293845594</v>
      </c>
      <c r="D1017">
        <v>-8.1288429384559269E-2</v>
      </c>
    </row>
    <row r="1018" spans="2:4">
      <c r="B1018">
        <v>993</v>
      </c>
      <c r="C1018">
        <v>3.3513135834565699</v>
      </c>
      <c r="D1018">
        <v>-5.1313583456570111E-2</v>
      </c>
    </row>
    <row r="1019" spans="2:4">
      <c r="B1019">
        <v>994</v>
      </c>
      <c r="C1019">
        <v>3.3013293047515759</v>
      </c>
      <c r="D1019">
        <v>-1.3293047515761103E-3</v>
      </c>
    </row>
    <row r="1020" spans="2:4">
      <c r="B1020">
        <v>995</v>
      </c>
      <c r="C1020">
        <v>3.3013293047515759</v>
      </c>
      <c r="D1020">
        <v>8.8670695248424192E-2</v>
      </c>
    </row>
    <row r="1021" spans="2:4">
      <c r="B1021">
        <v>996</v>
      </c>
      <c r="C1021">
        <v>3.3913010064205644</v>
      </c>
      <c r="D1021">
        <v>1.8698993579435719E-2</v>
      </c>
    </row>
    <row r="1022" spans="2:4">
      <c r="B1022">
        <v>997</v>
      </c>
      <c r="C1022">
        <v>3.4112947179025617</v>
      </c>
      <c r="D1022">
        <v>1.8705282097438491E-2</v>
      </c>
    </row>
    <row r="1023" spans="2:4">
      <c r="B1023">
        <v>998</v>
      </c>
      <c r="C1023">
        <v>3.4312884293845594</v>
      </c>
      <c r="D1023">
        <v>-2.1288429384559215E-2</v>
      </c>
    </row>
    <row r="1024" spans="2:4">
      <c r="B1024">
        <v>999</v>
      </c>
      <c r="C1024">
        <v>3.4112947179025617</v>
      </c>
      <c r="D1024">
        <v>3.8705282097438509E-2</v>
      </c>
    </row>
    <row r="1025" spans="2:4">
      <c r="B1025">
        <v>1000</v>
      </c>
      <c r="C1025">
        <v>3.4512821408665566</v>
      </c>
      <c r="D1025">
        <v>6.8717859133443415E-2</v>
      </c>
    </row>
    <row r="1026" spans="2:4">
      <c r="B1026">
        <v>1001</v>
      </c>
      <c r="C1026">
        <v>3.521260131053547</v>
      </c>
      <c r="D1026">
        <v>7.8739868946453129E-2</v>
      </c>
    </row>
    <row r="1027" spans="2:4">
      <c r="B1027">
        <v>1002</v>
      </c>
      <c r="C1027">
        <v>3.6012349769815364</v>
      </c>
      <c r="D1027">
        <v>-2.1234976981536313E-2</v>
      </c>
    </row>
    <row r="1028" spans="2:4">
      <c r="B1028">
        <v>1003</v>
      </c>
      <c r="C1028">
        <v>3.5812412654995391</v>
      </c>
      <c r="D1028">
        <v>1.875873450046095E-2</v>
      </c>
    </row>
    <row r="1029" spans="2:4">
      <c r="B1029">
        <v>1004</v>
      </c>
      <c r="C1029">
        <v>3.6012349769815364</v>
      </c>
      <c r="D1029">
        <v>-6.1234976981536349E-2</v>
      </c>
    </row>
    <row r="1030" spans="2:4">
      <c r="B1030">
        <v>1005</v>
      </c>
      <c r="C1030">
        <v>3.5412538425355442</v>
      </c>
      <c r="D1030">
        <v>2.8746157464455635E-2</v>
      </c>
    </row>
    <row r="1031" spans="2:4">
      <c r="B1031">
        <v>1006</v>
      </c>
      <c r="C1031">
        <v>3.5712444097585401</v>
      </c>
      <c r="D1031">
        <v>-5.1244409758540055E-2</v>
      </c>
    </row>
    <row r="1032" spans="2:4">
      <c r="B1032">
        <v>1007</v>
      </c>
      <c r="C1032">
        <v>3.521260131053547</v>
      </c>
      <c r="D1032">
        <v>-0.12126013105354705</v>
      </c>
    </row>
    <row r="1033" spans="2:4">
      <c r="B1033">
        <v>1008</v>
      </c>
      <c r="C1033">
        <v>3.401297862161563</v>
      </c>
      <c r="D1033">
        <v>2.8702137838437114E-2</v>
      </c>
    </row>
    <row r="1034" spans="2:4">
      <c r="B1034">
        <v>1009</v>
      </c>
      <c r="C1034">
        <v>3.4312884293845594</v>
      </c>
      <c r="D1034">
        <v>9.8711570615440447E-2</v>
      </c>
    </row>
    <row r="1035" spans="2:4">
      <c r="B1035">
        <v>1010</v>
      </c>
      <c r="C1035">
        <v>3.5312569867945456</v>
      </c>
      <c r="D1035">
        <v>-9.1256986794545636E-2</v>
      </c>
    </row>
    <row r="1036" spans="2:4">
      <c r="B1036">
        <v>1011</v>
      </c>
      <c r="C1036">
        <v>3.4412852851255575</v>
      </c>
      <c r="D1036">
        <v>0.14871471487444232</v>
      </c>
    </row>
    <row r="1037" spans="2:4">
      <c r="B1037">
        <v>1012</v>
      </c>
      <c r="C1037">
        <v>3.5912381212405373</v>
      </c>
      <c r="D1037">
        <v>-0.15123812124053737</v>
      </c>
    </row>
    <row r="1038" spans="2:4">
      <c r="B1038">
        <v>1013</v>
      </c>
      <c r="C1038">
        <v>3.4412852851255575</v>
      </c>
      <c r="D1038">
        <v>-6.1285285125557643E-2</v>
      </c>
    </row>
    <row r="1039" spans="2:4">
      <c r="B1039">
        <v>1014</v>
      </c>
      <c r="C1039">
        <v>3.3813041506795654</v>
      </c>
      <c r="D1039">
        <v>-1.130415067956525E-2</v>
      </c>
    </row>
    <row r="1040" spans="2:4">
      <c r="B1040">
        <v>1015</v>
      </c>
      <c r="C1040">
        <v>3.3713072949385672</v>
      </c>
      <c r="D1040">
        <v>6.8692705061432768E-2</v>
      </c>
    </row>
    <row r="1041" spans="2:4">
      <c r="B1041">
        <v>1016</v>
      </c>
      <c r="C1041">
        <v>3.4412852851255575</v>
      </c>
      <c r="D1041">
        <v>7.8714714874442482E-2</v>
      </c>
    </row>
    <row r="1042" spans="2:4">
      <c r="B1042">
        <v>1017</v>
      </c>
      <c r="C1042">
        <v>3.521260131053547</v>
      </c>
      <c r="D1042">
        <v>8.7398689464528445E-3</v>
      </c>
    </row>
    <row r="1043" spans="2:4">
      <c r="B1043">
        <v>1018</v>
      </c>
      <c r="C1043">
        <v>3.5312569867945456</v>
      </c>
      <c r="D1043">
        <v>-0.10125698679454542</v>
      </c>
    </row>
    <row r="1044" spans="2:4">
      <c r="B1044">
        <v>1019</v>
      </c>
      <c r="C1044">
        <v>3.4312884293845594</v>
      </c>
      <c r="D1044">
        <v>-4.1288429384559233E-2</v>
      </c>
    </row>
    <row r="1045" spans="2:4">
      <c r="B1045">
        <v>1020</v>
      </c>
      <c r="C1045">
        <v>3.3913010064205644</v>
      </c>
      <c r="D1045">
        <v>6.8698993579435541E-2</v>
      </c>
    </row>
    <row r="1046" spans="2:4">
      <c r="B1046">
        <v>1021</v>
      </c>
      <c r="C1046">
        <v>3.4612789966075548</v>
      </c>
      <c r="D1046">
        <v>3.8721003392445219E-2</v>
      </c>
    </row>
    <row r="1047" spans="2:4">
      <c r="B1047">
        <v>1022</v>
      </c>
      <c r="C1047">
        <v>3.5012664195715497</v>
      </c>
      <c r="D1047">
        <v>3.873358042845032E-2</v>
      </c>
    </row>
    <row r="1048" spans="2:4">
      <c r="B1048">
        <v>1023</v>
      </c>
      <c r="C1048">
        <v>3.5412538425355442</v>
      </c>
      <c r="D1048">
        <v>2.8746157464455635E-2</v>
      </c>
    </row>
    <row r="1049" spans="2:4">
      <c r="B1049">
        <v>1024</v>
      </c>
      <c r="C1049">
        <v>3.5712444097585401</v>
      </c>
      <c r="D1049">
        <v>7.8755590241459839E-2</v>
      </c>
    </row>
    <row r="1050" spans="2:4">
      <c r="B1050">
        <v>1025</v>
      </c>
      <c r="C1050">
        <v>3.6512192556865295</v>
      </c>
      <c r="D1050">
        <v>4.8780744313470681E-2</v>
      </c>
    </row>
    <row r="1051" spans="2:4">
      <c r="B1051">
        <v>1026</v>
      </c>
      <c r="C1051">
        <v>3.7012035343915231</v>
      </c>
      <c r="D1051">
        <v>1.8796465608477142E-2</v>
      </c>
    </row>
    <row r="1052" spans="2:4">
      <c r="B1052">
        <v>1027</v>
      </c>
      <c r="C1052">
        <v>3.7211972458735207</v>
      </c>
      <c r="D1052">
        <v>-2.1197245873520565E-2</v>
      </c>
    </row>
    <row r="1053" spans="2:4">
      <c r="B1053">
        <v>1028</v>
      </c>
      <c r="C1053">
        <v>3.7012035343915231</v>
      </c>
      <c r="D1053">
        <v>2.8796465608476929E-2</v>
      </c>
    </row>
    <row r="1054" spans="2:4">
      <c r="B1054">
        <v>1029</v>
      </c>
      <c r="C1054">
        <v>3.7311941016145189</v>
      </c>
      <c r="D1054">
        <v>9.880589838548115E-2</v>
      </c>
    </row>
    <row r="1055" spans="2:4">
      <c r="B1055">
        <v>1030</v>
      </c>
      <c r="C1055">
        <v>3.8311626590245056</v>
      </c>
      <c r="D1055">
        <v>-3.1162659024505768E-2</v>
      </c>
    </row>
    <row r="1056" spans="2:4">
      <c r="B1056">
        <v>1031</v>
      </c>
      <c r="C1056">
        <v>3.8011720918015097</v>
      </c>
      <c r="D1056">
        <v>-5.6172091801509616E-2</v>
      </c>
    </row>
    <row r="1057" spans="2:4">
      <c r="B1057">
        <v>1032</v>
      </c>
      <c r="C1057">
        <v>3.7461893852260171</v>
      </c>
      <c r="D1057">
        <v>-5.618938522601713E-2</v>
      </c>
    </row>
    <row r="1058" spans="2:4">
      <c r="B1058">
        <v>1033</v>
      </c>
      <c r="C1058">
        <v>3.6912066786505244</v>
      </c>
      <c r="D1058">
        <v>-5.1206678650524307E-2</v>
      </c>
    </row>
    <row r="1059" spans="2:4">
      <c r="B1059">
        <v>1034</v>
      </c>
      <c r="C1059">
        <v>3.6412223999455313</v>
      </c>
      <c r="D1059">
        <v>-3.1222399945531443E-2</v>
      </c>
    </row>
    <row r="1060" spans="2:4">
      <c r="B1060">
        <v>1035</v>
      </c>
      <c r="C1060">
        <v>3.611231832722535</v>
      </c>
      <c r="D1060">
        <v>7.876816727746494E-2</v>
      </c>
    </row>
    <row r="1061" spans="2:4">
      <c r="B1061">
        <v>1036</v>
      </c>
      <c r="C1061">
        <v>3.6912066786505244</v>
      </c>
      <c r="D1061">
        <v>-1.2066786505244842E-3</v>
      </c>
    </row>
    <row r="1062" spans="2:4">
      <c r="B1062">
        <v>1037</v>
      </c>
      <c r="C1062">
        <v>3.6912066786505244</v>
      </c>
      <c r="D1062">
        <v>8.7933213494757467E-3</v>
      </c>
    </row>
    <row r="1063" spans="2:4">
      <c r="B1063">
        <v>1038</v>
      </c>
      <c r="C1063">
        <v>3.7012035343915231</v>
      </c>
      <c r="D1063">
        <v>8.8796465608476982E-2</v>
      </c>
    </row>
    <row r="1064" spans="2:4">
      <c r="B1064">
        <v>1039</v>
      </c>
      <c r="C1064">
        <v>3.7911752360605111</v>
      </c>
      <c r="D1064">
        <v>-6.1175236060511118E-2</v>
      </c>
    </row>
    <row r="1065" spans="2:4">
      <c r="B1065">
        <v>1040</v>
      </c>
      <c r="C1065">
        <v>3.7311941016145189</v>
      </c>
      <c r="D1065">
        <v>1.8805898385481079E-2</v>
      </c>
    </row>
    <row r="1066" spans="2:4">
      <c r="B1066">
        <v>1041</v>
      </c>
      <c r="C1066">
        <v>3.7511878130965162</v>
      </c>
      <c r="D1066">
        <v>-2.1187813096516184E-2</v>
      </c>
    </row>
    <row r="1067" spans="2:4">
      <c r="B1067">
        <v>1042</v>
      </c>
      <c r="C1067">
        <v>3.7311941016145189</v>
      </c>
      <c r="D1067">
        <v>0.10880589838548094</v>
      </c>
    </row>
    <row r="1068" spans="2:4">
      <c r="B1068">
        <v>1043</v>
      </c>
      <c r="C1068">
        <v>3.8411595147655042</v>
      </c>
      <c r="D1068">
        <v>-1.1159514765504142E-2</v>
      </c>
    </row>
    <row r="1069" spans="2:4">
      <c r="B1069">
        <v>1044</v>
      </c>
      <c r="C1069">
        <v>3.8311626590245056</v>
      </c>
      <c r="D1069">
        <v>-0.11116265902450539</v>
      </c>
    </row>
    <row r="1070" spans="2:4">
      <c r="B1070">
        <v>1045</v>
      </c>
      <c r="C1070">
        <v>3.7211972458735207</v>
      </c>
      <c r="D1070">
        <v>4.8802754126479275E-2</v>
      </c>
    </row>
    <row r="1071" spans="2:4">
      <c r="B1071">
        <v>1046</v>
      </c>
      <c r="C1071">
        <v>3.7711815245785139</v>
      </c>
      <c r="D1071">
        <v>-1.6181524578513962E-2</v>
      </c>
    </row>
    <row r="1072" spans="2:4">
      <c r="B1072">
        <v>1047</v>
      </c>
      <c r="C1072">
        <v>3.7561862409670157</v>
      </c>
      <c r="D1072">
        <v>-1.6186240967015486E-2</v>
      </c>
    </row>
    <row r="1073" spans="2:4">
      <c r="B1073">
        <v>1048</v>
      </c>
      <c r="C1073">
        <v>3.741190957355518</v>
      </c>
      <c r="D1073">
        <v>-2.1190957355517792E-2</v>
      </c>
    </row>
    <row r="1074" spans="2:4">
      <c r="B1074">
        <v>1049</v>
      </c>
      <c r="C1074">
        <v>3.7211972458735207</v>
      </c>
      <c r="D1074">
        <v>7.880275412647908E-2</v>
      </c>
    </row>
    <row r="1075" spans="2:4">
      <c r="B1075">
        <v>1050</v>
      </c>
      <c r="C1075">
        <v>3.8011720918015097</v>
      </c>
      <c r="D1075">
        <v>-6.1172091801509509E-2</v>
      </c>
    </row>
    <row r="1076" spans="2:4">
      <c r="B1076">
        <v>1051</v>
      </c>
      <c r="C1076">
        <v>3.741190957355518</v>
      </c>
      <c r="D1076">
        <v>-2.1190957355517792E-2</v>
      </c>
    </row>
    <row r="1077" spans="2:4">
      <c r="B1077">
        <v>1052</v>
      </c>
      <c r="C1077">
        <v>3.7211972458735207</v>
      </c>
      <c r="D1077">
        <v>4.8802754126479275E-2</v>
      </c>
    </row>
    <row r="1078" spans="2:4">
      <c r="B1078">
        <v>1053</v>
      </c>
      <c r="C1078">
        <v>3.7711815245785139</v>
      </c>
      <c r="D1078">
        <v>-6.1181524578513891E-2</v>
      </c>
    </row>
    <row r="1079" spans="2:4">
      <c r="B1079">
        <v>1054</v>
      </c>
      <c r="C1079">
        <v>3.7112003901325217</v>
      </c>
      <c r="D1079">
        <v>0.13879960986747841</v>
      </c>
    </row>
    <row r="1080" spans="2:4">
      <c r="B1080">
        <v>1055</v>
      </c>
      <c r="C1080">
        <v>3.8511563705065033</v>
      </c>
      <c r="D1080">
        <v>-4.1156370506503226E-2</v>
      </c>
    </row>
    <row r="1081" spans="2:4">
      <c r="B1081">
        <v>1056</v>
      </c>
      <c r="C1081">
        <v>3.8111689475425083</v>
      </c>
      <c r="D1081">
        <v>4.8831052457491531E-2</v>
      </c>
    </row>
    <row r="1082" spans="2:4">
      <c r="B1082">
        <v>1057</v>
      </c>
      <c r="C1082">
        <v>3.8611532262475015</v>
      </c>
      <c r="D1082">
        <v>4.3846773752498791E-2</v>
      </c>
    </row>
    <row r="1083" spans="2:4">
      <c r="B1083">
        <v>1058</v>
      </c>
      <c r="C1083">
        <v>3.9061390770819959</v>
      </c>
      <c r="D1083">
        <v>4.3860922918004253E-2</v>
      </c>
    </row>
    <row r="1084" spans="2:4">
      <c r="B1084">
        <v>1059</v>
      </c>
      <c r="C1084">
        <v>3.9511249279164899</v>
      </c>
      <c r="D1084">
        <v>9.8875072083509874E-2</v>
      </c>
    </row>
    <row r="1085" spans="2:4">
      <c r="B1085">
        <v>1060</v>
      </c>
      <c r="C1085">
        <v>4.0510934853264757</v>
      </c>
      <c r="D1085">
        <v>8.9065146735238798E-3</v>
      </c>
    </row>
    <row r="1086" spans="2:4">
      <c r="B1086">
        <v>1061</v>
      </c>
      <c r="C1086">
        <v>4.0610903410674748</v>
      </c>
      <c r="D1086">
        <v>-5.1090341067475009E-2</v>
      </c>
    </row>
    <row r="1087" spans="2:4">
      <c r="B1087">
        <v>1062</v>
      </c>
      <c r="C1087">
        <v>4.0111060623624812</v>
      </c>
      <c r="D1087">
        <v>-2.1106062362481026E-2</v>
      </c>
    </row>
    <row r="1088" spans="2:4">
      <c r="B1088">
        <v>1063</v>
      </c>
      <c r="C1088">
        <v>3.9911123508804844</v>
      </c>
      <c r="D1088">
        <v>-0.13111235088048456</v>
      </c>
    </row>
    <row r="1089" spans="2:4">
      <c r="B1089">
        <v>1064</v>
      </c>
      <c r="C1089">
        <v>3.8611532262475015</v>
      </c>
      <c r="D1089">
        <v>-0.10115322624750167</v>
      </c>
    </row>
    <row r="1090" spans="2:4">
      <c r="B1090">
        <v>1065</v>
      </c>
      <c r="C1090">
        <v>3.7611846688375148</v>
      </c>
      <c r="D1090">
        <v>6.8815331162485283E-2</v>
      </c>
    </row>
    <row r="1091" spans="2:4">
      <c r="B1091">
        <v>1066</v>
      </c>
      <c r="C1091">
        <v>3.8311626590245056</v>
      </c>
      <c r="D1091">
        <v>-2.1162659024505537E-2</v>
      </c>
    </row>
    <row r="1092" spans="2:4">
      <c r="B1092">
        <v>1067</v>
      </c>
      <c r="C1092">
        <v>3.8111689475425083</v>
      </c>
      <c r="D1092">
        <v>-1.1168947542508523E-2</v>
      </c>
    </row>
    <row r="1093" spans="2:4">
      <c r="B1093">
        <v>1068</v>
      </c>
      <c r="C1093">
        <v>3.8011720918015097</v>
      </c>
      <c r="D1093">
        <v>-5.1172091801509723E-2</v>
      </c>
    </row>
    <row r="1094" spans="2:4">
      <c r="B1094">
        <v>1069</v>
      </c>
      <c r="C1094">
        <v>3.7511878130965162</v>
      </c>
      <c r="D1094">
        <v>9.8812186903483923E-2</v>
      </c>
    </row>
    <row r="1095" spans="2:4">
      <c r="B1095">
        <v>1070</v>
      </c>
      <c r="C1095">
        <v>3.8511563705065033</v>
      </c>
      <c r="D1095">
        <v>-1.1156370506503421E-2</v>
      </c>
    </row>
    <row r="1096" spans="2:4">
      <c r="B1096">
        <v>1071</v>
      </c>
      <c r="C1096">
        <v>3.8411595147655042</v>
      </c>
      <c r="D1096">
        <v>1.8840485234495663E-2</v>
      </c>
    </row>
    <row r="1097" spans="2:4">
      <c r="B1097">
        <v>1072</v>
      </c>
      <c r="C1097">
        <v>3.8611532262475015</v>
      </c>
      <c r="D1097">
        <v>4.8846773752498684E-2</v>
      </c>
    </row>
    <row r="1098" spans="2:4">
      <c r="B1098">
        <v>1073</v>
      </c>
      <c r="C1098">
        <v>3.911137504952495</v>
      </c>
      <c r="D1098">
        <v>-5.1137504952495139E-2</v>
      </c>
    </row>
    <row r="1099" spans="2:4">
      <c r="B1099">
        <v>1074</v>
      </c>
      <c r="C1099">
        <v>3.8611532262475015</v>
      </c>
      <c r="D1099">
        <v>0.14884677375249833</v>
      </c>
    </row>
    <row r="1100" spans="2:4">
      <c r="B1100">
        <v>1075</v>
      </c>
      <c r="C1100">
        <v>4.0111060623624812</v>
      </c>
      <c r="D1100">
        <v>-5.1106062362481275E-2</v>
      </c>
    </row>
    <row r="1101" spans="2:4">
      <c r="B1101">
        <v>1076</v>
      </c>
      <c r="C1101">
        <v>3.9611217836574886</v>
      </c>
      <c r="D1101">
        <v>8.8782163425116245E-3</v>
      </c>
    </row>
    <row r="1102" spans="2:4">
      <c r="B1102">
        <v>1077</v>
      </c>
      <c r="C1102">
        <v>3.9711186393984872</v>
      </c>
      <c r="D1102">
        <v>7.8881360601512629E-2</v>
      </c>
    </row>
    <row r="1103" spans="2:4">
      <c r="B1103">
        <v>1078</v>
      </c>
      <c r="C1103">
        <v>4.0510934853264757</v>
      </c>
      <c r="D1103">
        <v>2.8906514673524342E-2</v>
      </c>
    </row>
    <row r="1104" spans="2:4">
      <c r="B1104">
        <v>1079</v>
      </c>
      <c r="C1104">
        <v>4.0810840525494729</v>
      </c>
      <c r="D1104">
        <v>0.11891594745052725</v>
      </c>
    </row>
    <row r="1105" spans="2:4">
      <c r="B1105">
        <v>1080</v>
      </c>
      <c r="C1105">
        <v>4.2010463214414564</v>
      </c>
      <c r="D1105">
        <v>-0.15104632144145658</v>
      </c>
    </row>
    <row r="1106" spans="2:4">
      <c r="B1106">
        <v>1081</v>
      </c>
      <c r="C1106">
        <v>4.0510934853264757</v>
      </c>
      <c r="D1106">
        <v>3.8906514673524129E-2</v>
      </c>
    </row>
    <row r="1107" spans="2:4">
      <c r="B1107">
        <v>1082</v>
      </c>
      <c r="C1107">
        <v>4.0910809082904702</v>
      </c>
      <c r="D1107">
        <v>-7.1080908290470646E-2</v>
      </c>
    </row>
    <row r="1108" spans="2:4">
      <c r="B1108">
        <v>1083</v>
      </c>
      <c r="C1108">
        <v>4.0211029181034803</v>
      </c>
      <c r="D1108">
        <v>-2.1102918103480306E-2</v>
      </c>
    </row>
    <row r="1109" spans="2:4">
      <c r="B1109">
        <v>1084</v>
      </c>
      <c r="C1109">
        <v>4.0011092066214831</v>
      </c>
      <c r="D1109">
        <v>8.8890793378516797E-2</v>
      </c>
    </row>
    <row r="1110" spans="2:4">
      <c r="B1110">
        <v>1085</v>
      </c>
      <c r="C1110">
        <v>4.0910809082904702</v>
      </c>
      <c r="D1110">
        <v>6.8919091709529923E-2</v>
      </c>
    </row>
    <row r="1111" spans="2:4">
      <c r="B1111">
        <v>1086</v>
      </c>
      <c r="C1111">
        <v>4.1610588984774619</v>
      </c>
      <c r="D1111">
        <v>2.8941101522538482E-2</v>
      </c>
    </row>
    <row r="1112" spans="2:4">
      <c r="B1112">
        <v>1087</v>
      </c>
      <c r="C1112">
        <v>4.1910494657004573</v>
      </c>
      <c r="D1112">
        <v>1.8950534299542632E-2</v>
      </c>
    </row>
    <row r="1113" spans="2:4">
      <c r="B1113">
        <v>1088</v>
      </c>
      <c r="C1113">
        <v>4.2110431771824555</v>
      </c>
      <c r="D1113">
        <v>6.8956822817544783E-2</v>
      </c>
    </row>
    <row r="1114" spans="2:4">
      <c r="B1114">
        <v>1089</v>
      </c>
      <c r="C1114">
        <v>4.2810211673694454</v>
      </c>
      <c r="D1114">
        <v>1.8978832630554443E-2</v>
      </c>
    </row>
    <row r="1115" spans="2:4">
      <c r="B1115">
        <v>1090</v>
      </c>
      <c r="C1115">
        <v>4.3010148788514435</v>
      </c>
      <c r="D1115">
        <v>-4.1014878851443726E-2</v>
      </c>
    </row>
    <row r="1116" spans="2:4">
      <c r="B1116">
        <v>1091</v>
      </c>
      <c r="C1116">
        <v>4.261027455887449</v>
      </c>
      <c r="D1116">
        <v>7.8972544112550835E-2</v>
      </c>
    </row>
    <row r="1117" spans="2:4">
      <c r="B1117">
        <v>1092</v>
      </c>
      <c r="C1117">
        <v>4.341002301815438</v>
      </c>
      <c r="D1117">
        <v>-1.0023018154381447E-3</v>
      </c>
    </row>
    <row r="1118" spans="2:4">
      <c r="B1118">
        <v>1093</v>
      </c>
      <c r="C1118">
        <v>4.341002301815438</v>
      </c>
      <c r="D1118">
        <v>-0.15100230181543761</v>
      </c>
    </row>
    <row r="1119" spans="2:4">
      <c r="B1119">
        <v>1094</v>
      </c>
      <c r="C1119">
        <v>4.1910494657004573</v>
      </c>
      <c r="D1119">
        <v>3.8950534299543094E-2</v>
      </c>
    </row>
    <row r="1120" spans="2:4">
      <c r="B1120">
        <v>1095</v>
      </c>
      <c r="C1120">
        <v>4.2310368886644536</v>
      </c>
      <c r="D1120">
        <v>1.8963111335546401E-2</v>
      </c>
    </row>
    <row r="1121" spans="2:4">
      <c r="B1121">
        <v>1096</v>
      </c>
      <c r="C1121">
        <v>4.25103060014645</v>
      </c>
      <c r="D1121">
        <v>-5.1030600146449778E-2</v>
      </c>
    </row>
    <row r="1122" spans="2:4">
      <c r="B1122">
        <v>1097</v>
      </c>
      <c r="C1122">
        <v>4.2010463214414564</v>
      </c>
      <c r="D1122">
        <v>-8.1046321441456293E-2</v>
      </c>
    </row>
    <row r="1123" spans="2:4">
      <c r="B1123">
        <v>1098</v>
      </c>
      <c r="C1123">
        <v>4.1210714755134674</v>
      </c>
      <c r="D1123">
        <v>-1.0714755134673126E-3</v>
      </c>
    </row>
    <row r="1124" spans="2:4">
      <c r="B1124">
        <v>1099</v>
      </c>
      <c r="C1124">
        <v>4.1210714755134674</v>
      </c>
      <c r="D1124">
        <v>-3.1071475513467561E-2</v>
      </c>
    </row>
    <row r="1125" spans="2:4">
      <c r="B1125">
        <v>1100</v>
      </c>
      <c r="C1125">
        <v>4.0910809082904702</v>
      </c>
      <c r="D1125">
        <v>8.8919091709529496E-2</v>
      </c>
    </row>
    <row r="1126" spans="2:4">
      <c r="B1126">
        <v>1101</v>
      </c>
      <c r="C1126">
        <v>4.1810526099594583</v>
      </c>
      <c r="D1126">
        <v>4.3947390040541379E-2</v>
      </c>
    </row>
    <row r="1127" spans="2:4">
      <c r="B1127">
        <v>1102</v>
      </c>
      <c r="C1127">
        <v>4.2260384607939532</v>
      </c>
      <c r="D1127">
        <v>4.3961539206046396E-2</v>
      </c>
    </row>
    <row r="1128" spans="2:4">
      <c r="B1128">
        <v>1103</v>
      </c>
      <c r="C1128">
        <v>4.2710243116284463</v>
      </c>
      <c r="D1128">
        <v>2.897568837155351E-2</v>
      </c>
    </row>
    <row r="1129" spans="2:4">
      <c r="B1129">
        <v>1104</v>
      </c>
      <c r="C1129">
        <v>4.3010148788514435</v>
      </c>
      <c r="D1129">
        <v>-3.1014878851443939E-2</v>
      </c>
    </row>
    <row r="1130" spans="2:4">
      <c r="B1130">
        <v>1105</v>
      </c>
      <c r="C1130">
        <v>4.2710243116284463</v>
      </c>
      <c r="D1130">
        <v>-1.1024311628446526E-2</v>
      </c>
    </row>
    <row r="1131" spans="2:4">
      <c r="B1131">
        <v>1106</v>
      </c>
      <c r="C1131">
        <v>4.261027455887449</v>
      </c>
      <c r="D1131">
        <v>2.8972544112551013E-2</v>
      </c>
    </row>
    <row r="1132" spans="2:4">
      <c r="B1132">
        <v>1107</v>
      </c>
      <c r="C1132">
        <v>4.2910180231104444</v>
      </c>
      <c r="D1132">
        <v>-2.1018023110444872E-2</v>
      </c>
    </row>
    <row r="1133" spans="2:4">
      <c r="B1133">
        <v>1108</v>
      </c>
      <c r="C1133">
        <v>4.2710243116284463</v>
      </c>
      <c r="D1133">
        <v>-2.1024311628446313E-2</v>
      </c>
    </row>
    <row r="1134" spans="2:4">
      <c r="B1134">
        <v>1109</v>
      </c>
      <c r="C1134">
        <v>4.25103060014645</v>
      </c>
      <c r="D1134">
        <v>3.896939985355008E-2</v>
      </c>
    </row>
    <row r="1135" spans="2:4">
      <c r="B1135">
        <v>1110</v>
      </c>
      <c r="C1135">
        <v>4.2910180231104444</v>
      </c>
      <c r="D1135">
        <v>3.8981976889555625E-2</v>
      </c>
    </row>
    <row r="1136" spans="2:4">
      <c r="B1136">
        <v>1111</v>
      </c>
      <c r="C1136">
        <v>4.3310054460744389</v>
      </c>
      <c r="D1136">
        <v>-1.1005446074438652E-2</v>
      </c>
    </row>
    <row r="1137" spans="2:4">
      <c r="B1137">
        <v>1112</v>
      </c>
      <c r="C1137">
        <v>4.3210085903334399</v>
      </c>
      <c r="D1137">
        <v>4.8991409666560237E-2</v>
      </c>
    </row>
    <row r="1138" spans="2:4">
      <c r="B1138">
        <v>1113</v>
      </c>
      <c r="C1138">
        <v>4.3709928690384334</v>
      </c>
      <c r="D1138">
        <v>-2.0992869038433781E-2</v>
      </c>
    </row>
    <row r="1139" spans="2:4">
      <c r="B1139">
        <v>1114</v>
      </c>
      <c r="C1139">
        <v>4.3509991575564353</v>
      </c>
      <c r="D1139">
        <v>0.13900084244356492</v>
      </c>
    </row>
    <row r="1140" spans="2:4">
      <c r="B1140">
        <v>1115</v>
      </c>
      <c r="C1140">
        <v>4.4909551379304187</v>
      </c>
      <c r="D1140">
        <v>-5.0955137930418282E-2</v>
      </c>
    </row>
    <row r="1141" spans="2:4">
      <c r="B1141">
        <v>1116</v>
      </c>
      <c r="C1141">
        <v>4.4409708592254251</v>
      </c>
      <c r="D1141">
        <v>0.10902914077457471</v>
      </c>
    </row>
    <row r="1142" spans="2:4">
      <c r="B1142">
        <v>1117</v>
      </c>
      <c r="C1142">
        <v>4.5509362723764095</v>
      </c>
      <c r="D1142">
        <v>9.0637276235900899E-3</v>
      </c>
    </row>
    <row r="1143" spans="2:4">
      <c r="B1143">
        <v>1118</v>
      </c>
      <c r="C1143">
        <v>4.5609331281174086</v>
      </c>
      <c r="D1143">
        <v>4.9066871882591734E-2</v>
      </c>
    </row>
    <row r="1144" spans="2:4">
      <c r="B1144">
        <v>1119</v>
      </c>
      <c r="C1144">
        <v>4.6109174068224021</v>
      </c>
      <c r="D1144">
        <v>-2.0917406822402285E-2</v>
      </c>
    </row>
    <row r="1145" spans="2:4">
      <c r="B1145">
        <v>1120</v>
      </c>
      <c r="C1145">
        <v>4.590923695340404</v>
      </c>
      <c r="D1145">
        <v>-9.2369534040415147E-4</v>
      </c>
    </row>
    <row r="1146" spans="2:4">
      <c r="B1146">
        <v>1121</v>
      </c>
      <c r="C1146">
        <v>4.590923695340404</v>
      </c>
      <c r="D1146">
        <v>9.9076304659596381E-2</v>
      </c>
    </row>
    <row r="1147" spans="2:4">
      <c r="B1147">
        <v>1122</v>
      </c>
      <c r="C1147">
        <v>4.6908922527503911</v>
      </c>
      <c r="D1147">
        <v>0.11910774724960849</v>
      </c>
    </row>
    <row r="1148" spans="2:4">
      <c r="B1148">
        <v>1123</v>
      </c>
      <c r="C1148">
        <v>4.8108545216423746</v>
      </c>
      <c r="D1148">
        <v>-8.0854521642374166E-2</v>
      </c>
    </row>
    <row r="1149" spans="2:4">
      <c r="B1149">
        <v>1124</v>
      </c>
      <c r="C1149">
        <v>4.7308796757143856</v>
      </c>
      <c r="D1149">
        <v>-1.0879675714385861E-2</v>
      </c>
    </row>
    <row r="1150" spans="2:4">
      <c r="B1150">
        <v>1125</v>
      </c>
      <c r="C1150">
        <v>4.7208828199733865</v>
      </c>
      <c r="D1150">
        <v>5.9117180026613703E-2</v>
      </c>
    </row>
    <row r="1151" spans="2:4">
      <c r="B1151">
        <v>1126</v>
      </c>
      <c r="C1151">
        <v>4.7808639544193792</v>
      </c>
      <c r="D1151">
        <v>-6.086395441937853E-2</v>
      </c>
    </row>
    <row r="1152" spans="2:4">
      <c r="B1152">
        <v>1127</v>
      </c>
      <c r="C1152">
        <v>4.7208828199733883</v>
      </c>
      <c r="D1152">
        <v>-6.088281997338818E-2</v>
      </c>
    </row>
    <row r="1153" spans="2:4">
      <c r="B1153">
        <v>1128</v>
      </c>
      <c r="C1153">
        <v>4.6609016855273957</v>
      </c>
      <c r="D1153">
        <v>-8.0901685527395628E-2</v>
      </c>
    </row>
    <row r="1154" spans="2:4">
      <c r="B1154">
        <v>1129</v>
      </c>
      <c r="C1154">
        <v>4.5809268395994067</v>
      </c>
      <c r="D1154">
        <v>0.11907316040059346</v>
      </c>
    </row>
    <row r="1155" spans="2:4">
      <c r="B1155">
        <v>1130</v>
      </c>
      <c r="C1155">
        <v>4.7008891084913902</v>
      </c>
      <c r="D1155">
        <v>-7.0889108491390296E-2</v>
      </c>
    </row>
    <row r="1156" spans="2:4">
      <c r="B1156">
        <v>1131</v>
      </c>
      <c r="C1156">
        <v>4.6309111183043985</v>
      </c>
      <c r="D1156">
        <v>7.9088881695601465E-2</v>
      </c>
    </row>
    <row r="1157" spans="2:4">
      <c r="B1157">
        <v>1132</v>
      </c>
      <c r="C1157">
        <v>4.7108859642323893</v>
      </c>
      <c r="D1157">
        <v>0.11911403576761082</v>
      </c>
    </row>
    <row r="1158" spans="2:4">
      <c r="B1158">
        <v>1133</v>
      </c>
      <c r="C1158">
        <v>4.8308482331243727</v>
      </c>
      <c r="D1158">
        <v>7.9151766875627416E-2</v>
      </c>
    </row>
    <row r="1159" spans="2:4">
      <c r="B1159">
        <v>1134</v>
      </c>
      <c r="C1159">
        <v>4.9108230790523617</v>
      </c>
      <c r="D1159">
        <v>6.917692094763872E-2</v>
      </c>
    </row>
    <row r="1160" spans="2:4">
      <c r="B1160">
        <v>1135</v>
      </c>
      <c r="C1160">
        <v>4.9808010692393534</v>
      </c>
      <c r="D1160">
        <v>-5.080106923935368E-2</v>
      </c>
    </row>
    <row r="1161" spans="2:4">
      <c r="B1161">
        <v>1136</v>
      </c>
      <c r="C1161">
        <v>4.9308167905343581</v>
      </c>
      <c r="D1161">
        <v>-7.0816790534357743E-2</v>
      </c>
    </row>
    <row r="1162" spans="2:4">
      <c r="B1162">
        <v>1137</v>
      </c>
      <c r="C1162">
        <v>4.8608388003473681</v>
      </c>
      <c r="D1162">
        <v>-3.0838800347368078E-2</v>
      </c>
    </row>
    <row r="1163" spans="2:4">
      <c r="B1163">
        <v>1138</v>
      </c>
      <c r="C1163">
        <v>4.8308482331243727</v>
      </c>
      <c r="D1163">
        <v>0.11915176687562745</v>
      </c>
    </row>
    <row r="1164" spans="2:4">
      <c r="B1164">
        <v>1139</v>
      </c>
      <c r="C1164">
        <v>4.9508105020163562</v>
      </c>
      <c r="D1164">
        <v>-9.0810502016355876E-2</v>
      </c>
    </row>
    <row r="1165" spans="2:4">
      <c r="B1165">
        <v>1140</v>
      </c>
      <c r="C1165">
        <v>4.8608388003473681</v>
      </c>
      <c r="D1165">
        <v>-2.0838800347368291E-2</v>
      </c>
    </row>
    <row r="1166" spans="2:4">
      <c r="B1166">
        <v>1141</v>
      </c>
      <c r="C1166">
        <v>4.8408450888653718</v>
      </c>
      <c r="D1166">
        <v>3.9154911134628101E-2</v>
      </c>
    </row>
    <row r="1167" spans="2:4">
      <c r="B1167">
        <v>1142</v>
      </c>
      <c r="C1167">
        <v>4.8808325118293663</v>
      </c>
      <c r="D1167">
        <v>-8.3251182936638912E-4</v>
      </c>
    </row>
    <row r="1168" spans="2:4">
      <c r="B1168">
        <v>1143</v>
      </c>
      <c r="C1168">
        <v>4.8808325118293663</v>
      </c>
      <c r="D1168">
        <v>-0.11083251182936671</v>
      </c>
    </row>
    <row r="1169" spans="2:4">
      <c r="B1169">
        <v>1144</v>
      </c>
      <c r="C1169">
        <v>4.7708670986783801</v>
      </c>
      <c r="D1169">
        <v>-0.10086709867838017</v>
      </c>
    </row>
    <row r="1170" spans="2:4">
      <c r="B1170">
        <v>1145</v>
      </c>
      <c r="C1170">
        <v>4.670898541268393</v>
      </c>
      <c r="D1170">
        <v>-0.10089854126839271</v>
      </c>
    </row>
    <row r="1171" spans="2:4">
      <c r="B1171">
        <v>1146</v>
      </c>
      <c r="C1171">
        <v>4.5709299838584077</v>
      </c>
      <c r="D1171">
        <v>9.9070016141592276E-2</v>
      </c>
    </row>
    <row r="1172" spans="2:4">
      <c r="B1172">
        <v>1147</v>
      </c>
      <c r="C1172">
        <v>4.670898541268393</v>
      </c>
      <c r="D1172">
        <v>-9.0898541268392918E-2</v>
      </c>
    </row>
    <row r="1173" spans="2:4">
      <c r="B1173">
        <v>1148</v>
      </c>
      <c r="C1173">
        <v>4.5809268395994067</v>
      </c>
      <c r="D1173">
        <v>-9.0926839599406506E-2</v>
      </c>
    </row>
    <row r="1174" spans="2:4">
      <c r="B1174">
        <v>1149</v>
      </c>
      <c r="C1174">
        <v>4.4909551379304187</v>
      </c>
      <c r="D1174">
        <v>0.12904486206958143</v>
      </c>
    </row>
    <row r="1175" spans="2:4">
      <c r="B1175">
        <v>1150</v>
      </c>
      <c r="C1175">
        <v>4.6209142625634012</v>
      </c>
      <c r="D1175">
        <v>-1.0914262563400889E-2</v>
      </c>
    </row>
    <row r="1176" spans="2:4">
      <c r="B1176">
        <v>1151</v>
      </c>
      <c r="C1176">
        <v>4.6109174068224021</v>
      </c>
      <c r="D1176">
        <v>1.9082593177597751E-2</v>
      </c>
    </row>
    <row r="1177" spans="2:4">
      <c r="B1177">
        <v>1152</v>
      </c>
      <c r="C1177">
        <v>4.6309111183043985</v>
      </c>
      <c r="D1177">
        <v>-0.19091111830439811</v>
      </c>
    </row>
    <row r="1178" spans="2:4">
      <c r="B1178">
        <v>1153</v>
      </c>
      <c r="C1178">
        <v>4.4409708592254251</v>
      </c>
      <c r="D1178">
        <v>8.9029140774575133E-2</v>
      </c>
    </row>
    <row r="1179" spans="2:4">
      <c r="B1179">
        <v>1154</v>
      </c>
      <c r="C1179">
        <v>4.5309425608944132</v>
      </c>
      <c r="D1179">
        <v>-8.0942560894412985E-2</v>
      </c>
    </row>
    <row r="1180" spans="2:4">
      <c r="B1180">
        <v>1155</v>
      </c>
      <c r="C1180">
        <v>4.4509677149664242</v>
      </c>
      <c r="D1180">
        <v>-1.0967714966423792E-2</v>
      </c>
    </row>
    <row r="1181" spans="2:4">
      <c r="B1181">
        <v>1156</v>
      </c>
      <c r="C1181">
        <v>4.4409708592254251</v>
      </c>
      <c r="D1181">
        <v>-2.0970859225425187E-2</v>
      </c>
    </row>
    <row r="1182" spans="2:4">
      <c r="B1182">
        <v>1157</v>
      </c>
      <c r="C1182">
        <v>4.420977147743427</v>
      </c>
      <c r="D1182">
        <v>-1.0977147743426841E-2</v>
      </c>
    </row>
    <row r="1183" spans="2:4">
      <c r="B1183">
        <v>1158</v>
      </c>
      <c r="C1183">
        <v>4.4109802920024279</v>
      </c>
      <c r="D1183">
        <v>9.0197079975720129E-3</v>
      </c>
    </row>
    <row r="1184" spans="2:4">
      <c r="B1184">
        <v>1159</v>
      </c>
      <c r="C1184">
        <v>4.420977147743427</v>
      </c>
      <c r="D1184">
        <v>2.4022852256573302E-2</v>
      </c>
    </row>
    <row r="1185" spans="2:4">
      <c r="B1185">
        <v>1160</v>
      </c>
      <c r="C1185">
        <v>4.4459692870959238</v>
      </c>
      <c r="D1185">
        <v>2.403071290407599E-2</v>
      </c>
    </row>
    <row r="1186" spans="2:4">
      <c r="B1186">
        <v>1161</v>
      </c>
      <c r="C1186">
        <v>4.4709614264484205</v>
      </c>
      <c r="D1186">
        <v>-8.0961426448420859E-2</v>
      </c>
    </row>
    <row r="1187" spans="2:4">
      <c r="B1187">
        <v>1162</v>
      </c>
      <c r="C1187">
        <v>4.3909865805204316</v>
      </c>
      <c r="D1187">
        <v>-5.0986580520431701E-2</v>
      </c>
    </row>
    <row r="1188" spans="2:4">
      <c r="B1188">
        <v>1163</v>
      </c>
      <c r="C1188">
        <v>4.341002301815438</v>
      </c>
      <c r="D1188">
        <v>-7.1002301815438429E-2</v>
      </c>
    </row>
    <row r="1189" spans="2:4">
      <c r="B1189">
        <v>1164</v>
      </c>
      <c r="C1189">
        <v>4.2710243116284463</v>
      </c>
      <c r="D1189">
        <v>9.8975688371553794E-2</v>
      </c>
    </row>
    <row r="1190" spans="2:4">
      <c r="B1190">
        <v>1165</v>
      </c>
      <c r="C1190">
        <v>4.3709928690384334</v>
      </c>
      <c r="D1190">
        <v>-0.15099286903843367</v>
      </c>
    </row>
    <row r="1191" spans="2:4">
      <c r="B1191">
        <v>1166</v>
      </c>
      <c r="C1191">
        <v>4.2210400329234528</v>
      </c>
      <c r="D1191">
        <v>5.8959967076547493E-2</v>
      </c>
    </row>
    <row r="1192" spans="2:4">
      <c r="B1192">
        <v>1167</v>
      </c>
      <c r="C1192">
        <v>4.2810211673694454</v>
      </c>
      <c r="D1192">
        <v>-0.10102116736944566</v>
      </c>
    </row>
    <row r="1193" spans="2:4">
      <c r="B1193">
        <v>1168</v>
      </c>
      <c r="C1193">
        <v>4.1810526099594583</v>
      </c>
      <c r="D1193">
        <v>-6.1052609959458159E-2</v>
      </c>
    </row>
    <row r="1194" spans="2:4">
      <c r="B1194">
        <v>1169</v>
      </c>
      <c r="C1194">
        <v>4.1210714755134674</v>
      </c>
      <c r="D1194">
        <v>1.8928524486532261E-2</v>
      </c>
    </row>
    <row r="1195" spans="2:4">
      <c r="B1195">
        <v>1170</v>
      </c>
      <c r="C1195">
        <v>4.1410651869954638</v>
      </c>
      <c r="D1195">
        <v>8.893481300453665E-2</v>
      </c>
    </row>
    <row r="1196" spans="2:4">
      <c r="B1196">
        <v>1171</v>
      </c>
      <c r="C1196">
        <v>4.2310368886644536</v>
      </c>
      <c r="D1196">
        <v>-1.0368886644531727E-3</v>
      </c>
    </row>
    <row r="1197" spans="2:4">
      <c r="B1197">
        <v>1172</v>
      </c>
      <c r="C1197">
        <v>4.2310368886644536</v>
      </c>
      <c r="D1197">
        <v>-3.1036888664453421E-2</v>
      </c>
    </row>
    <row r="1198" spans="2:4">
      <c r="B1198">
        <v>1173</v>
      </c>
      <c r="C1198">
        <v>4.2010463214414564</v>
      </c>
      <c r="D1198">
        <v>-0.16104632144145636</v>
      </c>
    </row>
    <row r="1199" spans="2:4">
      <c r="B1199">
        <v>1174</v>
      </c>
      <c r="C1199">
        <v>4.0410966295854784</v>
      </c>
      <c r="D1199">
        <v>-0.12109662958547851</v>
      </c>
    </row>
    <row r="1200" spans="2:4">
      <c r="B1200">
        <v>1175</v>
      </c>
      <c r="C1200">
        <v>3.9211343606934936</v>
      </c>
      <c r="D1200">
        <v>-1.1134360693493495E-2</v>
      </c>
    </row>
    <row r="1201" spans="2:4">
      <c r="B1201">
        <v>1176</v>
      </c>
      <c r="C1201">
        <v>3.911137504952495</v>
      </c>
      <c r="D1201">
        <v>3.8862495047505163E-2</v>
      </c>
    </row>
    <row r="1202" spans="2:4">
      <c r="B1202">
        <v>1177</v>
      </c>
      <c r="C1202">
        <v>3.9511249279164899</v>
      </c>
      <c r="D1202">
        <v>-2.1124927916489789E-2</v>
      </c>
    </row>
    <row r="1203" spans="2:4">
      <c r="B1203">
        <v>1178</v>
      </c>
      <c r="C1203">
        <v>3.9311312164344927</v>
      </c>
      <c r="D1203">
        <v>-7.1131216434492828E-2</v>
      </c>
    </row>
    <row r="1204" spans="2:4">
      <c r="B1204">
        <v>1179</v>
      </c>
      <c r="C1204">
        <v>3.8611532262475015</v>
      </c>
      <c r="D1204">
        <v>2.8846773752498667E-2</v>
      </c>
    </row>
    <row r="1205" spans="2:4">
      <c r="B1205">
        <v>1180</v>
      </c>
      <c r="C1205">
        <v>3.8911437934704978</v>
      </c>
      <c r="D1205">
        <v>8.8562065295021419E-3</v>
      </c>
    </row>
    <row r="1206" spans="2:4">
      <c r="B1206">
        <v>1181</v>
      </c>
      <c r="C1206">
        <v>3.9011406492114964</v>
      </c>
      <c r="D1206">
        <v>-6.140649211496374E-3</v>
      </c>
    </row>
    <row r="1207" spans="2:4">
      <c r="B1207">
        <v>1182</v>
      </c>
      <c r="C1207">
        <v>3.8961422213409969</v>
      </c>
      <c r="D1207">
        <v>-6.1422213409967341E-3</v>
      </c>
    </row>
    <row r="1208" spans="2:4">
      <c r="B1208">
        <v>1183</v>
      </c>
      <c r="C1208">
        <v>3.8911437934704978</v>
      </c>
      <c r="D1208">
        <v>-0.10114379347049773</v>
      </c>
    </row>
    <row r="1209" spans="2:4">
      <c r="B1209">
        <v>1184</v>
      </c>
      <c r="C1209">
        <v>3.7911752360605111</v>
      </c>
      <c r="D1209">
        <v>4.8824763939488758E-2</v>
      </c>
    </row>
    <row r="1210" spans="2:4">
      <c r="B1210">
        <v>1185</v>
      </c>
      <c r="C1210">
        <v>3.8411595147655042</v>
      </c>
      <c r="D1210">
        <v>3.8840485234495681E-2</v>
      </c>
    </row>
    <row r="1211" spans="2:4">
      <c r="B1211">
        <v>1186</v>
      </c>
      <c r="C1211">
        <v>3.8811469377294991</v>
      </c>
      <c r="D1211">
        <v>3.3853062270500889E-2</v>
      </c>
    </row>
    <row r="1212" spans="2:4">
      <c r="B1212">
        <v>1187</v>
      </c>
      <c r="C1212">
        <v>3.9161359328229945</v>
      </c>
      <c r="D1212">
        <v>3.386406717700563E-2</v>
      </c>
    </row>
    <row r="1213" spans="2:4">
      <c r="B1213">
        <v>1188</v>
      </c>
      <c r="C1213">
        <v>3.9511249279164899</v>
      </c>
      <c r="D1213">
        <v>-4.1124927916489806E-2</v>
      </c>
    </row>
    <row r="1214" spans="2:4">
      <c r="B1214">
        <v>1189</v>
      </c>
      <c r="C1214">
        <v>3.911137504952495</v>
      </c>
      <c r="D1214">
        <v>7.8862495047505199E-2</v>
      </c>
    </row>
    <row r="1215" spans="2:4">
      <c r="B1215">
        <v>1190</v>
      </c>
      <c r="C1215">
        <v>3.9911123508804844</v>
      </c>
      <c r="D1215">
        <v>5.8887649119515384E-2</v>
      </c>
    </row>
    <row r="1216" spans="2:4">
      <c r="B1216">
        <v>1191</v>
      </c>
      <c r="C1216">
        <v>4.0510934853264757</v>
      </c>
      <c r="D1216">
        <v>-4.1093485326475943E-2</v>
      </c>
    </row>
    <row r="1217" spans="2:4">
      <c r="B1217">
        <v>1192</v>
      </c>
      <c r="C1217">
        <v>4.0111060623624812</v>
      </c>
      <c r="D1217">
        <v>8.8939376375183343E-3</v>
      </c>
    </row>
    <row r="1218" spans="2:4">
      <c r="B1218">
        <v>1193</v>
      </c>
      <c r="C1218">
        <v>4.0211029181034803</v>
      </c>
      <c r="D1218">
        <v>1.889708189651973E-2</v>
      </c>
    </row>
    <row r="1219" spans="2:4">
      <c r="B1219">
        <v>1194</v>
      </c>
      <c r="C1219">
        <v>4.0410966295854784</v>
      </c>
      <c r="D1219">
        <v>-6.1096629585478457E-2</v>
      </c>
    </row>
    <row r="1220" spans="2:4">
      <c r="B1220">
        <v>1195</v>
      </c>
      <c r="C1220">
        <v>3.9811154951394858</v>
      </c>
      <c r="D1220">
        <v>-2.1115495139485851E-2</v>
      </c>
    </row>
    <row r="1221" spans="2:4">
      <c r="B1221">
        <v>1196</v>
      </c>
      <c r="C1221">
        <v>3.9611217836574886</v>
      </c>
      <c r="D1221">
        <v>5.3878216342511998E-2</v>
      </c>
    </row>
    <row r="1222" spans="2:4" ht="14.1" thickBot="1">
      <c r="B1222" s="6">
        <v>1197</v>
      </c>
      <c r="C1222" s="6">
        <v>4.0161044902329817</v>
      </c>
      <c r="D1222" s="6">
        <v>5.3895509767018623E-2</v>
      </c>
    </row>
  </sheetData>
  <mergeCells count="1">
    <mergeCell ref="E4:J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201"/>
  <sheetViews>
    <sheetView topLeftCell="I1" zoomScaleNormal="100" workbookViewId="0">
      <selection activeCell="M2" sqref="M2"/>
    </sheetView>
  </sheetViews>
  <sheetFormatPr defaultColWidth="11.42578125" defaultRowHeight="12.95"/>
  <cols>
    <col min="9" max="9" width="12.28515625" bestFit="1" customWidth="1"/>
    <col min="16" max="16" width="10.42578125" customWidth="1"/>
  </cols>
  <sheetData>
    <row r="1" spans="1:22">
      <c r="A1" t="s">
        <v>9</v>
      </c>
      <c r="B1" t="s">
        <v>6</v>
      </c>
      <c r="C1" t="s">
        <v>18</v>
      </c>
      <c r="K1" t="s">
        <v>9</v>
      </c>
      <c r="L1" t="s">
        <v>12</v>
      </c>
      <c r="M1" t="s">
        <v>18</v>
      </c>
    </row>
    <row r="2" spans="1:22">
      <c r="A2" s="2">
        <v>43630</v>
      </c>
      <c r="B2" s="1">
        <v>2.09</v>
      </c>
      <c r="H2" s="3" t="s">
        <v>52</v>
      </c>
      <c r="I2" s="14">
        <v>0.1</v>
      </c>
      <c r="K2" s="2">
        <v>37073</v>
      </c>
      <c r="L2" s="1">
        <v>3.67</v>
      </c>
      <c r="S2" s="3" t="s">
        <v>52</v>
      </c>
      <c r="T2" s="14">
        <v>0.4</v>
      </c>
    </row>
    <row r="3" spans="1:22">
      <c r="A3" s="2">
        <v>43633</v>
      </c>
      <c r="B3" s="1">
        <v>2.09</v>
      </c>
      <c r="C3" s="1">
        <f>$I$2*B3+(1-$I$2)*B2</f>
        <v>2.09</v>
      </c>
      <c r="E3" s="11">
        <f>C3-B3</f>
        <v>0</v>
      </c>
      <c r="F3" s="11">
        <f>E3^2</f>
        <v>0</v>
      </c>
      <c r="K3" s="2">
        <v>37104</v>
      </c>
      <c r="L3" s="1">
        <v>3.53</v>
      </c>
      <c r="M3" s="1">
        <f>$T$2*L3+(1-$T$2)*L2</f>
        <v>3.6139999999999999</v>
      </c>
      <c r="O3" s="1">
        <f>M3-L3</f>
        <v>8.4000000000000075E-2</v>
      </c>
      <c r="P3" s="13">
        <f>O3^2</f>
        <v>7.0560000000000128E-3</v>
      </c>
    </row>
    <row r="4" spans="1:22">
      <c r="A4" s="2">
        <v>43634</v>
      </c>
      <c r="B4" s="1">
        <v>2.06</v>
      </c>
      <c r="C4" s="1">
        <f>$I$2*B4+(1-$I$2)*C3</f>
        <v>2.0870000000000002</v>
      </c>
      <c r="E4" s="11">
        <f t="shared" ref="E4:E67" si="0">C4-B4</f>
        <v>2.7000000000000135E-2</v>
      </c>
      <c r="F4" s="11">
        <f t="shared" ref="F4:F67" si="1">E4^2</f>
        <v>7.2900000000000731E-4</v>
      </c>
      <c r="H4" s="9" t="s">
        <v>53</v>
      </c>
      <c r="I4">
        <f>SQRT(SUM(F3:F1199)/1196)</f>
        <v>0.12596482313571783</v>
      </c>
      <c r="K4" s="2">
        <v>37135</v>
      </c>
      <c r="L4" s="1">
        <v>2.68</v>
      </c>
      <c r="M4" s="1">
        <f>$T$2*L4+(1-$T$2)*M3</f>
        <v>3.2403999999999997</v>
      </c>
      <c r="O4" s="1">
        <f t="shared" ref="O4:O67" si="2">M4-L4</f>
        <v>0.56039999999999957</v>
      </c>
      <c r="P4" s="13">
        <f t="shared" ref="P4:P67" si="3">O4^2</f>
        <v>0.31404815999999952</v>
      </c>
      <c r="S4" s="9" t="s">
        <v>53</v>
      </c>
      <c r="T4">
        <f>SQRT(SUM(P3:P272)/269)</f>
        <v>0.22288216505162819</v>
      </c>
    </row>
    <row r="5" spans="1:22">
      <c r="A5" s="2">
        <v>43635</v>
      </c>
      <c r="B5" s="1">
        <v>2.0299999999999998</v>
      </c>
      <c r="C5" s="1">
        <f>$I$2*B5+(1-$I$2)*C4</f>
        <v>2.0813000000000001</v>
      </c>
      <c r="E5" s="11">
        <f t="shared" si="0"/>
        <v>5.1300000000000345E-2</v>
      </c>
      <c r="F5" s="11">
        <f t="shared" si="1"/>
        <v>2.6316900000000355E-3</v>
      </c>
      <c r="K5" s="2">
        <v>37165</v>
      </c>
      <c r="L5" s="1">
        <v>2.27</v>
      </c>
      <c r="M5" s="1">
        <f t="shared" ref="M5:M68" si="4">$T$2*L5+(1-$T$2)*M4</f>
        <v>2.8522399999999997</v>
      </c>
      <c r="O5" s="1">
        <f t="shared" si="2"/>
        <v>0.58223999999999965</v>
      </c>
      <c r="P5" s="13">
        <f t="shared" si="3"/>
        <v>0.33900341759999958</v>
      </c>
    </row>
    <row r="6" spans="1:22" ht="15" customHeight="1">
      <c r="A6" s="2">
        <v>43636</v>
      </c>
      <c r="B6" s="1">
        <v>2.0099999999999998</v>
      </c>
      <c r="C6" s="1">
        <f>$I$2*B6+(1-$I$2)*C5</f>
        <v>2.0741700000000001</v>
      </c>
      <c r="E6" s="11">
        <f t="shared" si="0"/>
        <v>6.4170000000000282E-2</v>
      </c>
      <c r="F6" s="11">
        <f t="shared" si="1"/>
        <v>4.1177889000000361E-3</v>
      </c>
      <c r="K6" s="2">
        <v>37196</v>
      </c>
      <c r="L6" s="1">
        <v>1.99</v>
      </c>
      <c r="M6" s="1">
        <f t="shared" si="4"/>
        <v>2.5073439999999998</v>
      </c>
      <c r="O6" s="1">
        <f t="shared" si="2"/>
        <v>0.5173439999999998</v>
      </c>
      <c r="P6" s="13">
        <f t="shared" si="3"/>
        <v>0.26764481433599979</v>
      </c>
      <c r="S6" s="18" t="s">
        <v>54</v>
      </c>
      <c r="T6" s="18"/>
      <c r="U6" s="18"/>
      <c r="V6" s="18"/>
    </row>
    <row r="7" spans="1:22">
      <c r="A7" s="2">
        <v>43637</v>
      </c>
      <c r="B7" s="1">
        <v>2.0699999999999998</v>
      </c>
      <c r="C7" s="1">
        <f t="shared" ref="C7:C68" si="5">$I$2*B7+(1-$I$2)*C6</f>
        <v>2.073753</v>
      </c>
      <c r="E7" s="11">
        <f t="shared" si="0"/>
        <v>3.7530000000001174E-3</v>
      </c>
      <c r="F7" s="11">
        <f t="shared" si="1"/>
        <v>1.408500900000088E-5</v>
      </c>
      <c r="K7" s="2">
        <v>37226</v>
      </c>
      <c r="L7" s="1">
        <v>1.72</v>
      </c>
      <c r="M7" s="1">
        <f t="shared" si="4"/>
        <v>2.1924063999999999</v>
      </c>
      <c r="O7" s="1">
        <f t="shared" si="2"/>
        <v>0.47240639999999989</v>
      </c>
      <c r="P7" s="13">
        <f t="shared" si="3"/>
        <v>0.2231678067609599</v>
      </c>
      <c r="S7" s="18"/>
      <c r="T7" s="18"/>
      <c r="U7" s="18"/>
      <c r="V7" s="18"/>
    </row>
    <row r="8" spans="1:22">
      <c r="A8" s="2">
        <v>43640</v>
      </c>
      <c r="B8" s="1">
        <v>2.02</v>
      </c>
      <c r="C8" s="1">
        <f t="shared" si="5"/>
        <v>2.0683777000000001</v>
      </c>
      <c r="E8" s="11">
        <f t="shared" si="0"/>
        <v>4.8377700000000079E-2</v>
      </c>
      <c r="F8" s="11">
        <f t="shared" si="1"/>
        <v>2.3404018572900078E-3</v>
      </c>
      <c r="K8" s="2">
        <v>37257</v>
      </c>
      <c r="L8" s="1">
        <v>1.68</v>
      </c>
      <c r="M8" s="1">
        <f t="shared" si="4"/>
        <v>1.9874438400000001</v>
      </c>
      <c r="O8" s="1">
        <f t="shared" si="2"/>
        <v>0.30744384000000013</v>
      </c>
      <c r="P8" s="13">
        <f t="shared" si="3"/>
        <v>9.4521714753945676E-2</v>
      </c>
      <c r="S8" s="18"/>
      <c r="T8" s="18"/>
      <c r="U8" s="18"/>
      <c r="V8" s="18"/>
    </row>
    <row r="9" spans="1:22">
      <c r="A9" s="2">
        <v>43641</v>
      </c>
      <c r="B9" s="1">
        <v>2</v>
      </c>
      <c r="C9" s="1">
        <f t="shared" si="5"/>
        <v>2.0615399300000004</v>
      </c>
      <c r="E9" s="11">
        <f t="shared" si="0"/>
        <v>6.1539930000000354E-2</v>
      </c>
      <c r="F9" s="11">
        <f t="shared" si="1"/>
        <v>3.7871629844049436E-3</v>
      </c>
      <c r="K9" s="2">
        <v>37288</v>
      </c>
      <c r="L9" s="1">
        <v>1.74</v>
      </c>
      <c r="M9" s="1">
        <f t="shared" si="4"/>
        <v>1.888466304</v>
      </c>
      <c r="O9" s="1">
        <f t="shared" si="2"/>
        <v>0.14846630400000005</v>
      </c>
      <c r="P9" s="13">
        <f t="shared" si="3"/>
        <v>2.204224342342043E-2</v>
      </c>
      <c r="S9" s="18"/>
      <c r="T9" s="18"/>
      <c r="U9" s="18"/>
      <c r="V9" s="18"/>
    </row>
    <row r="10" spans="1:22">
      <c r="A10" s="2">
        <v>43642</v>
      </c>
      <c r="B10" s="1">
        <v>2.0499999999999998</v>
      </c>
      <c r="C10" s="1">
        <f t="shared" si="5"/>
        <v>2.0603859370000004</v>
      </c>
      <c r="E10" s="11">
        <f t="shared" si="0"/>
        <v>1.0385937000000567E-2</v>
      </c>
      <c r="F10" s="11">
        <f t="shared" si="1"/>
        <v>1.0786768736798077E-4</v>
      </c>
      <c r="K10" s="2">
        <v>37316</v>
      </c>
      <c r="L10" s="1">
        <v>1.79</v>
      </c>
      <c r="M10" s="1">
        <f t="shared" si="4"/>
        <v>1.8490797824</v>
      </c>
      <c r="O10" s="1">
        <f t="shared" si="2"/>
        <v>5.9079782400000003E-2</v>
      </c>
      <c r="P10" s="13">
        <f t="shared" si="3"/>
        <v>3.4904206884313503E-3</v>
      </c>
      <c r="S10" s="18"/>
      <c r="T10" s="18"/>
      <c r="U10" s="18"/>
      <c r="V10" s="18"/>
    </row>
    <row r="11" spans="1:22">
      <c r="A11" s="2">
        <v>43643</v>
      </c>
      <c r="B11" s="1">
        <v>2.0099999999999998</v>
      </c>
      <c r="C11" s="1">
        <f t="shared" si="5"/>
        <v>2.0553473433000002</v>
      </c>
      <c r="E11" s="11">
        <f t="shared" si="0"/>
        <v>4.5347343300000453E-2</v>
      </c>
      <c r="F11" s="11">
        <f t="shared" si="1"/>
        <v>2.0563815443680961E-3</v>
      </c>
      <c r="K11" s="2">
        <v>37347</v>
      </c>
      <c r="L11" s="1">
        <v>1.72</v>
      </c>
      <c r="M11" s="1">
        <f t="shared" si="4"/>
        <v>1.79744786944</v>
      </c>
      <c r="O11" s="1">
        <f t="shared" si="2"/>
        <v>7.7447869440000039E-2</v>
      </c>
      <c r="P11" s="13">
        <f t="shared" si="3"/>
        <v>5.998172480795292E-3</v>
      </c>
      <c r="S11" s="18"/>
      <c r="T11" s="18"/>
      <c r="U11" s="18"/>
      <c r="V11" s="18"/>
    </row>
    <row r="12" spans="1:22">
      <c r="A12" s="2">
        <v>43644</v>
      </c>
      <c r="B12" s="1">
        <v>2</v>
      </c>
      <c r="C12" s="1">
        <f t="shared" si="5"/>
        <v>2.0498126089700004</v>
      </c>
      <c r="E12" s="11">
        <f t="shared" si="0"/>
        <v>4.9812608970000394E-2</v>
      </c>
      <c r="F12" s="11">
        <f t="shared" si="1"/>
        <v>2.4812960123981637E-3</v>
      </c>
      <c r="K12" s="2">
        <v>37377</v>
      </c>
      <c r="L12" s="1">
        <v>1.74</v>
      </c>
      <c r="M12" s="1">
        <f t="shared" si="4"/>
        <v>1.7744687216639998</v>
      </c>
      <c r="O12" s="1">
        <f t="shared" si="2"/>
        <v>3.4468721663999835E-2</v>
      </c>
      <c r="P12" s="13">
        <f t="shared" si="3"/>
        <v>1.1880927731502916E-3</v>
      </c>
      <c r="S12" s="18"/>
      <c r="T12" s="18"/>
      <c r="U12" s="18"/>
      <c r="V12" s="18"/>
    </row>
    <row r="13" spans="1:22">
      <c r="A13" s="2">
        <v>43647</v>
      </c>
      <c r="B13" s="1">
        <v>2.0299999999999998</v>
      </c>
      <c r="C13" s="1">
        <f t="shared" si="5"/>
        <v>2.0478313480730002</v>
      </c>
      <c r="E13" s="11">
        <f t="shared" si="0"/>
        <v>1.7831348073000353E-2</v>
      </c>
      <c r="F13" s="11">
        <f t="shared" si="1"/>
        <v>3.179569741004934E-4</v>
      </c>
      <c r="K13" s="2">
        <v>37408</v>
      </c>
      <c r="L13" s="1">
        <v>1.72</v>
      </c>
      <c r="M13" s="1">
        <f t="shared" si="4"/>
        <v>1.7526812329984001</v>
      </c>
      <c r="O13" s="1">
        <f t="shared" si="2"/>
        <v>3.2681232998400089E-2</v>
      </c>
      <c r="P13" s="13">
        <f t="shared" si="3"/>
        <v>1.0680629902957148E-3</v>
      </c>
    </row>
    <row r="14" spans="1:22">
      <c r="A14" s="2">
        <v>43648</v>
      </c>
      <c r="B14" s="1">
        <v>1.98</v>
      </c>
      <c r="C14" s="1">
        <f t="shared" si="5"/>
        <v>2.0410482132657002</v>
      </c>
      <c r="E14" s="11">
        <f t="shared" si="0"/>
        <v>6.1048213265700202E-2</v>
      </c>
      <c r="F14" s="11">
        <f t="shared" si="1"/>
        <v>3.7268843429344141E-3</v>
      </c>
      <c r="K14" s="2">
        <v>37438</v>
      </c>
      <c r="L14" s="1">
        <v>1.72</v>
      </c>
      <c r="M14" s="1">
        <f t="shared" si="4"/>
        <v>1.7396087397990398</v>
      </c>
      <c r="O14" s="1">
        <f t="shared" si="2"/>
        <v>1.9608739799039876E-2</v>
      </c>
      <c r="P14" s="13">
        <f t="shared" si="3"/>
        <v>3.8450267650645041E-4</v>
      </c>
    </row>
    <row r="15" spans="1:22">
      <c r="A15" s="2">
        <v>43649</v>
      </c>
      <c r="B15" s="1">
        <v>1.96</v>
      </c>
      <c r="C15" s="1">
        <f t="shared" si="5"/>
        <v>2.0329433919391304</v>
      </c>
      <c r="E15" s="11">
        <f t="shared" si="0"/>
        <v>7.2943391939130464E-2</v>
      </c>
      <c r="F15" s="11">
        <f t="shared" si="1"/>
        <v>5.3207384275856034E-3</v>
      </c>
      <c r="K15" s="2">
        <v>37469</v>
      </c>
      <c r="L15" s="1">
        <v>1.68</v>
      </c>
      <c r="M15" s="1">
        <f t="shared" si="4"/>
        <v>1.715765243879424</v>
      </c>
      <c r="O15" s="1">
        <f t="shared" si="2"/>
        <v>3.5765243879424036E-2</v>
      </c>
      <c r="P15" s="13">
        <f t="shared" si="3"/>
        <v>1.2791526697546783E-3</v>
      </c>
    </row>
    <row r="16" spans="1:22">
      <c r="A16" s="2">
        <v>43650</v>
      </c>
      <c r="B16" s="5">
        <f>AVERAGE(B15,B17)</f>
        <v>2</v>
      </c>
      <c r="C16" s="1">
        <f t="shared" si="5"/>
        <v>2.0296490527452176</v>
      </c>
      <c r="E16" s="11">
        <f t="shared" si="0"/>
        <v>2.9649052745217563E-2</v>
      </c>
      <c r="F16" s="11">
        <f t="shared" si="1"/>
        <v>8.7906632868869309E-4</v>
      </c>
      <c r="K16" s="2">
        <v>37500</v>
      </c>
      <c r="L16" s="1">
        <v>1.67</v>
      </c>
      <c r="M16" s="1">
        <f t="shared" si="4"/>
        <v>1.6974591463276543</v>
      </c>
      <c r="O16" s="1">
        <f t="shared" si="2"/>
        <v>2.7459146327654338E-2</v>
      </c>
      <c r="P16" s="13">
        <f t="shared" si="3"/>
        <v>7.5400471704353269E-4</v>
      </c>
    </row>
    <row r="17" spans="1:16">
      <c r="A17" s="2">
        <v>43651</v>
      </c>
      <c r="B17" s="1">
        <v>2.04</v>
      </c>
      <c r="C17" s="1">
        <f t="shared" si="5"/>
        <v>2.030684147470696</v>
      </c>
      <c r="E17" s="11">
        <f t="shared" si="0"/>
        <v>-9.3158525293040029E-3</v>
      </c>
      <c r="F17" s="11">
        <f t="shared" si="1"/>
        <v>8.6785108347739787E-5</v>
      </c>
      <c r="K17" s="2">
        <v>37530</v>
      </c>
      <c r="L17" s="1">
        <v>1.62</v>
      </c>
      <c r="M17" s="1">
        <f t="shared" si="4"/>
        <v>1.6664754877965926</v>
      </c>
      <c r="O17" s="1">
        <f t="shared" si="2"/>
        <v>4.6475487796592496E-2</v>
      </c>
      <c r="P17" s="13">
        <f t="shared" si="3"/>
        <v>2.159970965931218E-3</v>
      </c>
    </row>
    <row r="18" spans="1:16">
      <c r="A18" s="2">
        <v>43654</v>
      </c>
      <c r="B18" s="1">
        <v>2.0499999999999998</v>
      </c>
      <c r="C18" s="1">
        <f t="shared" si="5"/>
        <v>2.0326157327236265</v>
      </c>
      <c r="E18" s="11">
        <f t="shared" si="0"/>
        <v>-1.7384267276373322E-2</v>
      </c>
      <c r="F18" s="11">
        <f t="shared" si="1"/>
        <v>3.0221274873638431E-4</v>
      </c>
      <c r="K18" s="2">
        <v>37561</v>
      </c>
      <c r="L18" s="1">
        <v>1.26</v>
      </c>
      <c r="M18" s="1">
        <f t="shared" si="4"/>
        <v>1.5038852926779556</v>
      </c>
      <c r="O18" s="1">
        <f t="shared" si="2"/>
        <v>0.24388529267795556</v>
      </c>
      <c r="P18" s="13">
        <f t="shared" si="3"/>
        <v>5.9480035984612045E-2</v>
      </c>
    </row>
    <row r="19" spans="1:16">
      <c r="A19" s="2">
        <v>43655</v>
      </c>
      <c r="B19" s="1">
        <v>2.0699999999999998</v>
      </c>
      <c r="C19" s="1">
        <f t="shared" si="5"/>
        <v>2.036354159451264</v>
      </c>
      <c r="E19" s="11">
        <f t="shared" si="0"/>
        <v>-3.3645840548735872E-2</v>
      </c>
      <c r="F19" s="11">
        <f t="shared" si="1"/>
        <v>1.1320425862309589E-3</v>
      </c>
      <c r="K19" s="2">
        <v>37591</v>
      </c>
      <c r="L19" s="1">
        <v>1.2</v>
      </c>
      <c r="M19" s="1">
        <f t="shared" si="4"/>
        <v>1.3823311756067733</v>
      </c>
      <c r="O19" s="1">
        <f t="shared" si="2"/>
        <v>0.18233117560677337</v>
      </c>
      <c r="P19" s="13">
        <f t="shared" si="3"/>
        <v>3.3244657598148028E-2</v>
      </c>
    </row>
    <row r="20" spans="1:16">
      <c r="A20" s="2">
        <v>43656</v>
      </c>
      <c r="B20" s="1">
        <v>2.0699999999999998</v>
      </c>
      <c r="C20" s="1">
        <f t="shared" si="5"/>
        <v>2.0397187435061377</v>
      </c>
      <c r="E20" s="11">
        <f t="shared" si="0"/>
        <v>-3.0281256493862152E-2</v>
      </c>
      <c r="F20" s="11">
        <f t="shared" si="1"/>
        <v>9.169544948470688E-4</v>
      </c>
      <c r="K20" s="2">
        <v>37622</v>
      </c>
      <c r="L20" s="1">
        <v>1.17</v>
      </c>
      <c r="M20" s="1">
        <f t="shared" si="4"/>
        <v>1.2973987053640639</v>
      </c>
      <c r="O20" s="1">
        <f t="shared" si="2"/>
        <v>0.12739870536406395</v>
      </c>
      <c r="P20" s="13">
        <f t="shared" si="3"/>
        <v>1.6230430128439575E-2</v>
      </c>
    </row>
    <row r="21" spans="1:16">
      <c r="A21" s="2">
        <v>43657</v>
      </c>
      <c r="B21" s="1">
        <v>2.13</v>
      </c>
      <c r="C21" s="1">
        <f t="shared" si="5"/>
        <v>2.048746869155524</v>
      </c>
      <c r="E21" s="11">
        <f t="shared" si="0"/>
        <v>-8.125313084447594E-2</v>
      </c>
      <c r="F21" s="11">
        <f t="shared" si="1"/>
        <v>6.6020712720295275E-3</v>
      </c>
      <c r="K21" s="2">
        <v>37653</v>
      </c>
      <c r="L21" s="1">
        <v>1.2</v>
      </c>
      <c r="M21" s="1">
        <f t="shared" si="4"/>
        <v>1.2584392232184383</v>
      </c>
      <c r="O21" s="1">
        <f t="shared" si="2"/>
        <v>5.8439223218438308E-2</v>
      </c>
      <c r="P21" s="13">
        <f t="shared" si="3"/>
        <v>3.4151428103744589E-3</v>
      </c>
    </row>
    <row r="22" spans="1:16">
      <c r="A22" s="2">
        <v>43658</v>
      </c>
      <c r="B22" s="1">
        <v>2.12</v>
      </c>
      <c r="C22" s="1">
        <f t="shared" si="5"/>
        <v>2.0558721822399715</v>
      </c>
      <c r="E22" s="11">
        <f t="shared" si="0"/>
        <v>-6.4127817760028627E-2</v>
      </c>
      <c r="F22" s="11">
        <f t="shared" si="1"/>
        <v>4.1123770106634427E-3</v>
      </c>
      <c r="K22" s="2">
        <v>37681</v>
      </c>
      <c r="L22" s="1">
        <v>1.18</v>
      </c>
      <c r="M22" s="1">
        <f t="shared" si="4"/>
        <v>1.2270635339310629</v>
      </c>
      <c r="O22" s="1">
        <f t="shared" si="2"/>
        <v>4.7063533931062995E-2</v>
      </c>
      <c r="P22" s="13">
        <f t="shared" si="3"/>
        <v>2.2149762260803177E-3</v>
      </c>
    </row>
    <row r="23" spans="1:16">
      <c r="A23" s="2">
        <v>43661</v>
      </c>
      <c r="B23" s="1">
        <v>2.09</v>
      </c>
      <c r="C23" s="1">
        <f t="shared" si="5"/>
        <v>2.0592849640159745</v>
      </c>
      <c r="E23" s="11">
        <f t="shared" si="0"/>
        <v>-3.0715035984025363E-2</v>
      </c>
      <c r="F23" s="11">
        <f t="shared" si="1"/>
        <v>9.4341343549997293E-4</v>
      </c>
      <c r="K23" s="2">
        <v>37712</v>
      </c>
      <c r="L23" s="1">
        <v>1.1599999999999999</v>
      </c>
      <c r="M23" s="1">
        <f t="shared" si="4"/>
        <v>1.2002381203586379</v>
      </c>
      <c r="O23" s="1">
        <f t="shared" si="2"/>
        <v>4.0238120358637941E-2</v>
      </c>
      <c r="P23" s="13">
        <f t="shared" si="3"/>
        <v>1.6191063299962332E-3</v>
      </c>
    </row>
    <row r="24" spans="1:16">
      <c r="A24" s="2">
        <v>43662</v>
      </c>
      <c r="B24" s="1">
        <v>2.13</v>
      </c>
      <c r="C24" s="1">
        <f t="shared" si="5"/>
        <v>2.0663564676143769</v>
      </c>
      <c r="E24" s="11">
        <f t="shared" si="0"/>
        <v>-6.3643532385623036E-2</v>
      </c>
      <c r="F24" s="11">
        <f t="shared" si="1"/>
        <v>4.050499214519848E-3</v>
      </c>
      <c r="K24" s="2">
        <v>37742</v>
      </c>
      <c r="L24" s="1">
        <v>1.08</v>
      </c>
      <c r="M24" s="1">
        <f t="shared" si="4"/>
        <v>1.1521428722151827</v>
      </c>
      <c r="O24" s="1">
        <f t="shared" si="2"/>
        <v>7.2142872215182674E-2</v>
      </c>
      <c r="P24" s="13">
        <f t="shared" si="3"/>
        <v>5.2045940114561762E-3</v>
      </c>
    </row>
    <row r="25" spans="1:16">
      <c r="A25" s="2">
        <v>43663</v>
      </c>
      <c r="B25" s="1">
        <v>2.06</v>
      </c>
      <c r="C25" s="1">
        <f t="shared" si="5"/>
        <v>2.0657208208529392</v>
      </c>
      <c r="E25" s="11">
        <f t="shared" si="0"/>
        <v>5.7208208529391236E-3</v>
      </c>
      <c r="F25" s="11">
        <f t="shared" si="1"/>
        <v>3.272779123142312E-5</v>
      </c>
      <c r="K25" s="2">
        <v>37773</v>
      </c>
      <c r="L25" s="1">
        <v>0.97</v>
      </c>
      <c r="M25" s="1">
        <f t="shared" si="4"/>
        <v>1.0792857233291095</v>
      </c>
      <c r="O25" s="1">
        <f t="shared" si="2"/>
        <v>0.10928572332910957</v>
      </c>
      <c r="P25" s="13">
        <f t="shared" si="3"/>
        <v>1.1943369323566684E-2</v>
      </c>
    </row>
    <row r="26" spans="1:16">
      <c r="A26" s="2">
        <v>43664</v>
      </c>
      <c r="B26" s="1">
        <v>2.04</v>
      </c>
      <c r="C26" s="1">
        <f t="shared" si="5"/>
        <v>2.0631487387676453</v>
      </c>
      <c r="E26" s="11">
        <f t="shared" si="0"/>
        <v>2.3148738767645227E-2</v>
      </c>
      <c r="F26" s="11">
        <f t="shared" si="1"/>
        <v>5.3586410653268105E-4</v>
      </c>
      <c r="K26" s="2">
        <v>37803</v>
      </c>
      <c r="L26" s="1">
        <v>0.9</v>
      </c>
      <c r="M26" s="1">
        <f t="shared" si="4"/>
        <v>1.0075714339974657</v>
      </c>
      <c r="O26" s="1">
        <f t="shared" si="2"/>
        <v>0.10757143399746572</v>
      </c>
      <c r="P26" s="13">
        <f t="shared" si="3"/>
        <v>1.1571613412271123E-2</v>
      </c>
    </row>
    <row r="27" spans="1:16">
      <c r="A27" s="2">
        <v>43665</v>
      </c>
      <c r="B27" s="1">
        <v>2.0499999999999998</v>
      </c>
      <c r="C27" s="1">
        <f t="shared" si="5"/>
        <v>2.0618338648908807</v>
      </c>
      <c r="E27" s="11">
        <f t="shared" si="0"/>
        <v>1.1833864890880896E-2</v>
      </c>
      <c r="F27" s="11">
        <f t="shared" si="1"/>
        <v>1.4004035825562354E-4</v>
      </c>
      <c r="K27" s="2">
        <v>37834</v>
      </c>
      <c r="L27" s="1">
        <v>0.95</v>
      </c>
      <c r="M27" s="1">
        <f t="shared" si="4"/>
        <v>0.98454286039847938</v>
      </c>
      <c r="O27" s="1">
        <f t="shared" si="2"/>
        <v>3.4542860398479425E-2</v>
      </c>
      <c r="P27" s="13">
        <f t="shared" si="3"/>
        <v>1.193209204508838E-3</v>
      </c>
    </row>
    <row r="28" spans="1:16">
      <c r="A28" s="2">
        <v>43668</v>
      </c>
      <c r="B28" s="1">
        <v>2.0499999999999998</v>
      </c>
      <c r="C28" s="1">
        <f t="shared" si="5"/>
        <v>2.0606504784017927</v>
      </c>
      <c r="E28" s="11">
        <f t="shared" si="0"/>
        <v>1.0650478401792896E-2</v>
      </c>
      <c r="F28" s="11">
        <f t="shared" si="1"/>
        <v>1.1343269018705696E-4</v>
      </c>
      <c r="K28" s="2">
        <v>37865</v>
      </c>
      <c r="L28" s="1">
        <v>0.91</v>
      </c>
      <c r="M28" s="1">
        <f t="shared" si="4"/>
        <v>0.95472571623908764</v>
      </c>
      <c r="O28" s="1">
        <f t="shared" si="2"/>
        <v>4.472571623908761E-2</v>
      </c>
      <c r="P28" s="13">
        <f t="shared" si="3"/>
        <v>2.0003896930993852E-3</v>
      </c>
    </row>
    <row r="29" spans="1:16">
      <c r="A29" s="2">
        <v>43669</v>
      </c>
      <c r="B29" s="1">
        <v>2.08</v>
      </c>
      <c r="C29" s="1">
        <f t="shared" si="5"/>
        <v>2.0625854305616134</v>
      </c>
      <c r="E29" s="11">
        <f t="shared" si="0"/>
        <v>-1.7414569438386707E-2</v>
      </c>
      <c r="F29" s="11">
        <f t="shared" si="1"/>
        <v>3.0326722872439231E-4</v>
      </c>
      <c r="K29" s="2">
        <v>37895</v>
      </c>
      <c r="L29" s="1">
        <v>0.91</v>
      </c>
      <c r="M29" s="1">
        <f t="shared" si="4"/>
        <v>0.93683542974345269</v>
      </c>
      <c r="O29" s="1">
        <f t="shared" si="2"/>
        <v>2.6835429743452655E-2</v>
      </c>
      <c r="P29" s="13">
        <f t="shared" si="3"/>
        <v>7.2014028951578339E-4</v>
      </c>
    </row>
    <row r="30" spans="1:16">
      <c r="A30" s="2">
        <v>43670</v>
      </c>
      <c r="B30" s="1">
        <v>2.0499999999999998</v>
      </c>
      <c r="C30" s="1">
        <f t="shared" si="5"/>
        <v>2.061326887505452</v>
      </c>
      <c r="E30" s="11">
        <f t="shared" si="0"/>
        <v>1.1326887505452188E-2</v>
      </c>
      <c r="F30" s="11">
        <f t="shared" si="1"/>
        <v>1.2829838056116889E-4</v>
      </c>
      <c r="K30" s="2">
        <v>37926</v>
      </c>
      <c r="L30" s="1">
        <v>0.94</v>
      </c>
      <c r="M30" s="1">
        <f t="shared" si="4"/>
        <v>0.93810125784607157</v>
      </c>
      <c r="O30" s="1">
        <f t="shared" si="2"/>
        <v>-1.8987421539283789E-3</v>
      </c>
      <c r="P30" s="13">
        <f t="shared" si="3"/>
        <v>3.6052217671045794E-6</v>
      </c>
    </row>
    <row r="31" spans="1:16">
      <c r="A31" s="2">
        <v>43671</v>
      </c>
      <c r="B31" s="1">
        <v>2.08</v>
      </c>
      <c r="C31" s="1">
        <f t="shared" si="5"/>
        <v>2.0631941987549069</v>
      </c>
      <c r="E31" s="11">
        <f t="shared" si="0"/>
        <v>-1.6805801245093122E-2</v>
      </c>
      <c r="F31" s="11">
        <f t="shared" si="1"/>
        <v>2.824349554895735E-4</v>
      </c>
      <c r="K31" s="2">
        <v>37956</v>
      </c>
      <c r="L31" s="1">
        <v>0.89</v>
      </c>
      <c r="M31" s="1">
        <f t="shared" si="4"/>
        <v>0.91886075470764306</v>
      </c>
      <c r="O31" s="1">
        <f t="shared" si="2"/>
        <v>2.8860754707643044E-2</v>
      </c>
      <c r="P31" s="13">
        <f t="shared" si="3"/>
        <v>8.3294316229474009E-4</v>
      </c>
    </row>
    <row r="32" spans="1:16">
      <c r="A32" s="2">
        <v>43672</v>
      </c>
      <c r="B32" s="1">
        <v>2.08</v>
      </c>
      <c r="C32" s="1">
        <f t="shared" si="5"/>
        <v>2.0648747788794162</v>
      </c>
      <c r="E32" s="11">
        <f t="shared" si="0"/>
        <v>-1.5125221120583898E-2</v>
      </c>
      <c r="F32" s="11">
        <f t="shared" si="1"/>
        <v>2.2877231394655723E-4</v>
      </c>
      <c r="K32" s="2">
        <v>37987</v>
      </c>
      <c r="L32" s="1">
        <v>0.85</v>
      </c>
      <c r="M32" s="1">
        <f t="shared" si="4"/>
        <v>0.89131645282458583</v>
      </c>
      <c r="O32" s="1">
        <f t="shared" si="2"/>
        <v>4.1316452824585848E-2</v>
      </c>
      <c r="P32" s="13">
        <f t="shared" si="3"/>
        <v>1.7070492740062278E-3</v>
      </c>
    </row>
    <row r="33" spans="1:16">
      <c r="A33" s="2">
        <v>43675</v>
      </c>
      <c r="B33" s="1">
        <v>2.06</v>
      </c>
      <c r="C33" s="1">
        <f t="shared" si="5"/>
        <v>2.0643873009914748</v>
      </c>
      <c r="E33" s="11">
        <f t="shared" si="0"/>
        <v>4.387300991474774E-3</v>
      </c>
      <c r="F33" s="11">
        <f t="shared" si="1"/>
        <v>1.9248409989795534E-5</v>
      </c>
      <c r="K33" s="2">
        <v>38018</v>
      </c>
      <c r="L33" s="1">
        <v>0.92</v>
      </c>
      <c r="M33" s="1">
        <f t="shared" si="4"/>
        <v>0.90278987169475156</v>
      </c>
      <c r="O33" s="1">
        <f t="shared" si="2"/>
        <v>-1.7210128305248484E-2</v>
      </c>
      <c r="P33" s="13">
        <f t="shared" si="3"/>
        <v>2.9618851628311507E-4</v>
      </c>
    </row>
    <row r="34" spans="1:16">
      <c r="A34" s="2">
        <v>43676</v>
      </c>
      <c r="B34" s="1">
        <v>2.06</v>
      </c>
      <c r="C34" s="1">
        <f t="shared" si="5"/>
        <v>2.0639485708923275</v>
      </c>
      <c r="E34" s="11">
        <f t="shared" si="0"/>
        <v>3.9485708923274743E-3</v>
      </c>
      <c r="F34" s="11">
        <f t="shared" si="1"/>
        <v>1.5591212091735786E-5</v>
      </c>
      <c r="K34" s="2">
        <v>38047</v>
      </c>
      <c r="L34" s="1">
        <v>0.96</v>
      </c>
      <c r="M34" s="1">
        <f t="shared" si="4"/>
        <v>0.92567392301685092</v>
      </c>
      <c r="O34" s="1">
        <f t="shared" si="2"/>
        <v>-3.4326076983149045E-2</v>
      </c>
      <c r="P34" s="13">
        <f t="shared" si="3"/>
        <v>1.1782795610530746E-3</v>
      </c>
    </row>
    <row r="35" spans="1:16">
      <c r="A35" s="2">
        <v>43677</v>
      </c>
      <c r="B35" s="1">
        <v>2.02</v>
      </c>
      <c r="C35" s="1">
        <f t="shared" si="5"/>
        <v>2.059553713803095</v>
      </c>
      <c r="E35" s="11">
        <f t="shared" si="0"/>
        <v>3.9553713803095025E-2</v>
      </c>
      <c r="F35" s="11">
        <f t="shared" si="1"/>
        <v>1.5644962756171498E-3</v>
      </c>
      <c r="K35" s="2">
        <v>38078</v>
      </c>
      <c r="L35" s="1">
        <v>0.91</v>
      </c>
      <c r="M35" s="1">
        <f t="shared" si="4"/>
        <v>0.91940435381011065</v>
      </c>
      <c r="O35" s="1">
        <f t="shared" si="2"/>
        <v>9.4043538101106217E-3</v>
      </c>
      <c r="P35" s="13">
        <f t="shared" si="3"/>
        <v>8.8441870585742171E-5</v>
      </c>
    </row>
    <row r="36" spans="1:16">
      <c r="A36" s="2">
        <v>43678</v>
      </c>
      <c r="B36" s="1">
        <v>1.9</v>
      </c>
      <c r="C36" s="1">
        <f t="shared" si="5"/>
        <v>2.0435983424227855</v>
      </c>
      <c r="E36" s="11">
        <f t="shared" si="0"/>
        <v>0.14359834242278557</v>
      </c>
      <c r="F36" s="11">
        <f t="shared" si="1"/>
        <v>2.062048394657158E-2</v>
      </c>
      <c r="K36" s="2">
        <v>38108</v>
      </c>
      <c r="L36" s="1">
        <v>0.91</v>
      </c>
      <c r="M36" s="1">
        <f t="shared" si="4"/>
        <v>0.91564261228606636</v>
      </c>
      <c r="O36" s="1">
        <f t="shared" si="2"/>
        <v>5.6426122860663286E-3</v>
      </c>
      <c r="P36" s="13">
        <f t="shared" si="3"/>
        <v>3.1839073410866678E-5</v>
      </c>
    </row>
    <row r="37" spans="1:16">
      <c r="A37" s="2">
        <v>43679</v>
      </c>
      <c r="B37" s="1">
        <v>1.86</v>
      </c>
      <c r="C37" s="1">
        <f t="shared" si="5"/>
        <v>2.0252385081805069</v>
      </c>
      <c r="E37" s="11">
        <f t="shared" si="0"/>
        <v>0.16523850818050678</v>
      </c>
      <c r="F37" s="11">
        <f t="shared" si="1"/>
        <v>2.7303764585719408E-2</v>
      </c>
      <c r="K37" s="2">
        <v>38139</v>
      </c>
      <c r="L37" s="1">
        <v>1.05</v>
      </c>
      <c r="M37" s="1">
        <f t="shared" si="4"/>
        <v>0.96938556737163983</v>
      </c>
      <c r="O37" s="1">
        <f t="shared" si="2"/>
        <v>-8.0614432628360211E-2</v>
      </c>
      <c r="P37" s="13">
        <f t="shared" si="3"/>
        <v>6.4986867479924276E-3</v>
      </c>
    </row>
    <row r="38" spans="1:16">
      <c r="A38" s="2">
        <v>43682</v>
      </c>
      <c r="B38" s="1">
        <v>1.75</v>
      </c>
      <c r="C38" s="1">
        <f t="shared" si="5"/>
        <v>1.9977146573624562</v>
      </c>
      <c r="E38" s="11">
        <f t="shared" si="0"/>
        <v>0.24771465736245624</v>
      </c>
      <c r="F38" s="11">
        <f t="shared" si="1"/>
        <v>6.1362551472199094E-2</v>
      </c>
      <c r="K38" s="2">
        <v>38169</v>
      </c>
      <c r="L38" s="1">
        <v>1.19</v>
      </c>
      <c r="M38" s="1">
        <f t="shared" si="4"/>
        <v>1.0576313404229838</v>
      </c>
      <c r="O38" s="1">
        <f t="shared" si="2"/>
        <v>-0.13236865957701616</v>
      </c>
      <c r="P38" s="13">
        <f t="shared" si="3"/>
        <v>1.7521462038215991E-2</v>
      </c>
    </row>
    <row r="39" spans="1:16">
      <c r="A39" s="2">
        <v>43683</v>
      </c>
      <c r="B39" s="1">
        <v>1.73</v>
      </c>
      <c r="C39" s="1">
        <f t="shared" si="5"/>
        <v>1.9709431916262108</v>
      </c>
      <c r="E39" s="11">
        <f t="shared" si="0"/>
        <v>0.24094319162621081</v>
      </c>
      <c r="F39" s="11">
        <f t="shared" si="1"/>
        <v>5.8053621591024944E-2</v>
      </c>
      <c r="K39" s="2">
        <v>38200</v>
      </c>
      <c r="L39" s="1">
        <v>1.37</v>
      </c>
      <c r="M39" s="1">
        <f t="shared" si="4"/>
        <v>1.1825788042537901</v>
      </c>
      <c r="O39" s="1">
        <f t="shared" si="2"/>
        <v>-0.18742119574620997</v>
      </c>
      <c r="P39" s="13">
        <f t="shared" si="3"/>
        <v>3.512670461493915E-2</v>
      </c>
    </row>
    <row r="40" spans="1:16">
      <c r="A40" s="2">
        <v>43684</v>
      </c>
      <c r="B40" s="1">
        <v>1.71</v>
      </c>
      <c r="C40" s="1">
        <f t="shared" si="5"/>
        <v>1.9448488724635897</v>
      </c>
      <c r="E40" s="11">
        <f t="shared" si="0"/>
        <v>0.23484887246358976</v>
      </c>
      <c r="F40" s="11">
        <f t="shared" si="1"/>
        <v>5.515399289741945E-2</v>
      </c>
      <c r="K40" s="2">
        <v>38231</v>
      </c>
      <c r="L40" s="1">
        <v>1.55</v>
      </c>
      <c r="M40" s="1">
        <f t="shared" si="4"/>
        <v>1.3295472825522743</v>
      </c>
      <c r="O40" s="1">
        <f t="shared" si="2"/>
        <v>-0.22045271744772577</v>
      </c>
      <c r="P40" s="13">
        <f t="shared" si="3"/>
        <v>4.859940063008681E-2</v>
      </c>
    </row>
    <row r="41" spans="1:16">
      <c r="A41" s="2">
        <v>43685</v>
      </c>
      <c r="B41" s="1">
        <v>1.72</v>
      </c>
      <c r="C41" s="1">
        <f t="shared" si="5"/>
        <v>1.9223639852172307</v>
      </c>
      <c r="E41" s="11">
        <f t="shared" si="0"/>
        <v>0.20236398521723076</v>
      </c>
      <c r="F41" s="11">
        <f t="shared" si="1"/>
        <v>4.095118251299959E-2</v>
      </c>
      <c r="K41" s="2">
        <v>38261</v>
      </c>
      <c r="L41" s="1">
        <v>1.63</v>
      </c>
      <c r="M41" s="1">
        <f t="shared" si="4"/>
        <v>1.4497283695313645</v>
      </c>
      <c r="O41" s="1">
        <f t="shared" si="2"/>
        <v>-0.18027163046863537</v>
      </c>
      <c r="P41" s="13">
        <f t="shared" si="3"/>
        <v>3.2497860751820221E-2</v>
      </c>
    </row>
    <row r="42" spans="1:16">
      <c r="A42" s="2">
        <v>43686</v>
      </c>
      <c r="B42" s="1">
        <v>1.74</v>
      </c>
      <c r="C42" s="1">
        <f t="shared" si="5"/>
        <v>1.9041275866955076</v>
      </c>
      <c r="E42" s="11">
        <f t="shared" si="0"/>
        <v>0.16412758669550764</v>
      </c>
      <c r="F42" s="11">
        <f t="shared" si="1"/>
        <v>2.6937864714491378E-2</v>
      </c>
      <c r="K42" s="2">
        <v>38292</v>
      </c>
      <c r="L42" s="1">
        <v>1.92</v>
      </c>
      <c r="M42" s="1">
        <f t="shared" si="4"/>
        <v>1.6378370217188187</v>
      </c>
      <c r="O42" s="1">
        <f t="shared" si="2"/>
        <v>-0.2821629782811812</v>
      </c>
      <c r="P42" s="13">
        <f t="shared" si="3"/>
        <v>7.9615946312506333E-2</v>
      </c>
    </row>
    <row r="43" spans="1:16">
      <c r="A43" s="2">
        <v>43689</v>
      </c>
      <c r="B43" s="1">
        <v>1.65</v>
      </c>
      <c r="C43" s="1">
        <f t="shared" si="5"/>
        <v>1.8787148280259569</v>
      </c>
      <c r="E43" s="11">
        <f t="shared" si="0"/>
        <v>0.228714828025957</v>
      </c>
      <c r="F43" s="11">
        <f t="shared" si="1"/>
        <v>5.2310472558943083E-2</v>
      </c>
      <c r="K43" s="2">
        <v>38322</v>
      </c>
      <c r="L43" s="1">
        <v>1.96</v>
      </c>
      <c r="M43" s="1">
        <f t="shared" si="4"/>
        <v>1.7667022130312913</v>
      </c>
      <c r="O43" s="1">
        <f t="shared" si="2"/>
        <v>-0.1932977869687087</v>
      </c>
      <c r="P43" s="13">
        <f t="shared" si="3"/>
        <v>3.7364034447000288E-2</v>
      </c>
    </row>
    <row r="44" spans="1:16">
      <c r="A44" s="2">
        <v>43690</v>
      </c>
      <c r="B44" s="1">
        <v>1.68</v>
      </c>
      <c r="C44" s="1">
        <f t="shared" si="5"/>
        <v>1.8588433452233613</v>
      </c>
      <c r="E44" s="11">
        <f t="shared" si="0"/>
        <v>0.17884334522336132</v>
      </c>
      <c r="F44" s="11">
        <f t="shared" si="1"/>
        <v>3.1984942130682398E-2</v>
      </c>
      <c r="K44" s="2">
        <v>38353</v>
      </c>
      <c r="L44" s="1">
        <v>2.0499999999999998</v>
      </c>
      <c r="M44" s="1">
        <f t="shared" si="4"/>
        <v>1.8800213278187745</v>
      </c>
      <c r="O44" s="1">
        <f t="shared" si="2"/>
        <v>-0.16997867218122531</v>
      </c>
      <c r="P44" s="13">
        <f t="shared" si="3"/>
        <v>2.8892748996492457E-2</v>
      </c>
    </row>
    <row r="45" spans="1:16">
      <c r="A45" s="2">
        <v>43691</v>
      </c>
      <c r="B45" s="1">
        <v>1.59</v>
      </c>
      <c r="C45" s="1">
        <f t="shared" si="5"/>
        <v>1.8319590107010253</v>
      </c>
      <c r="E45" s="11">
        <f t="shared" si="0"/>
        <v>0.24195901070102521</v>
      </c>
      <c r="F45" s="11">
        <f t="shared" si="1"/>
        <v>5.8544162859418832E-2</v>
      </c>
      <c r="K45" s="2">
        <v>38384</v>
      </c>
      <c r="L45" s="1">
        <v>2.36</v>
      </c>
      <c r="M45" s="1">
        <f t="shared" si="4"/>
        <v>2.0720127966912649</v>
      </c>
      <c r="O45" s="1">
        <f t="shared" si="2"/>
        <v>-0.28798720330873495</v>
      </c>
      <c r="P45" s="13">
        <f t="shared" si="3"/>
        <v>8.2936629269586642E-2</v>
      </c>
    </row>
    <row r="46" spans="1:16">
      <c r="A46" s="2">
        <v>43692</v>
      </c>
      <c r="B46" s="1">
        <v>1.52</v>
      </c>
      <c r="C46" s="1">
        <f t="shared" si="5"/>
        <v>1.8007631096309229</v>
      </c>
      <c r="E46" s="11">
        <f t="shared" si="0"/>
        <v>0.28076310963092288</v>
      </c>
      <c r="F46" s="11">
        <f t="shared" si="1"/>
        <v>7.8827923729625618E-2</v>
      </c>
      <c r="K46" s="2">
        <v>38412</v>
      </c>
      <c r="L46" s="1">
        <v>2.65</v>
      </c>
      <c r="M46" s="1">
        <f t="shared" si="4"/>
        <v>2.303207678014759</v>
      </c>
      <c r="O46" s="1">
        <f t="shared" si="2"/>
        <v>-0.3467923219852409</v>
      </c>
      <c r="P46" s="13">
        <f t="shared" si="3"/>
        <v>0.120264914587915</v>
      </c>
    </row>
    <row r="47" spans="1:16">
      <c r="A47" s="2">
        <v>43693</v>
      </c>
      <c r="B47" s="1">
        <v>1.55</v>
      </c>
      <c r="C47" s="1">
        <f t="shared" si="5"/>
        <v>1.7756867986678306</v>
      </c>
      <c r="E47" s="11">
        <f t="shared" si="0"/>
        <v>0.22568679866783059</v>
      </c>
      <c r="F47" s="11">
        <f t="shared" si="1"/>
        <v>5.0934531092933902E-2</v>
      </c>
      <c r="K47" s="2">
        <v>38443</v>
      </c>
      <c r="L47" s="1">
        <v>2.64</v>
      </c>
      <c r="M47" s="1">
        <f t="shared" si="4"/>
        <v>2.4379246068088554</v>
      </c>
      <c r="O47" s="1">
        <f t="shared" si="2"/>
        <v>-0.20207539319114476</v>
      </c>
      <c r="P47" s="13">
        <f t="shared" si="3"/>
        <v>4.0834464533355756E-2</v>
      </c>
    </row>
    <row r="48" spans="1:16">
      <c r="A48" s="2">
        <v>43696</v>
      </c>
      <c r="B48" s="1">
        <v>1.6</v>
      </c>
      <c r="C48" s="1">
        <f t="shared" si="5"/>
        <v>1.7581181188010477</v>
      </c>
      <c r="E48" s="11">
        <f t="shared" si="0"/>
        <v>0.15811811880104765</v>
      </c>
      <c r="F48" s="11">
        <f t="shared" si="1"/>
        <v>2.5001339493182218E-2</v>
      </c>
      <c r="K48" s="2">
        <v>38473</v>
      </c>
      <c r="L48" s="1">
        <v>2.65</v>
      </c>
      <c r="M48" s="1">
        <f t="shared" si="4"/>
        <v>2.5227547640853132</v>
      </c>
      <c r="O48" s="1">
        <f t="shared" si="2"/>
        <v>-0.12724523591468673</v>
      </c>
      <c r="P48" s="13">
        <f t="shared" si="3"/>
        <v>1.6191350062984281E-2</v>
      </c>
    </row>
    <row r="49" spans="1:16">
      <c r="A49" s="2">
        <v>43697</v>
      </c>
      <c r="B49" s="1">
        <v>1.55</v>
      </c>
      <c r="C49" s="1">
        <f t="shared" si="5"/>
        <v>1.7373063069209431</v>
      </c>
      <c r="E49" s="11">
        <f t="shared" si="0"/>
        <v>0.18730630692094308</v>
      </c>
      <c r="F49" s="11">
        <f t="shared" si="1"/>
        <v>3.5083652612362529E-2</v>
      </c>
      <c r="K49" s="2">
        <v>38504</v>
      </c>
      <c r="L49" s="1">
        <v>2.83</v>
      </c>
      <c r="M49" s="1">
        <f t="shared" si="4"/>
        <v>2.645652858451188</v>
      </c>
      <c r="O49" s="1">
        <f t="shared" si="2"/>
        <v>-0.18434714154881204</v>
      </c>
      <c r="P49" s="13">
        <f t="shared" si="3"/>
        <v>3.3983868597217741E-2</v>
      </c>
    </row>
    <row r="50" spans="1:16">
      <c r="A50" s="2">
        <v>43698</v>
      </c>
      <c r="B50" s="1">
        <v>1.59</v>
      </c>
      <c r="C50" s="1">
        <f t="shared" si="5"/>
        <v>1.7225756762288489</v>
      </c>
      <c r="E50" s="11">
        <f t="shared" si="0"/>
        <v>0.1325756762288488</v>
      </c>
      <c r="F50" s="11">
        <f t="shared" si="1"/>
        <v>1.7576309927536546E-2</v>
      </c>
      <c r="K50" s="2">
        <v>38534</v>
      </c>
      <c r="L50" s="1">
        <v>3.1</v>
      </c>
      <c r="M50" s="1">
        <f t="shared" si="4"/>
        <v>2.8273917150707133</v>
      </c>
      <c r="O50" s="1">
        <f t="shared" si="2"/>
        <v>-0.27260828492928679</v>
      </c>
      <c r="P50" s="13">
        <f t="shared" si="3"/>
        <v>7.4315277012087219E-2</v>
      </c>
    </row>
    <row r="51" spans="1:16">
      <c r="A51" s="2">
        <v>43699</v>
      </c>
      <c r="B51" s="1">
        <v>1.62</v>
      </c>
      <c r="C51" s="1">
        <f t="shared" si="5"/>
        <v>1.712318108605964</v>
      </c>
      <c r="E51" s="11">
        <f t="shared" si="0"/>
        <v>9.23181086059639E-2</v>
      </c>
      <c r="F51" s="11">
        <f t="shared" si="1"/>
        <v>8.5226331765825454E-3</v>
      </c>
      <c r="K51" s="2">
        <v>38565</v>
      </c>
      <c r="L51" s="1">
        <v>3.34</v>
      </c>
      <c r="M51" s="1">
        <f t="shared" si="4"/>
        <v>3.032435029042428</v>
      </c>
      <c r="O51" s="1">
        <f t="shared" si="2"/>
        <v>-0.30756497095757185</v>
      </c>
      <c r="P51" s="13">
        <f t="shared" si="3"/>
        <v>9.4596211360132021E-2</v>
      </c>
    </row>
    <row r="52" spans="1:16">
      <c r="A52" s="2">
        <v>43700</v>
      </c>
      <c r="B52" s="1">
        <v>1.52</v>
      </c>
      <c r="C52" s="1">
        <f t="shared" si="5"/>
        <v>1.6930862977453676</v>
      </c>
      <c r="E52" s="11">
        <f t="shared" si="0"/>
        <v>0.17308629774536755</v>
      </c>
      <c r="F52" s="11">
        <f t="shared" si="1"/>
        <v>2.9958866467198027E-2</v>
      </c>
      <c r="K52" s="2">
        <v>38596</v>
      </c>
      <c r="L52" s="1">
        <v>3.23</v>
      </c>
      <c r="M52" s="1">
        <f t="shared" si="4"/>
        <v>3.1114610174254569</v>
      </c>
      <c r="O52" s="1">
        <f t="shared" si="2"/>
        <v>-0.11853898257454309</v>
      </c>
      <c r="P52" s="13">
        <f t="shared" si="3"/>
        <v>1.4051490389807832E-2</v>
      </c>
    </row>
    <row r="53" spans="1:16">
      <c r="A53" s="2">
        <v>43703</v>
      </c>
      <c r="B53" s="1">
        <v>1.54</v>
      </c>
      <c r="C53" s="1">
        <f t="shared" si="5"/>
        <v>1.6777776679708309</v>
      </c>
      <c r="E53" s="11">
        <f t="shared" si="0"/>
        <v>0.13777766797083091</v>
      </c>
      <c r="F53" s="11">
        <f t="shared" si="1"/>
        <v>1.8982685791480526E-2</v>
      </c>
      <c r="K53" s="2">
        <v>38626</v>
      </c>
      <c r="L53" s="1">
        <v>3.51</v>
      </c>
      <c r="M53" s="1">
        <f t="shared" si="4"/>
        <v>3.2708766104552742</v>
      </c>
      <c r="O53" s="1">
        <f t="shared" si="2"/>
        <v>-0.23912338954472556</v>
      </c>
      <c r="P53" s="13">
        <f t="shared" si="3"/>
        <v>5.7179995427358569E-2</v>
      </c>
    </row>
    <row r="54" spans="1:16">
      <c r="A54" s="2">
        <v>43704</v>
      </c>
      <c r="B54" s="1">
        <v>1.49</v>
      </c>
      <c r="C54" s="1">
        <f t="shared" si="5"/>
        <v>1.658999901173748</v>
      </c>
      <c r="E54" s="11">
        <f t="shared" si="0"/>
        <v>0.16899990117374797</v>
      </c>
      <c r="F54" s="11">
        <f t="shared" si="1"/>
        <v>2.856096659673658E-2</v>
      </c>
      <c r="K54" s="2">
        <v>38657</v>
      </c>
      <c r="L54" s="1">
        <v>3.91</v>
      </c>
      <c r="M54" s="1">
        <f t="shared" si="4"/>
        <v>3.5265259662731645</v>
      </c>
      <c r="O54" s="1">
        <f t="shared" si="2"/>
        <v>-0.38347403372683564</v>
      </c>
      <c r="P54" s="13">
        <f t="shared" si="3"/>
        <v>0.14705233454273028</v>
      </c>
    </row>
    <row r="55" spans="1:16">
      <c r="A55" s="2">
        <v>43705</v>
      </c>
      <c r="B55" s="1">
        <v>1.47</v>
      </c>
      <c r="C55" s="1">
        <f t="shared" si="5"/>
        <v>1.6400999110563732</v>
      </c>
      <c r="E55" s="11">
        <f t="shared" si="0"/>
        <v>0.17009991105637323</v>
      </c>
      <c r="F55" s="11">
        <f t="shared" si="1"/>
        <v>2.8933979741386083E-2</v>
      </c>
      <c r="K55" s="2">
        <v>38687</v>
      </c>
      <c r="L55" s="1">
        <v>3.69</v>
      </c>
      <c r="M55" s="1">
        <f t="shared" si="4"/>
        <v>3.5919155797638984</v>
      </c>
      <c r="O55" s="1">
        <f t="shared" si="2"/>
        <v>-9.8084420236101533E-2</v>
      </c>
      <c r="P55" s="13">
        <f t="shared" si="3"/>
        <v>9.6205534930521638E-3</v>
      </c>
    </row>
    <row r="56" spans="1:16">
      <c r="A56" s="2">
        <v>43706</v>
      </c>
      <c r="B56" s="1">
        <v>1.5</v>
      </c>
      <c r="C56" s="1">
        <f t="shared" si="5"/>
        <v>1.6260899199507359</v>
      </c>
      <c r="E56" s="11">
        <f t="shared" si="0"/>
        <v>0.12608991995073593</v>
      </c>
      <c r="F56" s="11">
        <f t="shared" si="1"/>
        <v>1.5898667913182993E-2</v>
      </c>
      <c r="K56" s="2">
        <v>38718</v>
      </c>
      <c r="L56" s="1">
        <v>4.12</v>
      </c>
      <c r="M56" s="1">
        <f t="shared" si="4"/>
        <v>3.8031493478583389</v>
      </c>
      <c r="O56" s="1">
        <f t="shared" si="2"/>
        <v>-0.31685065214166119</v>
      </c>
      <c r="P56" s="13">
        <f t="shared" si="3"/>
        <v>0.10039433576259599</v>
      </c>
    </row>
    <row r="57" spans="1:16">
      <c r="A57" s="2">
        <v>43707</v>
      </c>
      <c r="B57" s="1">
        <v>1.5</v>
      </c>
      <c r="C57" s="1">
        <f t="shared" si="5"/>
        <v>1.6134809279556626</v>
      </c>
      <c r="E57" s="11">
        <f t="shared" si="0"/>
        <v>0.11348092795566256</v>
      </c>
      <c r="F57" s="11">
        <f t="shared" si="1"/>
        <v>1.2877921009678276E-2</v>
      </c>
      <c r="K57" s="2">
        <v>38749</v>
      </c>
      <c r="L57" s="1">
        <v>4.38</v>
      </c>
      <c r="M57" s="1">
        <f t="shared" si="4"/>
        <v>4.0338896087150031</v>
      </c>
      <c r="O57" s="1">
        <f t="shared" si="2"/>
        <v>-0.34611039128499677</v>
      </c>
      <c r="P57" s="13">
        <f t="shared" si="3"/>
        <v>0.11979240295545357</v>
      </c>
    </row>
    <row r="58" spans="1:16">
      <c r="A58" s="2">
        <v>43710</v>
      </c>
      <c r="B58" s="5">
        <f>AVERAGE(B57,B59)</f>
        <v>1.4849999999999999</v>
      </c>
      <c r="C58" s="1">
        <f t="shared" si="5"/>
        <v>1.6006328351600965</v>
      </c>
      <c r="E58" s="11">
        <f t="shared" si="0"/>
        <v>0.11563283516009659</v>
      </c>
      <c r="F58" s="11">
        <f t="shared" si="1"/>
        <v>1.3370952567162071E-2</v>
      </c>
      <c r="K58" s="2">
        <v>38777</v>
      </c>
      <c r="L58" s="1">
        <v>4.55</v>
      </c>
      <c r="M58" s="1">
        <f t="shared" si="4"/>
        <v>4.2403337652290016</v>
      </c>
      <c r="O58" s="1">
        <f t="shared" si="2"/>
        <v>-0.30966623477099819</v>
      </c>
      <c r="P58" s="13">
        <f t="shared" si="3"/>
        <v>9.5893176957246973E-2</v>
      </c>
    </row>
    <row r="59" spans="1:16">
      <c r="A59" s="2">
        <v>43711</v>
      </c>
      <c r="B59" s="1">
        <v>1.47</v>
      </c>
      <c r="C59" s="1">
        <f t="shared" si="5"/>
        <v>1.5875695516440869</v>
      </c>
      <c r="E59" s="11">
        <f t="shared" si="0"/>
        <v>0.11756955164408689</v>
      </c>
      <c r="F59" s="11">
        <f t="shared" si="1"/>
        <v>1.3822599473791615E-2</v>
      </c>
      <c r="K59" s="2">
        <v>38808</v>
      </c>
      <c r="L59" s="1">
        <v>4.6100000000000003</v>
      </c>
      <c r="M59" s="1">
        <f t="shared" si="4"/>
        <v>4.3882002591374007</v>
      </c>
      <c r="O59" s="1">
        <f t="shared" si="2"/>
        <v>-0.22179974086259957</v>
      </c>
      <c r="P59" s="13">
        <f t="shared" si="3"/>
        <v>4.9195125046716325E-2</v>
      </c>
    </row>
    <row r="60" spans="1:16">
      <c r="A60" s="2">
        <v>43712</v>
      </c>
      <c r="B60" s="1">
        <v>1.47</v>
      </c>
      <c r="C60" s="1">
        <f t="shared" si="5"/>
        <v>1.5758125964796783</v>
      </c>
      <c r="E60" s="11">
        <f t="shared" si="0"/>
        <v>0.10581259647967833</v>
      </c>
      <c r="F60" s="11">
        <f t="shared" si="1"/>
        <v>1.1196305573771236E-2</v>
      </c>
      <c r="K60" s="2">
        <v>38838</v>
      </c>
      <c r="L60" s="1">
        <v>4.7</v>
      </c>
      <c r="M60" s="1">
        <f t="shared" si="4"/>
        <v>4.5129201554824405</v>
      </c>
      <c r="O60" s="1">
        <f t="shared" si="2"/>
        <v>-0.18707984451755966</v>
      </c>
      <c r="P60" s="13">
        <f t="shared" si="3"/>
        <v>3.4998868224714298E-2</v>
      </c>
    </row>
    <row r="61" spans="1:16">
      <c r="A61" s="2">
        <v>43713</v>
      </c>
      <c r="B61" s="1">
        <v>1.57</v>
      </c>
      <c r="C61" s="1">
        <f t="shared" si="5"/>
        <v>1.5752313368317106</v>
      </c>
      <c r="E61" s="11">
        <f t="shared" si="0"/>
        <v>5.2313368317105091E-3</v>
      </c>
      <c r="F61" s="11">
        <f t="shared" si="1"/>
        <v>2.7366885046810947E-5</v>
      </c>
      <c r="K61" s="2">
        <v>38869</v>
      </c>
      <c r="L61" s="1">
        <v>4.71</v>
      </c>
      <c r="M61" s="1">
        <f t="shared" si="4"/>
        <v>4.5917520932894647</v>
      </c>
      <c r="O61" s="1">
        <f t="shared" si="2"/>
        <v>-0.11824790671053531</v>
      </c>
      <c r="P61" s="13">
        <f t="shared" si="3"/>
        <v>1.3982567441423462E-2</v>
      </c>
    </row>
    <row r="62" spans="1:16">
      <c r="A62" s="2">
        <v>43714</v>
      </c>
      <c r="B62" s="1">
        <v>1.55</v>
      </c>
      <c r="C62" s="1">
        <f t="shared" si="5"/>
        <v>1.5727082031485395</v>
      </c>
      <c r="E62" s="11">
        <f t="shared" si="0"/>
        <v>2.2708203148539496E-2</v>
      </c>
      <c r="F62" s="11">
        <f t="shared" si="1"/>
        <v>5.1566249023533915E-4</v>
      </c>
      <c r="K62" s="2">
        <v>38899</v>
      </c>
      <c r="L62" s="1">
        <v>4.9000000000000004</v>
      </c>
      <c r="M62" s="1">
        <f t="shared" si="4"/>
        <v>4.7150512559736786</v>
      </c>
      <c r="O62" s="1">
        <f t="shared" si="2"/>
        <v>-0.18494874402632178</v>
      </c>
      <c r="P62" s="13">
        <f t="shared" si="3"/>
        <v>3.4206037916913894E-2</v>
      </c>
    </row>
    <row r="63" spans="1:16">
      <c r="A63" s="2">
        <v>43717</v>
      </c>
      <c r="B63" s="1">
        <v>1.63</v>
      </c>
      <c r="C63" s="1">
        <f t="shared" si="5"/>
        <v>1.5784373828336857</v>
      </c>
      <c r="E63" s="11">
        <f t="shared" si="0"/>
        <v>-5.1562617166314162E-2</v>
      </c>
      <c r="F63" s="11">
        <f t="shared" si="1"/>
        <v>2.658703489039876E-3</v>
      </c>
      <c r="K63" s="2">
        <v>38930</v>
      </c>
      <c r="L63" s="1">
        <v>5.16</v>
      </c>
      <c r="M63" s="1">
        <f t="shared" si="4"/>
        <v>4.893030753584207</v>
      </c>
      <c r="O63" s="1">
        <f t="shared" si="2"/>
        <v>-0.26696924641579312</v>
      </c>
      <c r="P63" s="13">
        <f t="shared" si="3"/>
        <v>7.1272578531816469E-2</v>
      </c>
    </row>
    <row r="64" spans="1:16">
      <c r="A64" s="2">
        <v>43718</v>
      </c>
      <c r="B64" s="1">
        <v>1.72</v>
      </c>
      <c r="C64" s="1">
        <f t="shared" si="5"/>
        <v>1.592593644550317</v>
      </c>
      <c r="E64" s="11">
        <f t="shared" si="0"/>
        <v>-0.12740635544968293</v>
      </c>
      <c r="F64" s="11">
        <f t="shared" si="1"/>
        <v>1.6232379408970952E-2</v>
      </c>
      <c r="K64" s="2">
        <v>38961</v>
      </c>
      <c r="L64" s="1">
        <v>4.7699999999999996</v>
      </c>
      <c r="M64" s="1">
        <f t="shared" si="4"/>
        <v>4.8438184521505239</v>
      </c>
      <c r="O64" s="1">
        <f t="shared" si="2"/>
        <v>7.3818452150524294E-2</v>
      </c>
      <c r="P64" s="13">
        <f t="shared" si="3"/>
        <v>5.4491638778992445E-3</v>
      </c>
    </row>
    <row r="65" spans="1:16">
      <c r="A65" s="2">
        <v>43719</v>
      </c>
      <c r="B65" s="1">
        <v>1.75</v>
      </c>
      <c r="C65" s="1">
        <f t="shared" si="5"/>
        <v>1.6083342800952853</v>
      </c>
      <c r="E65" s="11">
        <f t="shared" si="0"/>
        <v>-0.14166571990471466</v>
      </c>
      <c r="F65" s="11">
        <f t="shared" si="1"/>
        <v>2.0069176196121068E-2</v>
      </c>
      <c r="K65" s="2">
        <v>38991</v>
      </c>
      <c r="L65" s="1">
        <v>4.97</v>
      </c>
      <c r="M65" s="1">
        <f t="shared" si="4"/>
        <v>4.894291071290314</v>
      </c>
      <c r="O65" s="1">
        <f t="shared" si="2"/>
        <v>-7.5708928709685708E-2</v>
      </c>
      <c r="P65" s="13">
        <f t="shared" si="3"/>
        <v>5.7318418863682727E-3</v>
      </c>
    </row>
    <row r="66" spans="1:16">
      <c r="A66" s="2">
        <v>43720</v>
      </c>
      <c r="B66" s="1">
        <v>1.79</v>
      </c>
      <c r="C66" s="1">
        <f t="shared" si="5"/>
        <v>1.6265008520857569</v>
      </c>
      <c r="E66" s="11">
        <f t="shared" si="0"/>
        <v>-0.16349914791424314</v>
      </c>
      <c r="F66" s="11">
        <f t="shared" si="1"/>
        <v>2.6731971368683556E-2</v>
      </c>
      <c r="K66" s="2">
        <v>39022</v>
      </c>
      <c r="L66" s="1">
        <v>5.21</v>
      </c>
      <c r="M66" s="1">
        <f t="shared" si="4"/>
        <v>5.0205746427741884</v>
      </c>
      <c r="O66" s="1">
        <f t="shared" si="2"/>
        <v>-0.18942535722581155</v>
      </c>
      <c r="P66" s="13">
        <f t="shared" si="3"/>
        <v>3.5881965960126314E-2</v>
      </c>
    </row>
    <row r="67" spans="1:16">
      <c r="A67" s="2">
        <v>43721</v>
      </c>
      <c r="B67" s="1">
        <v>1.9</v>
      </c>
      <c r="C67" s="1">
        <f t="shared" si="5"/>
        <v>1.6538507668771811</v>
      </c>
      <c r="E67" s="11">
        <f t="shared" si="0"/>
        <v>-0.24614923312281878</v>
      </c>
      <c r="F67" s="11">
        <f t="shared" si="1"/>
        <v>6.0589444966951782E-2</v>
      </c>
      <c r="K67" s="2">
        <v>39052</v>
      </c>
      <c r="L67" s="1">
        <v>4.87</v>
      </c>
      <c r="M67" s="1">
        <f t="shared" si="4"/>
        <v>4.9603447856645131</v>
      </c>
      <c r="O67" s="1">
        <f t="shared" si="2"/>
        <v>9.0344785664512983E-2</v>
      </c>
      <c r="P67" s="13">
        <f t="shared" si="3"/>
        <v>8.1621802967667915E-3</v>
      </c>
    </row>
    <row r="68" spans="1:16">
      <c r="A68" s="2">
        <v>43724</v>
      </c>
      <c r="B68" s="1">
        <v>1.84</v>
      </c>
      <c r="C68" s="1">
        <f t="shared" si="5"/>
        <v>1.672465690189463</v>
      </c>
      <c r="E68" s="11">
        <f t="shared" ref="E68:E131" si="6">C68-B68</f>
        <v>-0.16753430981053707</v>
      </c>
      <c r="F68" s="11">
        <f t="shared" ref="F68:F131" si="7">E68^2</f>
        <v>2.806774496369302E-2</v>
      </c>
      <c r="K68" s="2">
        <v>39083</v>
      </c>
      <c r="L68" s="1">
        <v>4.9400000000000004</v>
      </c>
      <c r="M68" s="1">
        <f t="shared" si="4"/>
        <v>4.9522068713987082</v>
      </c>
      <c r="O68" s="1">
        <f t="shared" ref="O68:O131" si="8">M68-L68</f>
        <v>1.2206871398707797E-2</v>
      </c>
      <c r="P68" s="13">
        <f t="shared" ref="P68:P131" si="9">O68^2</f>
        <v>1.4900770934459044E-4</v>
      </c>
    </row>
    <row r="69" spans="1:16">
      <c r="A69" s="2">
        <v>43725</v>
      </c>
      <c r="B69" s="1">
        <v>1.81</v>
      </c>
      <c r="C69" s="1">
        <f t="shared" ref="C69:C132" si="10">$I$2*B69+(1-$I$2)*C68</f>
        <v>1.6862191211705169</v>
      </c>
      <c r="E69" s="11">
        <f t="shared" si="6"/>
        <v>-0.12378087882948319</v>
      </c>
      <c r="F69" s="11">
        <f t="shared" si="7"/>
        <v>1.53217059637992E-2</v>
      </c>
      <c r="K69" s="2">
        <v>39114</v>
      </c>
      <c r="L69" s="1">
        <v>5.18</v>
      </c>
      <c r="M69" s="1">
        <f t="shared" ref="M69:M132" si="11">$T$2*L69+(1-$T$2)*M68</f>
        <v>5.0433241228392252</v>
      </c>
      <c r="O69" s="1">
        <f t="shared" si="8"/>
        <v>-0.13667587716077456</v>
      </c>
      <c r="P69" s="13">
        <f t="shared" si="9"/>
        <v>1.8680295397667138E-2</v>
      </c>
    </row>
    <row r="70" spans="1:16">
      <c r="A70" s="2">
        <v>43726</v>
      </c>
      <c r="B70" s="1">
        <v>1.8</v>
      </c>
      <c r="C70" s="1">
        <f t="shared" si="10"/>
        <v>1.6975972090534652</v>
      </c>
      <c r="E70" s="11">
        <f t="shared" si="6"/>
        <v>-0.10240279094653482</v>
      </c>
      <c r="F70" s="11">
        <f t="shared" si="7"/>
        <v>1.0486331593639714E-2</v>
      </c>
      <c r="K70" s="2">
        <v>39142</v>
      </c>
      <c r="L70" s="1">
        <v>5.21</v>
      </c>
      <c r="M70" s="1">
        <f t="shared" si="11"/>
        <v>5.1099944737035354</v>
      </c>
      <c r="O70" s="1">
        <f t="shared" si="8"/>
        <v>-0.10000552629646453</v>
      </c>
      <c r="P70" s="13">
        <f t="shared" si="9"/>
        <v>1.0001105289832859E-2</v>
      </c>
    </row>
    <row r="71" spans="1:16">
      <c r="A71" s="2">
        <v>43727</v>
      </c>
      <c r="B71" s="1">
        <v>1.79</v>
      </c>
      <c r="C71" s="1">
        <f t="shared" si="10"/>
        <v>1.7068374881481188</v>
      </c>
      <c r="E71" s="11">
        <f t="shared" si="6"/>
        <v>-8.3162511851881282E-2</v>
      </c>
      <c r="F71" s="11">
        <f t="shared" si="7"/>
        <v>6.9160033775142946E-3</v>
      </c>
      <c r="K71" s="2">
        <v>39173</v>
      </c>
      <c r="L71" s="1">
        <v>4.99</v>
      </c>
      <c r="M71" s="1">
        <f t="shared" si="11"/>
        <v>5.0619966842221213</v>
      </c>
      <c r="O71" s="1">
        <f t="shared" si="8"/>
        <v>7.1996684222121132E-2</v>
      </c>
      <c r="P71" s="13">
        <f t="shared" si="9"/>
        <v>5.1835225389798264E-3</v>
      </c>
    </row>
    <row r="72" spans="1:16">
      <c r="A72" s="2">
        <v>43728</v>
      </c>
      <c r="B72" s="1">
        <v>1.74</v>
      </c>
      <c r="C72" s="1">
        <f t="shared" si="10"/>
        <v>1.7101537393333068</v>
      </c>
      <c r="E72" s="11">
        <f t="shared" si="6"/>
        <v>-2.9846260666693158E-2</v>
      </c>
      <c r="F72" s="11">
        <f t="shared" si="7"/>
        <v>8.9079927578419513E-4</v>
      </c>
      <c r="K72" s="2">
        <v>39203</v>
      </c>
      <c r="L72" s="1">
        <v>4.82</v>
      </c>
      <c r="M72" s="1">
        <f t="shared" si="11"/>
        <v>4.9651980105332729</v>
      </c>
      <c r="O72" s="1">
        <f t="shared" si="8"/>
        <v>0.14519801053327264</v>
      </c>
      <c r="P72" s="13">
        <f t="shared" si="9"/>
        <v>2.1082462262820352E-2</v>
      </c>
    </row>
    <row r="73" spans="1:16">
      <c r="A73" s="2">
        <v>43731</v>
      </c>
      <c r="B73" s="1">
        <v>1.72</v>
      </c>
      <c r="C73" s="1">
        <f t="shared" si="10"/>
        <v>1.7111383653999761</v>
      </c>
      <c r="E73" s="11">
        <f t="shared" si="6"/>
        <v>-8.861634600023871E-3</v>
      </c>
      <c r="F73" s="11">
        <f t="shared" si="7"/>
        <v>7.8528567784340233E-5</v>
      </c>
      <c r="K73" s="2">
        <v>39234</v>
      </c>
      <c r="L73" s="1">
        <v>4.5199999999999996</v>
      </c>
      <c r="M73" s="1">
        <f t="shared" si="11"/>
        <v>4.7871188063199632</v>
      </c>
      <c r="O73" s="1">
        <f t="shared" si="8"/>
        <v>0.26711880631996365</v>
      </c>
      <c r="P73" s="13">
        <f t="shared" si="9"/>
        <v>7.1352456689802252E-2</v>
      </c>
    </row>
    <row r="74" spans="1:16">
      <c r="A74" s="2">
        <v>43732</v>
      </c>
      <c r="B74" s="1">
        <v>1.64</v>
      </c>
      <c r="C74" s="1">
        <f t="shared" si="10"/>
        <v>1.7040245288599785</v>
      </c>
      <c r="E74" s="11">
        <f t="shared" si="6"/>
        <v>6.4024528859978558E-2</v>
      </c>
      <c r="F74" s="11">
        <f t="shared" si="7"/>
        <v>4.099140295742227E-3</v>
      </c>
      <c r="K74" s="2">
        <v>39264</v>
      </c>
      <c r="L74" s="1">
        <v>4.82</v>
      </c>
      <c r="M74" s="1">
        <f t="shared" si="11"/>
        <v>4.8002712837919779</v>
      </c>
      <c r="O74" s="1">
        <f t="shared" si="8"/>
        <v>-1.9728716208022412E-2</v>
      </c>
      <c r="P74" s="13">
        <f t="shared" si="9"/>
        <v>3.8922224321668621E-4</v>
      </c>
    </row>
    <row r="75" spans="1:16">
      <c r="A75" s="2">
        <v>43733</v>
      </c>
      <c r="B75" s="1">
        <v>1.73</v>
      </c>
      <c r="C75" s="1">
        <f t="shared" si="10"/>
        <v>1.7066220759739807</v>
      </c>
      <c r="E75" s="11">
        <f t="shared" si="6"/>
        <v>-2.3377924026019237E-2</v>
      </c>
      <c r="F75" s="11">
        <f t="shared" si="7"/>
        <v>5.4652733176632751E-4</v>
      </c>
      <c r="K75" s="2">
        <v>39295</v>
      </c>
      <c r="L75" s="1">
        <v>4.2</v>
      </c>
      <c r="M75" s="1">
        <f t="shared" si="11"/>
        <v>4.5601627702751868</v>
      </c>
      <c r="O75" s="1">
        <f t="shared" si="8"/>
        <v>0.36016277027518662</v>
      </c>
      <c r="P75" s="13">
        <f t="shared" si="9"/>
        <v>0.12971722109229686</v>
      </c>
    </row>
    <row r="76" spans="1:16">
      <c r="A76" s="2">
        <v>43734</v>
      </c>
      <c r="B76" s="1">
        <v>1.7</v>
      </c>
      <c r="C76" s="1">
        <f t="shared" si="10"/>
        <v>1.7059598683765826</v>
      </c>
      <c r="E76" s="11">
        <f t="shared" si="6"/>
        <v>5.9598683765826888E-3</v>
      </c>
      <c r="F76" s="11">
        <f t="shared" si="7"/>
        <v>3.5520031066190377E-5</v>
      </c>
      <c r="K76" s="2">
        <v>39326</v>
      </c>
      <c r="L76" s="1">
        <v>3.78</v>
      </c>
      <c r="M76" s="1">
        <f t="shared" si="11"/>
        <v>4.2480976621651116</v>
      </c>
      <c r="O76" s="1">
        <f t="shared" si="8"/>
        <v>0.46809766216511184</v>
      </c>
      <c r="P76" s="13">
        <f t="shared" si="9"/>
        <v>0.21911542132444317</v>
      </c>
    </row>
    <row r="77" spans="1:16">
      <c r="A77" s="2">
        <v>43735</v>
      </c>
      <c r="B77" s="1">
        <v>1.69</v>
      </c>
      <c r="C77" s="1">
        <f t="shared" si="10"/>
        <v>1.7043638815389244</v>
      </c>
      <c r="E77" s="11">
        <f t="shared" si="6"/>
        <v>1.4363881538924428E-2</v>
      </c>
      <c r="F77" s="11">
        <f t="shared" si="7"/>
        <v>2.06321092864254E-4</v>
      </c>
      <c r="K77" s="2">
        <v>39356</v>
      </c>
      <c r="L77" s="1">
        <v>3.81</v>
      </c>
      <c r="M77" s="1">
        <f t="shared" si="11"/>
        <v>4.0728585972990672</v>
      </c>
      <c r="O77" s="1">
        <f t="shared" si="8"/>
        <v>0.26285859729906713</v>
      </c>
      <c r="P77" s="13">
        <f t="shared" si="9"/>
        <v>6.9094642174033147E-2</v>
      </c>
    </row>
    <row r="78" spans="1:16">
      <c r="A78" s="2">
        <v>43738</v>
      </c>
      <c r="B78" s="1">
        <v>1.68</v>
      </c>
      <c r="C78" s="1">
        <f t="shared" si="10"/>
        <v>1.7019274933850319</v>
      </c>
      <c r="E78" s="11">
        <f t="shared" si="6"/>
        <v>2.1927493385031971E-2</v>
      </c>
      <c r="F78" s="11">
        <f t="shared" si="7"/>
        <v>4.8081496615062086E-4</v>
      </c>
      <c r="K78" s="2">
        <v>39387</v>
      </c>
      <c r="L78" s="1">
        <v>3.68</v>
      </c>
      <c r="M78" s="1">
        <f t="shared" si="11"/>
        <v>3.9157151583794407</v>
      </c>
      <c r="O78" s="1">
        <f t="shared" si="8"/>
        <v>0.23571515837944057</v>
      </c>
      <c r="P78" s="13">
        <f t="shared" si="9"/>
        <v>5.5561635889844752E-2</v>
      </c>
    </row>
    <row r="79" spans="1:16">
      <c r="A79" s="2">
        <v>43739</v>
      </c>
      <c r="B79" s="1">
        <v>1.65</v>
      </c>
      <c r="C79" s="1">
        <f t="shared" si="10"/>
        <v>1.6967347440465288</v>
      </c>
      <c r="E79" s="11">
        <f t="shared" si="6"/>
        <v>4.6734744046528887E-2</v>
      </c>
      <c r="F79" s="11">
        <f t="shared" si="7"/>
        <v>2.1841363010945674E-3</v>
      </c>
      <c r="K79" s="2">
        <v>39417</v>
      </c>
      <c r="L79" s="1">
        <v>2.86</v>
      </c>
      <c r="M79" s="1">
        <f t="shared" si="11"/>
        <v>3.4934290950276639</v>
      </c>
      <c r="O79" s="1">
        <f t="shared" si="8"/>
        <v>0.63342909502766398</v>
      </c>
      <c r="P79" s="13">
        <f t="shared" si="9"/>
        <v>0.40123241842756535</v>
      </c>
    </row>
    <row r="80" spans="1:16">
      <c r="A80" s="2">
        <v>43740</v>
      </c>
      <c r="B80" s="1">
        <v>1.6</v>
      </c>
      <c r="C80" s="1">
        <f t="shared" si="10"/>
        <v>1.6870612696418759</v>
      </c>
      <c r="E80" s="11">
        <f t="shared" si="6"/>
        <v>8.7061269641875771E-2</v>
      </c>
      <c r="F80" s="11">
        <f t="shared" si="7"/>
        <v>7.5796646716553995E-3</v>
      </c>
      <c r="K80" s="2">
        <v>39448</v>
      </c>
      <c r="L80" s="1">
        <v>2.74</v>
      </c>
      <c r="M80" s="1">
        <f t="shared" si="11"/>
        <v>3.1920574570165985</v>
      </c>
      <c r="O80" s="1">
        <f t="shared" si="8"/>
        <v>0.45205745701659827</v>
      </c>
      <c r="P80" s="13">
        <f t="shared" si="9"/>
        <v>0.2043559444443136</v>
      </c>
    </row>
    <row r="81" spans="1:16">
      <c r="A81" s="2">
        <v>43741</v>
      </c>
      <c r="B81" s="1">
        <v>1.54</v>
      </c>
      <c r="C81" s="1">
        <f t="shared" si="10"/>
        <v>1.6723551426776884</v>
      </c>
      <c r="E81" s="11">
        <f t="shared" si="6"/>
        <v>0.13235514267768833</v>
      </c>
      <c r="F81" s="11">
        <f t="shared" si="7"/>
        <v>1.7517883793231236E-2</v>
      </c>
      <c r="K81" s="2">
        <v>39479</v>
      </c>
      <c r="L81" s="1">
        <v>2.27</v>
      </c>
      <c r="M81" s="1">
        <f t="shared" si="11"/>
        <v>2.8232344742099591</v>
      </c>
      <c r="O81" s="1">
        <f t="shared" si="8"/>
        <v>0.55323447420995908</v>
      </c>
      <c r="P81" s="13">
        <f t="shared" si="9"/>
        <v>0.30606838345436987</v>
      </c>
    </row>
    <row r="82" spans="1:16">
      <c r="A82" s="2">
        <v>43742</v>
      </c>
      <c r="B82" s="1">
        <v>1.52</v>
      </c>
      <c r="C82" s="1">
        <f t="shared" si="10"/>
        <v>1.6571196284099194</v>
      </c>
      <c r="E82" s="11">
        <f t="shared" si="6"/>
        <v>0.13711962840991943</v>
      </c>
      <c r="F82" s="11">
        <f t="shared" si="7"/>
        <v>1.8801792495274382E-2</v>
      </c>
      <c r="K82" s="2">
        <v>39508</v>
      </c>
      <c r="L82" s="1">
        <v>1.35</v>
      </c>
      <c r="M82" s="1">
        <f t="shared" si="11"/>
        <v>2.2339406845259755</v>
      </c>
      <c r="O82" s="1">
        <f t="shared" si="8"/>
        <v>0.88394068452597541</v>
      </c>
      <c r="P82" s="13">
        <f t="shared" si="9"/>
        <v>0.78135113376025001</v>
      </c>
    </row>
    <row r="83" spans="1:16">
      <c r="A83" s="2">
        <v>43745</v>
      </c>
      <c r="B83" s="1">
        <v>1.56</v>
      </c>
      <c r="C83" s="1">
        <f t="shared" si="10"/>
        <v>1.6474076655689274</v>
      </c>
      <c r="E83" s="11">
        <f t="shared" si="6"/>
        <v>8.7407665568927317E-2</v>
      </c>
      <c r="F83" s="11">
        <f t="shared" si="7"/>
        <v>7.6401000002094422E-3</v>
      </c>
      <c r="K83" s="2">
        <v>39539</v>
      </c>
      <c r="L83" s="1">
        <v>1.07</v>
      </c>
      <c r="M83" s="1">
        <f t="shared" si="11"/>
        <v>1.7683644107155851</v>
      </c>
      <c r="O83" s="1">
        <f t="shared" si="8"/>
        <v>0.69836441071558508</v>
      </c>
      <c r="P83" s="13">
        <f t="shared" si="9"/>
        <v>0.48771285015412641</v>
      </c>
    </row>
    <row r="84" spans="1:16">
      <c r="A84" s="2">
        <v>43746</v>
      </c>
      <c r="B84" s="1">
        <v>1.54</v>
      </c>
      <c r="C84" s="1">
        <f t="shared" si="10"/>
        <v>1.6366668990120345</v>
      </c>
      <c r="E84" s="11">
        <f t="shared" si="6"/>
        <v>9.6666899012034513E-2</v>
      </c>
      <c r="F84" s="11">
        <f t="shared" si="7"/>
        <v>9.3444893646028784E-3</v>
      </c>
      <c r="K84" s="2">
        <v>39569</v>
      </c>
      <c r="L84" s="1">
        <v>1.76</v>
      </c>
      <c r="M84" s="1">
        <f t="shared" si="11"/>
        <v>1.7650186464293509</v>
      </c>
      <c r="O84" s="1">
        <f t="shared" si="8"/>
        <v>5.0186464293509037E-3</v>
      </c>
      <c r="P84" s="13">
        <f t="shared" si="9"/>
        <v>2.5186811982836575E-5</v>
      </c>
    </row>
    <row r="85" spans="1:16">
      <c r="A85" s="2">
        <v>43747</v>
      </c>
      <c r="B85" s="1">
        <v>1.59</v>
      </c>
      <c r="C85" s="1">
        <f t="shared" si="10"/>
        <v>1.6320002091108312</v>
      </c>
      <c r="E85" s="11">
        <f t="shared" si="6"/>
        <v>4.2000209110831133E-2</v>
      </c>
      <c r="F85" s="11">
        <f t="shared" si="7"/>
        <v>1.7640175653535425E-3</v>
      </c>
      <c r="K85" s="2">
        <v>39600</v>
      </c>
      <c r="L85" s="1">
        <v>1.72</v>
      </c>
      <c r="M85" s="1">
        <f t="shared" si="11"/>
        <v>1.7470111878576104</v>
      </c>
      <c r="O85" s="1">
        <f t="shared" si="8"/>
        <v>2.7011187857610475E-2</v>
      </c>
      <c r="P85" s="13">
        <f t="shared" si="9"/>
        <v>7.2960426947912349E-4</v>
      </c>
    </row>
    <row r="86" spans="1:16">
      <c r="A86" s="2">
        <v>43748</v>
      </c>
      <c r="B86" s="1">
        <v>1.67</v>
      </c>
      <c r="C86" s="1">
        <f t="shared" si="10"/>
        <v>1.6358001881997482</v>
      </c>
      <c r="E86" s="11">
        <f t="shared" si="6"/>
        <v>-3.4199811800251778E-2</v>
      </c>
      <c r="F86" s="11">
        <f t="shared" si="7"/>
        <v>1.1696271271726408E-3</v>
      </c>
      <c r="K86" s="2">
        <v>39630</v>
      </c>
      <c r="L86" s="1">
        <v>1.6</v>
      </c>
      <c r="M86" s="1">
        <f t="shared" si="11"/>
        <v>1.6882067127145663</v>
      </c>
      <c r="O86" s="1">
        <f t="shared" si="8"/>
        <v>8.820671271456626E-2</v>
      </c>
      <c r="P86" s="13">
        <f t="shared" si="9"/>
        <v>7.7804241679100255E-3</v>
      </c>
    </row>
    <row r="87" spans="1:16">
      <c r="A87" s="2">
        <v>43749</v>
      </c>
      <c r="B87" s="1">
        <v>1.76</v>
      </c>
      <c r="C87" s="1">
        <f t="shared" si="10"/>
        <v>1.6482201693797733</v>
      </c>
      <c r="E87" s="11">
        <f t="shared" si="6"/>
        <v>-0.11177983062022667</v>
      </c>
      <c r="F87" s="11">
        <f t="shared" si="7"/>
        <v>1.2494730533486565E-2</v>
      </c>
      <c r="K87" s="2">
        <v>39661</v>
      </c>
      <c r="L87" s="1">
        <v>1.68</v>
      </c>
      <c r="M87" s="1">
        <f t="shared" si="11"/>
        <v>1.6849240276287398</v>
      </c>
      <c r="O87" s="1">
        <f t="shared" si="8"/>
        <v>4.924027628739891E-3</v>
      </c>
      <c r="P87" s="13">
        <f t="shared" si="9"/>
        <v>2.4246048088593794E-5</v>
      </c>
    </row>
    <row r="88" spans="1:16">
      <c r="A88" s="2">
        <v>43752</v>
      </c>
      <c r="B88" s="5">
        <f>AVERAGE(B87,B89)</f>
        <v>1.7650000000000001</v>
      </c>
      <c r="C88" s="1">
        <f t="shared" si="10"/>
        <v>1.6598981524417962</v>
      </c>
      <c r="E88" s="11">
        <f t="shared" si="6"/>
        <v>-0.10510184755820395</v>
      </c>
      <c r="F88" s="11">
        <f t="shared" si="7"/>
        <v>1.1046398360147942E-2</v>
      </c>
      <c r="K88" s="2">
        <v>39692</v>
      </c>
      <c r="L88" s="1">
        <v>0.89</v>
      </c>
      <c r="M88" s="1">
        <f t="shared" si="11"/>
        <v>1.366954416577244</v>
      </c>
      <c r="O88" s="1">
        <f t="shared" si="8"/>
        <v>0.47695441657724402</v>
      </c>
      <c r="P88" s="13">
        <f t="shared" si="9"/>
        <v>0.22748551549253923</v>
      </c>
    </row>
    <row r="89" spans="1:16">
      <c r="A89" s="2">
        <v>43753</v>
      </c>
      <c r="B89" s="1">
        <v>1.77</v>
      </c>
      <c r="C89" s="1">
        <f t="shared" si="10"/>
        <v>1.6709083371976166</v>
      </c>
      <c r="E89" s="11">
        <f t="shared" si="6"/>
        <v>-9.9091662802383462E-2</v>
      </c>
      <c r="F89" s="11">
        <f t="shared" si="7"/>
        <v>9.8191576369412656E-3</v>
      </c>
      <c r="K89" s="2">
        <v>39722</v>
      </c>
      <c r="L89" s="1">
        <v>0.28999999999999998</v>
      </c>
      <c r="M89" s="1">
        <f t="shared" si="11"/>
        <v>0.93617264994634641</v>
      </c>
      <c r="O89" s="1">
        <f t="shared" si="8"/>
        <v>0.64617264994634649</v>
      </c>
      <c r="P89" s="13">
        <f t="shared" si="9"/>
        <v>0.41753909353868363</v>
      </c>
    </row>
    <row r="90" spans="1:16">
      <c r="A90" s="2">
        <v>43754</v>
      </c>
      <c r="B90" s="1">
        <v>1.75</v>
      </c>
      <c r="C90" s="1">
        <f t="shared" si="10"/>
        <v>1.678817503477855</v>
      </c>
      <c r="E90" s="11">
        <f t="shared" si="6"/>
        <v>-7.1182496522145033E-2</v>
      </c>
      <c r="F90" s="11">
        <f t="shared" si="7"/>
        <v>5.06694781112519E-3</v>
      </c>
      <c r="K90" s="2">
        <v>39753</v>
      </c>
      <c r="L90" s="1">
        <v>0.09</v>
      </c>
      <c r="M90" s="1">
        <f t="shared" si="11"/>
        <v>0.59770358996780781</v>
      </c>
      <c r="O90" s="1">
        <f t="shared" si="8"/>
        <v>0.50770358996780784</v>
      </c>
      <c r="P90" s="13">
        <f t="shared" si="9"/>
        <v>0.25776293526619998</v>
      </c>
    </row>
    <row r="91" spans="1:16">
      <c r="A91" s="2">
        <v>43755</v>
      </c>
      <c r="B91" s="1">
        <v>1.76</v>
      </c>
      <c r="C91" s="1">
        <f t="shared" si="10"/>
        <v>1.6869357531300695</v>
      </c>
      <c r="E91" s="11">
        <f t="shared" si="6"/>
        <v>-7.3064246869930516E-2</v>
      </c>
      <c r="F91" s="11">
        <f t="shared" si="7"/>
        <v>5.3383841706701515E-3</v>
      </c>
      <c r="K91" s="2">
        <v>39783</v>
      </c>
      <c r="L91" s="1">
        <v>0.03</v>
      </c>
      <c r="M91" s="1">
        <f t="shared" si="11"/>
        <v>0.37062215398068471</v>
      </c>
      <c r="O91" s="1">
        <f t="shared" si="8"/>
        <v>0.34062215398068474</v>
      </c>
      <c r="P91" s="13">
        <f t="shared" si="9"/>
        <v>0.11602345178244131</v>
      </c>
    </row>
    <row r="92" spans="1:16">
      <c r="A92" s="2">
        <v>43756</v>
      </c>
      <c r="B92" s="1">
        <v>1.76</v>
      </c>
      <c r="C92" s="1">
        <f t="shared" si="10"/>
        <v>1.6942421778170624</v>
      </c>
      <c r="E92" s="11">
        <f t="shared" si="6"/>
        <v>-6.5757822182937575E-2</v>
      </c>
      <c r="F92" s="11">
        <f t="shared" si="7"/>
        <v>4.3240911782428367E-3</v>
      </c>
      <c r="K92" s="2">
        <v>39814</v>
      </c>
      <c r="L92" s="1">
        <v>0.05</v>
      </c>
      <c r="M92" s="1">
        <f t="shared" si="11"/>
        <v>0.24237329238841082</v>
      </c>
      <c r="O92" s="1">
        <f t="shared" si="8"/>
        <v>0.19237329238841083</v>
      </c>
      <c r="P92" s="13">
        <f t="shared" si="9"/>
        <v>3.7007483624357004E-2</v>
      </c>
    </row>
    <row r="93" spans="1:16">
      <c r="A93" s="2">
        <v>43759</v>
      </c>
      <c r="B93" s="1">
        <v>1.8</v>
      </c>
      <c r="C93" s="1">
        <f t="shared" si="10"/>
        <v>1.7048179600353561</v>
      </c>
      <c r="E93" s="11">
        <f t="shared" si="6"/>
        <v>-9.5182039964643916E-2</v>
      </c>
      <c r="F93" s="11">
        <f t="shared" si="7"/>
        <v>9.0596207318310723E-3</v>
      </c>
      <c r="K93" s="2">
        <v>39845</v>
      </c>
      <c r="L93" s="1">
        <v>0.22</v>
      </c>
      <c r="M93" s="1">
        <f t="shared" si="11"/>
        <v>0.23342397543304649</v>
      </c>
      <c r="O93" s="1">
        <f t="shared" si="8"/>
        <v>1.3423975433046492E-2</v>
      </c>
      <c r="P93" s="13">
        <f t="shared" si="9"/>
        <v>1.8020311642703575E-4</v>
      </c>
    </row>
    <row r="94" spans="1:16">
      <c r="A94" s="2">
        <v>43760</v>
      </c>
      <c r="B94" s="1">
        <v>1.78</v>
      </c>
      <c r="C94" s="1">
        <f t="shared" si="10"/>
        <v>1.7123361640318204</v>
      </c>
      <c r="E94" s="11">
        <f t="shared" si="6"/>
        <v>-6.7663835968179598E-2</v>
      </c>
      <c r="F94" s="11">
        <f t="shared" si="7"/>
        <v>4.5783946979287152E-3</v>
      </c>
      <c r="K94" s="2">
        <v>39873</v>
      </c>
      <c r="L94" s="1">
        <v>0.1</v>
      </c>
      <c r="M94" s="1">
        <f t="shared" si="11"/>
        <v>0.18005438525982789</v>
      </c>
      <c r="O94" s="1">
        <f t="shared" si="8"/>
        <v>8.0054385259827887E-2</v>
      </c>
      <c r="P94" s="13">
        <f t="shared" si="9"/>
        <v>6.4087045993289488E-3</v>
      </c>
    </row>
    <row r="95" spans="1:16">
      <c r="A95" s="2">
        <v>43761</v>
      </c>
      <c r="B95" s="1">
        <v>1.77</v>
      </c>
      <c r="C95" s="1">
        <f t="shared" si="10"/>
        <v>1.7181025476286385</v>
      </c>
      <c r="E95" s="11">
        <f t="shared" si="6"/>
        <v>-5.1897452371361563E-2</v>
      </c>
      <c r="F95" s="11">
        <f t="shared" si="7"/>
        <v>2.6933455626377422E-3</v>
      </c>
      <c r="K95" s="2">
        <v>39904</v>
      </c>
      <c r="L95" s="1">
        <v>0.1</v>
      </c>
      <c r="M95" s="1">
        <f t="shared" si="11"/>
        <v>0.14803263115589674</v>
      </c>
      <c r="O95" s="1">
        <f t="shared" si="8"/>
        <v>4.8032631155896732E-2</v>
      </c>
      <c r="P95" s="13">
        <f t="shared" si="9"/>
        <v>2.3071336557584214E-3</v>
      </c>
    </row>
    <row r="96" spans="1:16">
      <c r="A96" s="2">
        <v>43762</v>
      </c>
      <c r="B96" s="1">
        <v>1.77</v>
      </c>
      <c r="C96" s="1">
        <f t="shared" si="10"/>
        <v>1.7232922928657748</v>
      </c>
      <c r="E96" s="11">
        <f t="shared" si="6"/>
        <v>-4.6707707134225229E-2</v>
      </c>
      <c r="F96" s="11">
        <f t="shared" si="7"/>
        <v>2.1816099057365545E-3</v>
      </c>
      <c r="K96" s="2">
        <v>39934</v>
      </c>
      <c r="L96" s="1">
        <v>0.14000000000000001</v>
      </c>
      <c r="M96" s="1">
        <f t="shared" si="11"/>
        <v>0.14481957869353806</v>
      </c>
      <c r="O96" s="1">
        <f t="shared" si="8"/>
        <v>4.8195786935380514E-3</v>
      </c>
      <c r="P96" s="13">
        <f t="shared" si="9"/>
        <v>2.3228338783205948E-5</v>
      </c>
    </row>
    <row r="97" spans="1:16">
      <c r="A97" s="2">
        <v>43763</v>
      </c>
      <c r="B97" s="1">
        <v>1.8</v>
      </c>
      <c r="C97" s="1">
        <f t="shared" si="10"/>
        <v>1.7309630635791973</v>
      </c>
      <c r="E97" s="11">
        <f t="shared" si="6"/>
        <v>-6.9036936420802775E-2</v>
      </c>
      <c r="F97" s="11">
        <f t="shared" si="7"/>
        <v>4.7660985903699646E-3</v>
      </c>
      <c r="K97" s="2">
        <v>39965</v>
      </c>
      <c r="L97" s="1">
        <v>0.1</v>
      </c>
      <c r="M97" s="1">
        <f t="shared" si="11"/>
        <v>0.12689174721612284</v>
      </c>
      <c r="O97" s="1">
        <f t="shared" si="8"/>
        <v>2.6891747216122835E-2</v>
      </c>
      <c r="P97" s="13">
        <f t="shared" si="9"/>
        <v>7.2316606833585024E-4</v>
      </c>
    </row>
    <row r="98" spans="1:16">
      <c r="A98" s="2">
        <v>43766</v>
      </c>
      <c r="B98" s="1">
        <v>1.85</v>
      </c>
      <c r="C98" s="1">
        <f t="shared" si="10"/>
        <v>1.7428667572212777</v>
      </c>
      <c r="E98" s="11">
        <f t="shared" si="6"/>
        <v>-0.10713324277872238</v>
      </c>
      <c r="F98" s="11">
        <f t="shared" si="7"/>
        <v>1.1477531708284671E-2</v>
      </c>
      <c r="K98" s="2">
        <v>39995</v>
      </c>
      <c r="L98" s="1">
        <v>0.15</v>
      </c>
      <c r="M98" s="1">
        <f t="shared" si="11"/>
        <v>0.13613504832967371</v>
      </c>
      <c r="O98" s="1">
        <f t="shared" si="8"/>
        <v>-1.3864951670326281E-2</v>
      </c>
      <c r="P98" s="13">
        <f t="shared" si="9"/>
        <v>1.9223688482048352E-4</v>
      </c>
    </row>
    <row r="99" spans="1:16">
      <c r="A99" s="2">
        <v>43767</v>
      </c>
      <c r="B99" s="1">
        <v>1.84</v>
      </c>
      <c r="C99" s="1">
        <f t="shared" si="10"/>
        <v>1.7525800814991499</v>
      </c>
      <c r="E99" s="11">
        <f t="shared" si="6"/>
        <v>-8.741991850085018E-2</v>
      </c>
      <c r="F99" s="11">
        <f t="shared" si="7"/>
        <v>7.6422421506952875E-3</v>
      </c>
      <c r="K99" s="2">
        <v>40026</v>
      </c>
      <c r="L99" s="1">
        <v>0.12</v>
      </c>
      <c r="M99" s="1">
        <f t="shared" si="11"/>
        <v>0.12968102899780423</v>
      </c>
      <c r="O99" s="1">
        <f t="shared" si="8"/>
        <v>9.6810289978042363E-3</v>
      </c>
      <c r="P99" s="13">
        <f t="shared" si="9"/>
        <v>9.3722322456326501E-5</v>
      </c>
    </row>
    <row r="100" spans="1:16">
      <c r="A100" s="2">
        <v>43768</v>
      </c>
      <c r="B100" s="1">
        <v>1.78</v>
      </c>
      <c r="C100" s="1">
        <f t="shared" si="10"/>
        <v>1.755322073349235</v>
      </c>
      <c r="E100" s="11">
        <f t="shared" si="6"/>
        <v>-2.467792665076507E-2</v>
      </c>
      <c r="F100" s="11">
        <f t="shared" si="7"/>
        <v>6.0900006378054091E-4</v>
      </c>
      <c r="K100" s="2">
        <v>40057</v>
      </c>
      <c r="L100" s="1">
        <v>0.06</v>
      </c>
      <c r="M100" s="1">
        <f t="shared" si="11"/>
        <v>0.10180861739868255</v>
      </c>
      <c r="O100" s="1">
        <f t="shared" si="8"/>
        <v>4.1808617398682552E-2</v>
      </c>
      <c r="P100" s="13">
        <f t="shared" si="9"/>
        <v>1.7479604887894213E-3</v>
      </c>
    </row>
    <row r="101" spans="1:16">
      <c r="A101" s="2">
        <v>43769</v>
      </c>
      <c r="B101" s="1">
        <v>1.69</v>
      </c>
      <c r="C101" s="1">
        <f t="shared" si="10"/>
        <v>1.7487898660143115</v>
      </c>
      <c r="E101" s="11">
        <f t="shared" si="6"/>
        <v>5.8789866014311576E-2</v>
      </c>
      <c r="F101" s="11">
        <f t="shared" si="7"/>
        <v>3.4562483459807071E-3</v>
      </c>
      <c r="K101" s="2">
        <v>40087</v>
      </c>
      <c r="L101" s="1">
        <v>0.04</v>
      </c>
      <c r="M101" s="1">
        <f t="shared" si="11"/>
        <v>7.7085170439209524E-2</v>
      </c>
      <c r="O101" s="1">
        <f t="shared" si="8"/>
        <v>3.7085170439209524E-2</v>
      </c>
      <c r="P101" s="13">
        <f t="shared" si="9"/>
        <v>1.3753098665052199E-3</v>
      </c>
    </row>
    <row r="102" spans="1:16">
      <c r="A102" s="2">
        <v>43770</v>
      </c>
      <c r="B102" s="1">
        <v>1.73</v>
      </c>
      <c r="C102" s="1">
        <f t="shared" si="10"/>
        <v>1.7469108794128805</v>
      </c>
      <c r="E102" s="11">
        <f t="shared" si="6"/>
        <v>1.6910879412880497E-2</v>
      </c>
      <c r="F102" s="11">
        <f t="shared" si="7"/>
        <v>2.8597784251698546E-4</v>
      </c>
      <c r="K102" s="2">
        <v>40118</v>
      </c>
      <c r="L102" s="1">
        <v>0.05</v>
      </c>
      <c r="M102" s="1">
        <f t="shared" si="11"/>
        <v>6.6251102263525707E-2</v>
      </c>
      <c r="O102" s="1">
        <f t="shared" si="8"/>
        <v>1.6251102263525705E-2</v>
      </c>
      <c r="P102" s="13">
        <f t="shared" si="9"/>
        <v>2.6409832477957031E-4</v>
      </c>
    </row>
    <row r="103" spans="1:16">
      <c r="A103" s="2">
        <v>43773</v>
      </c>
      <c r="B103" s="1">
        <v>1.79</v>
      </c>
      <c r="C103" s="1">
        <f t="shared" si="10"/>
        <v>1.7512197914715926</v>
      </c>
      <c r="E103" s="11">
        <f t="shared" si="6"/>
        <v>-3.8780208528407467E-2</v>
      </c>
      <c r="F103" s="11">
        <f t="shared" si="7"/>
        <v>1.5039045735067672E-3</v>
      </c>
      <c r="K103" s="2">
        <v>40148</v>
      </c>
      <c r="L103" s="1">
        <v>0.03</v>
      </c>
      <c r="M103" s="1">
        <f t="shared" si="11"/>
        <v>5.175066135811543E-2</v>
      </c>
      <c r="O103" s="1">
        <f t="shared" si="8"/>
        <v>2.1750661358115431E-2</v>
      </c>
      <c r="P103" s="13">
        <f t="shared" si="9"/>
        <v>4.7309126951541576E-4</v>
      </c>
    </row>
    <row r="104" spans="1:16">
      <c r="A104" s="2">
        <v>43774</v>
      </c>
      <c r="B104" s="1">
        <v>1.86</v>
      </c>
      <c r="C104" s="1">
        <f t="shared" si="10"/>
        <v>1.7620978123244333</v>
      </c>
      <c r="E104" s="11">
        <f t="shared" si="6"/>
        <v>-9.7902187675566799E-2</v>
      </c>
      <c r="F104" s="11">
        <f t="shared" si="7"/>
        <v>9.5848383516619028E-3</v>
      </c>
      <c r="K104" s="2">
        <v>40179</v>
      </c>
      <c r="L104" s="1">
        <v>0.02</v>
      </c>
      <c r="M104" s="1">
        <f t="shared" si="11"/>
        <v>3.9050396814869257E-2</v>
      </c>
      <c r="O104" s="1">
        <f t="shared" si="8"/>
        <v>1.9050396814869256E-2</v>
      </c>
      <c r="P104" s="13">
        <f t="shared" si="9"/>
        <v>3.6291761880398069E-4</v>
      </c>
    </row>
    <row r="105" spans="1:16">
      <c r="A105" s="2">
        <v>43775</v>
      </c>
      <c r="B105" s="1">
        <v>1.81</v>
      </c>
      <c r="C105" s="1">
        <f t="shared" si="10"/>
        <v>1.7668880310919901</v>
      </c>
      <c r="E105" s="11">
        <f t="shared" si="6"/>
        <v>-4.3111968908009946E-2</v>
      </c>
      <c r="F105" s="11">
        <f t="shared" si="7"/>
        <v>1.8586418631252163E-3</v>
      </c>
      <c r="K105" s="2">
        <v>40210</v>
      </c>
      <c r="L105" s="1">
        <v>0.06</v>
      </c>
      <c r="M105" s="1">
        <f t="shared" si="11"/>
        <v>4.743023808892155E-2</v>
      </c>
      <c r="O105" s="1">
        <f t="shared" si="8"/>
        <v>-1.2569761911078448E-2</v>
      </c>
      <c r="P105" s="13">
        <f t="shared" si="9"/>
        <v>1.579989145011985E-4</v>
      </c>
    </row>
    <row r="106" spans="1:16">
      <c r="A106" s="2">
        <v>43776</v>
      </c>
      <c r="B106" s="1">
        <v>1.92</v>
      </c>
      <c r="C106" s="1">
        <f t="shared" si="10"/>
        <v>1.7821992279827912</v>
      </c>
      <c r="E106" s="11">
        <f t="shared" si="6"/>
        <v>-0.13780077201720875</v>
      </c>
      <c r="F106" s="11">
        <f t="shared" si="7"/>
        <v>1.8989052768538742E-2</v>
      </c>
      <c r="K106" s="2">
        <v>40238</v>
      </c>
      <c r="L106" s="1">
        <v>0.12</v>
      </c>
      <c r="M106" s="1">
        <f t="shared" si="11"/>
        <v>7.6458142853352923E-2</v>
      </c>
      <c r="O106" s="1">
        <f t="shared" si="8"/>
        <v>-4.3541857146647073E-2</v>
      </c>
      <c r="P106" s="13">
        <f t="shared" si="9"/>
        <v>1.8958933237790208E-3</v>
      </c>
    </row>
    <row r="107" spans="1:16">
      <c r="A107" s="2">
        <v>43777</v>
      </c>
      <c r="B107" s="1">
        <v>1.94</v>
      </c>
      <c r="C107" s="1">
        <f t="shared" si="10"/>
        <v>1.7979793051845121</v>
      </c>
      <c r="E107" s="11">
        <f t="shared" si="6"/>
        <v>-0.14202069481548785</v>
      </c>
      <c r="F107" s="11">
        <f t="shared" si="7"/>
        <v>2.0169877755873936E-2</v>
      </c>
      <c r="K107" s="2">
        <v>40269</v>
      </c>
      <c r="L107" s="1">
        <v>0.15</v>
      </c>
      <c r="M107" s="1">
        <f t="shared" si="11"/>
        <v>0.10587488571201176</v>
      </c>
      <c r="O107" s="1">
        <f t="shared" si="8"/>
        <v>-4.4125114287988237E-2</v>
      </c>
      <c r="P107" s="13">
        <f t="shared" si="9"/>
        <v>1.9470257109280237E-3</v>
      </c>
    </row>
    <row r="108" spans="1:16">
      <c r="A108" s="2">
        <v>43780</v>
      </c>
      <c r="B108" s="5">
        <f>AVERAGE(B107,B109)</f>
        <v>1.93</v>
      </c>
      <c r="C108" s="1">
        <f t="shared" si="10"/>
        <v>1.811181374666061</v>
      </c>
      <c r="E108" s="11">
        <f t="shared" si="6"/>
        <v>-0.11881862533393894</v>
      </c>
      <c r="F108" s="11">
        <f t="shared" si="7"/>
        <v>1.4117865726246957E-2</v>
      </c>
      <c r="K108" s="2">
        <v>40299</v>
      </c>
      <c r="L108" s="1">
        <v>0.15</v>
      </c>
      <c r="M108" s="1">
        <f t="shared" si="11"/>
        <v>0.12352493142720705</v>
      </c>
      <c r="O108" s="1">
        <f t="shared" si="8"/>
        <v>-2.6475068572792942E-2</v>
      </c>
      <c r="P108" s="13">
        <f t="shared" si="9"/>
        <v>7.0092925593408858E-4</v>
      </c>
    </row>
    <row r="109" spans="1:16">
      <c r="A109" s="2">
        <v>43781</v>
      </c>
      <c r="B109" s="1">
        <v>1.92</v>
      </c>
      <c r="C109" s="1">
        <f t="shared" si="10"/>
        <v>1.822063237199455</v>
      </c>
      <c r="E109" s="11">
        <f t="shared" si="6"/>
        <v>-9.7936762800544974E-2</v>
      </c>
      <c r="F109" s="11">
        <f t="shared" si="7"/>
        <v>9.591609507850209E-3</v>
      </c>
      <c r="K109" s="2">
        <v>40330</v>
      </c>
      <c r="L109" s="1">
        <v>0.08</v>
      </c>
      <c r="M109" s="1">
        <f t="shared" si="11"/>
        <v>0.10611495885632423</v>
      </c>
      <c r="O109" s="1">
        <f t="shared" si="8"/>
        <v>2.6114958856324227E-2</v>
      </c>
      <c r="P109" s="13">
        <f t="shared" si="9"/>
        <v>6.8199107606750718E-4</v>
      </c>
    </row>
    <row r="110" spans="1:16">
      <c r="A110" s="2">
        <v>43782</v>
      </c>
      <c r="B110" s="1">
        <v>1.88</v>
      </c>
      <c r="C110" s="1">
        <f t="shared" si="10"/>
        <v>1.8278569134795095</v>
      </c>
      <c r="E110" s="11">
        <f t="shared" si="6"/>
        <v>-5.2143086520490378E-2</v>
      </c>
      <c r="F110" s="11">
        <f t="shared" si="7"/>
        <v>2.7189014718833455E-3</v>
      </c>
      <c r="K110" s="2">
        <v>40360</v>
      </c>
      <c r="L110" s="1">
        <v>0.16</v>
      </c>
      <c r="M110" s="1">
        <f t="shared" si="11"/>
        <v>0.12766897531379454</v>
      </c>
      <c r="O110" s="1">
        <f t="shared" si="8"/>
        <v>-3.2331024686205467E-2</v>
      </c>
      <c r="P110" s="13">
        <f t="shared" si="9"/>
        <v>1.0452951572600274E-3</v>
      </c>
    </row>
    <row r="111" spans="1:16">
      <c r="A111" s="2">
        <v>43783</v>
      </c>
      <c r="B111" s="1">
        <v>1.82</v>
      </c>
      <c r="C111" s="1">
        <f t="shared" si="10"/>
        <v>1.8270712221315586</v>
      </c>
      <c r="E111" s="11">
        <f t="shared" si="6"/>
        <v>7.07122213155853E-3</v>
      </c>
      <c r="F111" s="11">
        <f t="shared" si="7"/>
        <v>5.0002182433843158E-5</v>
      </c>
      <c r="K111" s="2">
        <v>40391</v>
      </c>
      <c r="L111" s="1">
        <v>0.15</v>
      </c>
      <c r="M111" s="1">
        <f t="shared" si="11"/>
        <v>0.13660138518827672</v>
      </c>
      <c r="O111" s="1">
        <f t="shared" si="8"/>
        <v>-1.3398614811723275E-2</v>
      </c>
      <c r="P111" s="13">
        <f t="shared" si="9"/>
        <v>1.7952287887293034E-4</v>
      </c>
    </row>
    <row r="112" spans="1:16">
      <c r="A112" s="2">
        <v>43784</v>
      </c>
      <c r="B112" s="1">
        <v>1.84</v>
      </c>
      <c r="C112" s="1">
        <f t="shared" si="10"/>
        <v>1.8283640999184028</v>
      </c>
      <c r="E112" s="11">
        <f t="shared" si="6"/>
        <v>-1.1635900081597317E-2</v>
      </c>
      <c r="F112" s="11">
        <f t="shared" si="7"/>
        <v>1.3539417070891646E-4</v>
      </c>
      <c r="K112" s="2">
        <v>40422</v>
      </c>
      <c r="L112" s="1">
        <v>0.12</v>
      </c>
      <c r="M112" s="1">
        <f t="shared" si="11"/>
        <v>0.12996083111296602</v>
      </c>
      <c r="O112" s="1">
        <f t="shared" si="8"/>
        <v>9.9608311129660287E-3</v>
      </c>
      <c r="P112" s="13">
        <f t="shared" si="9"/>
        <v>9.9218156461032049E-5</v>
      </c>
    </row>
    <row r="113" spans="1:16">
      <c r="A113" s="2">
        <v>43787</v>
      </c>
      <c r="B113" s="1">
        <v>1.81</v>
      </c>
      <c r="C113" s="1">
        <f t="shared" si="10"/>
        <v>1.8265276899265626</v>
      </c>
      <c r="E113" s="11">
        <f t="shared" si="6"/>
        <v>1.6527689926562505E-2</v>
      </c>
      <c r="F113" s="11">
        <f t="shared" si="7"/>
        <v>2.7316453430859574E-4</v>
      </c>
      <c r="K113" s="2">
        <v>40452</v>
      </c>
      <c r="L113" s="1">
        <v>0.14000000000000001</v>
      </c>
      <c r="M113" s="1">
        <f t="shared" si="11"/>
        <v>0.13397649866777961</v>
      </c>
      <c r="O113" s="1">
        <f t="shared" si="8"/>
        <v>-6.0235013322204045E-3</v>
      </c>
      <c r="P113" s="13">
        <f t="shared" si="9"/>
        <v>3.6282568299260985E-5</v>
      </c>
    </row>
    <row r="114" spans="1:16">
      <c r="A114" s="2">
        <v>43788</v>
      </c>
      <c r="B114" s="1">
        <v>1.79</v>
      </c>
      <c r="C114" s="1">
        <f t="shared" si="10"/>
        <v>1.8228749209339064</v>
      </c>
      <c r="E114" s="11">
        <f t="shared" si="6"/>
        <v>3.2874920933906315E-2</v>
      </c>
      <c r="F114" s="11">
        <f t="shared" si="7"/>
        <v>1.0807604264105918E-3</v>
      </c>
      <c r="K114" s="2">
        <v>40483</v>
      </c>
      <c r="L114" s="1">
        <v>0.13</v>
      </c>
      <c r="M114" s="1">
        <f t="shared" si="11"/>
        <v>0.13238589920066776</v>
      </c>
      <c r="O114" s="1">
        <f t="shared" si="8"/>
        <v>2.3858992006677571E-3</v>
      </c>
      <c r="P114" s="13">
        <f t="shared" si="9"/>
        <v>5.692514995747042E-6</v>
      </c>
    </row>
    <row r="115" spans="1:16">
      <c r="A115" s="2">
        <v>43789</v>
      </c>
      <c r="B115" s="1">
        <v>1.73</v>
      </c>
      <c r="C115" s="1">
        <f t="shared" si="10"/>
        <v>1.8135874288405158</v>
      </c>
      <c r="E115" s="11">
        <f t="shared" si="6"/>
        <v>8.3587428840515843E-2</v>
      </c>
      <c r="F115" s="11">
        <f t="shared" si="7"/>
        <v>6.9868582601682995E-3</v>
      </c>
      <c r="K115" s="2">
        <v>40513</v>
      </c>
      <c r="L115" s="1">
        <v>0.09</v>
      </c>
      <c r="M115" s="1">
        <f t="shared" si="11"/>
        <v>0.11543153952040064</v>
      </c>
      <c r="O115" s="1">
        <f t="shared" si="8"/>
        <v>2.5431539520400642E-2</v>
      </c>
      <c r="P115" s="13">
        <f t="shared" si="9"/>
        <v>6.4676320237769974E-4</v>
      </c>
    </row>
    <row r="116" spans="1:16">
      <c r="A116" s="2">
        <v>43790</v>
      </c>
      <c r="B116" s="1">
        <v>1.77</v>
      </c>
      <c r="C116" s="1">
        <f t="shared" si="10"/>
        <v>1.8092286859564644</v>
      </c>
      <c r="E116" s="11">
        <f t="shared" si="6"/>
        <v>3.9228685956464338E-2</v>
      </c>
      <c r="F116" s="11">
        <f t="shared" si="7"/>
        <v>1.5388898018709022E-3</v>
      </c>
      <c r="K116" s="2">
        <v>40544</v>
      </c>
      <c r="L116" s="1">
        <v>0.14000000000000001</v>
      </c>
      <c r="M116" s="1">
        <f t="shared" si="11"/>
        <v>0.1252589237122404</v>
      </c>
      <c r="O116" s="1">
        <f t="shared" si="8"/>
        <v>-1.4741076287759614E-2</v>
      </c>
      <c r="P116" s="13">
        <f t="shared" si="9"/>
        <v>2.1729933012154876E-4</v>
      </c>
    </row>
    <row r="117" spans="1:16">
      <c r="A117" s="2">
        <v>43791</v>
      </c>
      <c r="B117" s="1">
        <v>1.77</v>
      </c>
      <c r="C117" s="1">
        <f t="shared" si="10"/>
        <v>1.8053058173608181</v>
      </c>
      <c r="E117" s="11">
        <f t="shared" si="6"/>
        <v>3.5305817360818059E-2</v>
      </c>
      <c r="F117" s="11">
        <f t="shared" si="7"/>
        <v>1.2465007395154419E-3</v>
      </c>
      <c r="K117" s="2">
        <v>40575</v>
      </c>
      <c r="L117" s="1">
        <v>0.11</v>
      </c>
      <c r="M117" s="1">
        <f t="shared" si="11"/>
        <v>0.11915535422734425</v>
      </c>
      <c r="O117" s="1">
        <f t="shared" si="8"/>
        <v>9.1553542273442451E-3</v>
      </c>
      <c r="P117" s="13">
        <f t="shared" si="9"/>
        <v>8.3820511028150142E-5</v>
      </c>
    </row>
    <row r="118" spans="1:16">
      <c r="A118" s="2">
        <v>43794</v>
      </c>
      <c r="B118" s="1">
        <v>1.76</v>
      </c>
      <c r="C118" s="1">
        <f t="shared" si="10"/>
        <v>1.8007752356247362</v>
      </c>
      <c r="E118" s="11">
        <f t="shared" si="6"/>
        <v>4.0775235624736172E-2</v>
      </c>
      <c r="F118" s="11">
        <f t="shared" si="7"/>
        <v>1.6626198402527538E-3</v>
      </c>
      <c r="K118" s="2">
        <v>40603</v>
      </c>
      <c r="L118" s="1">
        <v>0.06</v>
      </c>
      <c r="M118" s="1">
        <f t="shared" si="11"/>
        <v>9.5493212536406552E-2</v>
      </c>
      <c r="O118" s="1">
        <f t="shared" si="8"/>
        <v>3.5493212536406554E-2</v>
      </c>
      <c r="P118" s="13">
        <f t="shared" si="9"/>
        <v>1.2597681361545274E-3</v>
      </c>
    </row>
    <row r="119" spans="1:16">
      <c r="A119" s="2">
        <v>43795</v>
      </c>
      <c r="B119" s="1">
        <v>1.74</v>
      </c>
      <c r="C119" s="1">
        <f t="shared" si="10"/>
        <v>1.7946977120622625</v>
      </c>
      <c r="E119" s="11">
        <f t="shared" si="6"/>
        <v>5.4697712062262482E-2</v>
      </c>
      <c r="F119" s="11">
        <f t="shared" si="7"/>
        <v>2.9918397048461745E-3</v>
      </c>
      <c r="K119" s="2">
        <v>40634</v>
      </c>
      <c r="L119" s="1">
        <v>0.03</v>
      </c>
      <c r="M119" s="1">
        <f t="shared" si="11"/>
        <v>6.9295927521843922E-2</v>
      </c>
      <c r="O119" s="1">
        <f t="shared" si="8"/>
        <v>3.9295927521843924E-2</v>
      </c>
      <c r="P119" s="13">
        <f t="shared" si="9"/>
        <v>1.5441699198020108E-3</v>
      </c>
    </row>
    <row r="120" spans="1:16">
      <c r="A120" s="2">
        <v>43796</v>
      </c>
      <c r="B120" s="1">
        <v>1.77</v>
      </c>
      <c r="C120" s="1">
        <f t="shared" si="10"/>
        <v>1.7922279408560362</v>
      </c>
      <c r="E120" s="11">
        <f t="shared" si="6"/>
        <v>2.2227940856036188E-2</v>
      </c>
      <c r="F120" s="11">
        <f t="shared" si="7"/>
        <v>4.9408135469944283E-4</v>
      </c>
      <c r="K120" s="2">
        <v>40664</v>
      </c>
      <c r="L120" s="1">
        <v>0.02</v>
      </c>
      <c r="M120" s="1">
        <f t="shared" si="11"/>
        <v>4.9577556513106351E-2</v>
      </c>
      <c r="O120" s="1">
        <f t="shared" si="8"/>
        <v>2.957755651310635E-2</v>
      </c>
      <c r="P120" s="13">
        <f t="shared" si="9"/>
        <v>8.7483184928599988E-4</v>
      </c>
    </row>
    <row r="121" spans="1:16">
      <c r="A121" s="2">
        <v>43797</v>
      </c>
      <c r="B121" s="5">
        <f>AVERAGE(B120,B122)</f>
        <v>1.7749999999999999</v>
      </c>
      <c r="C121" s="1">
        <f t="shared" si="10"/>
        <v>1.7905051467704327</v>
      </c>
      <c r="E121" s="11">
        <f t="shared" si="6"/>
        <v>1.5505146770432798E-2</v>
      </c>
      <c r="F121" s="11">
        <f t="shared" si="7"/>
        <v>2.4040957637266265E-4</v>
      </c>
      <c r="K121" s="2">
        <v>40695</v>
      </c>
      <c r="L121" s="1">
        <v>0.02</v>
      </c>
      <c r="M121" s="1">
        <f t="shared" si="11"/>
        <v>3.7746533907863811E-2</v>
      </c>
      <c r="O121" s="1">
        <f t="shared" si="8"/>
        <v>1.774653390786381E-2</v>
      </c>
      <c r="P121" s="13">
        <f t="shared" si="9"/>
        <v>3.1493946574295996E-4</v>
      </c>
    </row>
    <row r="122" spans="1:16">
      <c r="A122" s="2">
        <v>43798</v>
      </c>
      <c r="B122" s="1">
        <v>1.78</v>
      </c>
      <c r="C122" s="1">
        <f t="shared" si="10"/>
        <v>1.7894546320933895</v>
      </c>
      <c r="E122" s="11">
        <f t="shared" si="6"/>
        <v>9.4546320933894812E-3</v>
      </c>
      <c r="F122" s="11">
        <f t="shared" si="7"/>
        <v>8.9390068021350362E-5</v>
      </c>
      <c r="K122" s="2">
        <v>40725</v>
      </c>
      <c r="L122" s="1">
        <v>0.04</v>
      </c>
      <c r="M122" s="1">
        <f t="shared" si="11"/>
        <v>3.8647920344718284E-2</v>
      </c>
      <c r="O122" s="1">
        <f t="shared" si="8"/>
        <v>-1.3520796552817169E-3</v>
      </c>
      <c r="P122" s="13">
        <f t="shared" si="9"/>
        <v>1.8281193942267263E-6</v>
      </c>
    </row>
    <row r="123" spans="1:16">
      <c r="A123" s="2">
        <v>43801</v>
      </c>
      <c r="B123" s="1">
        <v>1.83</v>
      </c>
      <c r="C123" s="1">
        <f t="shared" si="10"/>
        <v>1.7935091688840505</v>
      </c>
      <c r="E123" s="11">
        <f t="shared" si="6"/>
        <v>-3.6490831115949529E-2</v>
      </c>
      <c r="F123" s="11">
        <f t="shared" si="7"/>
        <v>1.3315807555327503E-3</v>
      </c>
      <c r="K123" s="2">
        <v>40756</v>
      </c>
      <c r="L123" s="1">
        <v>0.02</v>
      </c>
      <c r="M123" s="1">
        <f t="shared" si="11"/>
        <v>3.1188752206830969E-2</v>
      </c>
      <c r="O123" s="1">
        <f t="shared" si="8"/>
        <v>1.1188752206830969E-2</v>
      </c>
      <c r="P123" s="13">
        <f t="shared" si="9"/>
        <v>1.2518817594586487E-4</v>
      </c>
    </row>
    <row r="124" spans="1:16">
      <c r="A124" s="2">
        <v>43802</v>
      </c>
      <c r="B124" s="1">
        <v>1.72</v>
      </c>
      <c r="C124" s="1">
        <f t="shared" si="10"/>
        <v>1.7861582519956454</v>
      </c>
      <c r="E124" s="11">
        <f t="shared" si="6"/>
        <v>6.6158251995645401E-2</v>
      </c>
      <c r="F124" s="11">
        <f t="shared" si="7"/>
        <v>4.3769143071193187E-3</v>
      </c>
      <c r="K124" s="2">
        <v>40787</v>
      </c>
      <c r="L124" s="1">
        <v>0.01</v>
      </c>
      <c r="M124" s="1">
        <f t="shared" si="11"/>
        <v>2.2713251324098582E-2</v>
      </c>
      <c r="O124" s="1">
        <f t="shared" si="8"/>
        <v>1.2713251324098581E-2</v>
      </c>
      <c r="P124" s="13">
        <f t="shared" si="9"/>
        <v>1.6162675922969433E-4</v>
      </c>
    </row>
    <row r="125" spans="1:16">
      <c r="A125" s="2">
        <v>43803</v>
      </c>
      <c r="B125" s="1">
        <v>1.77</v>
      </c>
      <c r="C125" s="1">
        <f t="shared" si="10"/>
        <v>1.784542426796081</v>
      </c>
      <c r="E125" s="11">
        <f t="shared" si="6"/>
        <v>1.4542426796080976E-2</v>
      </c>
      <c r="F125" s="11">
        <f t="shared" si="7"/>
        <v>2.11482177119374E-4</v>
      </c>
      <c r="K125" s="2">
        <v>40817</v>
      </c>
      <c r="L125" s="1">
        <v>0.01</v>
      </c>
      <c r="M125" s="1">
        <f t="shared" si="11"/>
        <v>1.7627950794459148E-2</v>
      </c>
      <c r="O125" s="1">
        <f t="shared" si="8"/>
        <v>7.6279507944591474E-3</v>
      </c>
      <c r="P125" s="13">
        <f t="shared" si="9"/>
        <v>5.8185633322689938E-5</v>
      </c>
    </row>
    <row r="126" spans="1:16">
      <c r="A126" s="2">
        <v>43804</v>
      </c>
      <c r="B126" s="1">
        <v>1.8</v>
      </c>
      <c r="C126" s="1">
        <f t="shared" si="10"/>
        <v>1.7860881841164729</v>
      </c>
      <c r="E126" s="11">
        <f t="shared" si="6"/>
        <v>-1.391181588352719E-2</v>
      </c>
      <c r="F126" s="11">
        <f t="shared" si="7"/>
        <v>1.935386211771594E-4</v>
      </c>
      <c r="K126" s="2">
        <v>40848</v>
      </c>
      <c r="L126" s="1">
        <v>0.01</v>
      </c>
      <c r="M126" s="1">
        <f t="shared" si="11"/>
        <v>1.4576770476675488E-2</v>
      </c>
      <c r="O126" s="1">
        <f t="shared" si="8"/>
        <v>4.5767704766754881E-3</v>
      </c>
      <c r="P126" s="13">
        <f t="shared" si="9"/>
        <v>2.0946827996168376E-5</v>
      </c>
    </row>
    <row r="127" spans="1:16">
      <c r="A127" s="2">
        <v>43805</v>
      </c>
      <c r="B127" s="1">
        <v>1.84</v>
      </c>
      <c r="C127" s="1">
        <f t="shared" si="10"/>
        <v>1.7914793657048256</v>
      </c>
      <c r="E127" s="11">
        <f t="shared" si="6"/>
        <v>-4.8520634295174503E-2</v>
      </c>
      <c r="F127" s="11">
        <f t="shared" si="7"/>
        <v>2.3542519524060641E-3</v>
      </c>
      <c r="K127" s="2">
        <v>40878</v>
      </c>
      <c r="L127" s="1">
        <v>0</v>
      </c>
      <c r="M127" s="1">
        <f t="shared" si="11"/>
        <v>8.746062286005293E-3</v>
      </c>
      <c r="O127" s="1">
        <f t="shared" si="8"/>
        <v>8.746062286005293E-3</v>
      </c>
      <c r="P127" s="13">
        <f t="shared" si="9"/>
        <v>7.6493605510684129E-5</v>
      </c>
    </row>
    <row r="128" spans="1:16">
      <c r="A128" s="2">
        <v>43808</v>
      </c>
      <c r="B128" s="1">
        <v>1.83</v>
      </c>
      <c r="C128" s="1">
        <f t="shared" si="10"/>
        <v>1.7953314291343432</v>
      </c>
      <c r="E128" s="11">
        <f t="shared" si="6"/>
        <v>-3.4668570865656889E-2</v>
      </c>
      <c r="F128" s="11">
        <f t="shared" si="7"/>
        <v>1.2019098058670737E-3</v>
      </c>
      <c r="K128" s="2">
        <v>40909</v>
      </c>
      <c r="L128" s="1">
        <v>0.02</v>
      </c>
      <c r="M128" s="1">
        <f t="shared" si="11"/>
        <v>1.3247637371603175E-2</v>
      </c>
      <c r="O128" s="1">
        <f t="shared" si="8"/>
        <v>-6.7523626283968255E-3</v>
      </c>
      <c r="P128" s="13">
        <f t="shared" si="9"/>
        <v>4.5594401065370087E-5</v>
      </c>
    </row>
    <row r="129" spans="1:16">
      <c r="A129" s="2">
        <v>43809</v>
      </c>
      <c r="B129" s="1">
        <v>1.85</v>
      </c>
      <c r="C129" s="1">
        <f t="shared" si="10"/>
        <v>1.8007982862209089</v>
      </c>
      <c r="E129" s="11">
        <f t="shared" si="6"/>
        <v>-4.9201713779091216E-2</v>
      </c>
      <c r="F129" s="11">
        <f t="shared" si="7"/>
        <v>2.4208086387996143E-3</v>
      </c>
      <c r="K129" s="2">
        <v>40940</v>
      </c>
      <c r="L129" s="1">
        <v>0.06</v>
      </c>
      <c r="M129" s="1">
        <f t="shared" si="11"/>
        <v>3.1948582422961905E-2</v>
      </c>
      <c r="O129" s="1">
        <f t="shared" si="8"/>
        <v>-2.8051417577038093E-2</v>
      </c>
      <c r="P129" s="13">
        <f t="shared" si="9"/>
        <v>7.868820280813617E-4</v>
      </c>
    </row>
    <row r="130" spans="1:16">
      <c r="A130" s="2">
        <v>43810</v>
      </c>
      <c r="B130" s="1">
        <v>1.79</v>
      </c>
      <c r="C130" s="1">
        <f t="shared" si="10"/>
        <v>1.7997184575988181</v>
      </c>
      <c r="E130" s="11">
        <f t="shared" si="6"/>
        <v>9.7184575988180644E-3</v>
      </c>
      <c r="F130" s="11">
        <f t="shared" si="7"/>
        <v>9.4448418100024573E-5</v>
      </c>
      <c r="K130" s="2">
        <v>40969</v>
      </c>
      <c r="L130" s="1">
        <v>0.06</v>
      </c>
      <c r="M130" s="1">
        <f t="shared" si="11"/>
        <v>4.3169149453777145E-2</v>
      </c>
      <c r="O130" s="1">
        <f t="shared" si="8"/>
        <v>-1.6830850546222853E-2</v>
      </c>
      <c r="P130" s="13">
        <f t="shared" si="9"/>
        <v>2.8327753010929009E-4</v>
      </c>
    </row>
    <row r="131" spans="1:16">
      <c r="A131" s="2">
        <v>43811</v>
      </c>
      <c r="B131" s="1">
        <v>1.9</v>
      </c>
      <c r="C131" s="1">
        <f t="shared" si="10"/>
        <v>1.8097466118389363</v>
      </c>
      <c r="E131" s="11">
        <f t="shared" si="6"/>
        <v>-9.0253388161063652E-2</v>
      </c>
      <c r="F131" s="11">
        <f t="shared" si="7"/>
        <v>8.1456740745516239E-3</v>
      </c>
      <c r="K131" s="2">
        <v>41000</v>
      </c>
      <c r="L131" s="1">
        <v>7.0000000000000007E-2</v>
      </c>
      <c r="M131" s="1">
        <f t="shared" si="11"/>
        <v>5.3901489672266295E-2</v>
      </c>
      <c r="O131" s="1">
        <f t="shared" si="8"/>
        <v>-1.6098510327733712E-2</v>
      </c>
      <c r="P131" s="13">
        <f t="shared" si="9"/>
        <v>2.5916203477214898E-4</v>
      </c>
    </row>
    <row r="132" spans="1:16">
      <c r="A132" s="2">
        <v>43812</v>
      </c>
      <c r="B132" s="1">
        <v>1.82</v>
      </c>
      <c r="C132" s="1">
        <f t="shared" si="10"/>
        <v>1.8107719506550426</v>
      </c>
      <c r="E132" s="11">
        <f t="shared" ref="E132:E195" si="12">C132-B132</f>
        <v>-9.2280493449574674E-3</v>
      </c>
      <c r="F132" s="11">
        <f t="shared" ref="F132:F195" si="13">E132^2</f>
        <v>8.5156894712969941E-5</v>
      </c>
      <c r="K132" s="2">
        <v>41030</v>
      </c>
      <c r="L132" s="1">
        <v>7.0000000000000007E-2</v>
      </c>
      <c r="M132" s="1">
        <f t="shared" si="11"/>
        <v>6.0340893803359781E-2</v>
      </c>
      <c r="O132" s="1">
        <f t="shared" ref="O132:O195" si="14">M132-L132</f>
        <v>-9.6591061966402256E-3</v>
      </c>
      <c r="P132" s="13">
        <f t="shared" ref="P132:P195" si="15">O132^2</f>
        <v>9.3298332517973605E-5</v>
      </c>
    </row>
    <row r="133" spans="1:16">
      <c r="A133" s="2">
        <v>43815</v>
      </c>
      <c r="B133" s="1">
        <v>1.89</v>
      </c>
      <c r="C133" s="1">
        <f t="shared" ref="C133:C196" si="16">$I$2*B133+(1-$I$2)*C132</f>
        <v>1.8186947555895385</v>
      </c>
      <c r="E133" s="11">
        <f t="shared" si="12"/>
        <v>-7.1305244410461377E-2</v>
      </c>
      <c r="F133" s="11">
        <f t="shared" si="13"/>
        <v>5.0844378804356331E-3</v>
      </c>
      <c r="K133" s="2">
        <v>41061</v>
      </c>
      <c r="L133" s="1">
        <v>0.05</v>
      </c>
      <c r="M133" s="1">
        <f t="shared" ref="M133:M196" si="17">$T$2*L133+(1-$T$2)*M132</f>
        <v>5.6204536282015868E-2</v>
      </c>
      <c r="O133" s="1">
        <f t="shared" si="14"/>
        <v>6.2045362820158656E-3</v>
      </c>
      <c r="P133" s="13">
        <f t="shared" si="15"/>
        <v>3.8496270474851262E-5</v>
      </c>
    </row>
    <row r="134" spans="1:16">
      <c r="A134" s="2">
        <v>43816</v>
      </c>
      <c r="B134" s="1">
        <v>1.89</v>
      </c>
      <c r="C134" s="1">
        <f t="shared" si="16"/>
        <v>1.8258252800305848</v>
      </c>
      <c r="E134" s="11">
        <f t="shared" si="12"/>
        <v>-6.417471996941515E-2</v>
      </c>
      <c r="F134" s="11">
        <f t="shared" si="13"/>
        <v>4.118394683152852E-3</v>
      </c>
      <c r="K134" s="2">
        <v>41091</v>
      </c>
      <c r="L134" s="1">
        <v>7.0000000000000007E-2</v>
      </c>
      <c r="M134" s="1">
        <f t="shared" si="17"/>
        <v>6.1722721769209524E-2</v>
      </c>
      <c r="O134" s="1">
        <f t="shared" si="14"/>
        <v>-8.277278230790483E-3</v>
      </c>
      <c r="P134" s="13">
        <f t="shared" si="15"/>
        <v>6.8513334909918022E-5</v>
      </c>
    </row>
    <row r="135" spans="1:16">
      <c r="A135" s="2">
        <v>43817</v>
      </c>
      <c r="B135" s="1">
        <v>1.92</v>
      </c>
      <c r="C135" s="1">
        <f t="shared" si="16"/>
        <v>1.8352427520275263</v>
      </c>
      <c r="E135" s="11">
        <f t="shared" si="12"/>
        <v>-8.4757247972473637E-2</v>
      </c>
      <c r="F135" s="11">
        <f t="shared" si="13"/>
        <v>7.1837910838673863E-3</v>
      </c>
      <c r="K135" s="2">
        <v>41122</v>
      </c>
      <c r="L135" s="1">
        <v>0.09</v>
      </c>
      <c r="M135" s="1">
        <f t="shared" si="17"/>
        <v>7.3033633061525716E-2</v>
      </c>
      <c r="O135" s="1">
        <f t="shared" si="14"/>
        <v>-1.6966366938474281E-2</v>
      </c>
      <c r="P135" s="13">
        <f t="shared" si="15"/>
        <v>2.8785760709095317E-4</v>
      </c>
    </row>
    <row r="136" spans="1:16">
      <c r="A136" s="2">
        <v>43818</v>
      </c>
      <c r="B136" s="1">
        <v>1.92</v>
      </c>
      <c r="C136" s="1">
        <f t="shared" si="16"/>
        <v>1.8437184768247736</v>
      </c>
      <c r="E136" s="11">
        <f t="shared" si="12"/>
        <v>-7.6281523175226296E-2</v>
      </c>
      <c r="F136" s="11">
        <f t="shared" si="13"/>
        <v>5.8188707779325867E-3</v>
      </c>
      <c r="K136" s="2">
        <v>41153</v>
      </c>
      <c r="L136" s="1">
        <v>0.08</v>
      </c>
      <c r="M136" s="1">
        <f t="shared" si="17"/>
        <v>7.5820179836915427E-2</v>
      </c>
      <c r="O136" s="1">
        <f t="shared" si="14"/>
        <v>-4.1798201630845744E-3</v>
      </c>
      <c r="P136" s="13">
        <f t="shared" si="15"/>
        <v>1.7470896595728356E-5</v>
      </c>
    </row>
    <row r="137" spans="1:16">
      <c r="A137" s="2">
        <v>43819</v>
      </c>
      <c r="B137" s="1">
        <v>1.92</v>
      </c>
      <c r="C137" s="1">
        <f t="shared" si="16"/>
        <v>1.8513466291422962</v>
      </c>
      <c r="E137" s="11">
        <f t="shared" si="12"/>
        <v>-6.8653370857703733E-2</v>
      </c>
      <c r="F137" s="11">
        <f t="shared" si="13"/>
        <v>4.7132853301254038E-3</v>
      </c>
      <c r="K137" s="2">
        <v>41183</v>
      </c>
      <c r="L137" s="1">
        <v>0.11</v>
      </c>
      <c r="M137" s="1">
        <f t="shared" si="17"/>
        <v>8.9492107902149259E-2</v>
      </c>
      <c r="O137" s="1">
        <f t="shared" si="14"/>
        <v>-2.0507892097850741E-2</v>
      </c>
      <c r="P137" s="13">
        <f t="shared" si="15"/>
        <v>4.2057363829708889E-4</v>
      </c>
    </row>
    <row r="138" spans="1:16">
      <c r="A138" s="2">
        <v>43822</v>
      </c>
      <c r="B138" s="1">
        <v>1.93</v>
      </c>
      <c r="C138" s="1">
        <f t="shared" si="16"/>
        <v>1.8592119662280666</v>
      </c>
      <c r="E138" s="11">
        <f t="shared" si="12"/>
        <v>-7.0788033771933323E-2</v>
      </c>
      <c r="F138" s="11">
        <f t="shared" si="13"/>
        <v>5.0109457252963726E-3</v>
      </c>
      <c r="K138" s="2">
        <v>41214</v>
      </c>
      <c r="L138" s="1">
        <v>0.12</v>
      </c>
      <c r="M138" s="1">
        <f t="shared" si="17"/>
        <v>0.10169526474128956</v>
      </c>
      <c r="O138" s="1">
        <f t="shared" si="14"/>
        <v>-1.8304735258710431E-2</v>
      </c>
      <c r="P138" s="13">
        <f t="shared" si="15"/>
        <v>3.3506333289147684E-4</v>
      </c>
    </row>
    <row r="139" spans="1:16">
      <c r="A139" s="2">
        <v>43823</v>
      </c>
      <c r="B139" s="1">
        <v>1.9</v>
      </c>
      <c r="C139" s="1">
        <f t="shared" si="16"/>
        <v>1.8632907696052599</v>
      </c>
      <c r="E139" s="11">
        <f t="shared" si="12"/>
        <v>-3.6709230394740056E-2</v>
      </c>
      <c r="F139" s="11">
        <f t="shared" si="13"/>
        <v>1.3475675961741071E-3</v>
      </c>
      <c r="K139" s="2">
        <v>41244</v>
      </c>
      <c r="L139" s="1">
        <v>0.04</v>
      </c>
      <c r="M139" s="1">
        <f t="shared" si="17"/>
        <v>7.7017158844773739E-2</v>
      </c>
      <c r="O139" s="1">
        <f t="shared" si="14"/>
        <v>3.7017158844773738E-2</v>
      </c>
      <c r="P139" s="13">
        <f t="shared" si="15"/>
        <v>1.3702700489392106E-3</v>
      </c>
    </row>
    <row r="140" spans="1:16">
      <c r="A140" s="2">
        <v>43824</v>
      </c>
      <c r="B140" s="5">
        <f>AVERAGE(B139,B141)</f>
        <v>1.9</v>
      </c>
      <c r="C140" s="1">
        <f t="shared" si="16"/>
        <v>1.8669616926447339</v>
      </c>
      <c r="E140" s="11">
        <f t="shared" si="12"/>
        <v>-3.3038307355266028E-2</v>
      </c>
      <c r="F140" s="11">
        <f t="shared" si="13"/>
        <v>1.0915297529010253E-3</v>
      </c>
      <c r="K140" s="2">
        <v>41275</v>
      </c>
      <c r="L140" s="1">
        <v>0.05</v>
      </c>
      <c r="M140" s="1">
        <f t="shared" si="17"/>
        <v>6.6210295306864245E-2</v>
      </c>
      <c r="O140" s="1">
        <f t="shared" si="14"/>
        <v>1.6210295306864242E-2</v>
      </c>
      <c r="P140" s="13">
        <f t="shared" si="15"/>
        <v>2.6277367393574488E-4</v>
      </c>
    </row>
    <row r="141" spans="1:16">
      <c r="A141" s="2">
        <v>43825</v>
      </c>
      <c r="B141" s="1">
        <v>1.9</v>
      </c>
      <c r="C141" s="1">
        <f t="shared" si="16"/>
        <v>1.8702655233802605</v>
      </c>
      <c r="E141" s="11">
        <f t="shared" si="12"/>
        <v>-2.9734476619739381E-2</v>
      </c>
      <c r="F141" s="11">
        <f t="shared" si="13"/>
        <v>8.8413909984982788E-4</v>
      </c>
      <c r="K141" s="2">
        <v>41306</v>
      </c>
      <c r="L141" s="1">
        <v>0.08</v>
      </c>
      <c r="M141" s="1">
        <f t="shared" si="17"/>
        <v>7.1726177184118556E-2</v>
      </c>
      <c r="O141" s="1">
        <f t="shared" si="14"/>
        <v>-8.2738228158814459E-3</v>
      </c>
      <c r="P141" s="13">
        <f t="shared" si="15"/>
        <v>6.8456143988600377E-5</v>
      </c>
    </row>
    <row r="142" spans="1:16">
      <c r="A142" s="2">
        <v>43826</v>
      </c>
      <c r="B142" s="1">
        <v>1.88</v>
      </c>
      <c r="C142" s="1">
        <f t="shared" si="16"/>
        <v>1.8712389710422344</v>
      </c>
      <c r="E142" s="11">
        <f t="shared" si="12"/>
        <v>-8.7610289577655376E-3</v>
      </c>
      <c r="F142" s="11">
        <f t="shared" si="13"/>
        <v>7.6755628398806304E-5</v>
      </c>
      <c r="K142" s="2">
        <v>41334</v>
      </c>
      <c r="L142" s="1">
        <v>0.08</v>
      </c>
      <c r="M142" s="1">
        <f t="shared" si="17"/>
        <v>7.5035706310471129E-2</v>
      </c>
      <c r="O142" s="1">
        <f t="shared" si="14"/>
        <v>-4.9642936895288731E-3</v>
      </c>
      <c r="P142" s="13">
        <f t="shared" si="15"/>
        <v>2.4644211835896192E-5</v>
      </c>
    </row>
    <row r="143" spans="1:16">
      <c r="A143" s="2">
        <v>43829</v>
      </c>
      <c r="B143" s="1">
        <v>1.9</v>
      </c>
      <c r="C143" s="1">
        <f t="shared" si="16"/>
        <v>1.8741150739380108</v>
      </c>
      <c r="E143" s="11">
        <f t="shared" si="12"/>
        <v>-2.5884926061989111E-2</v>
      </c>
      <c r="F143" s="11">
        <f t="shared" si="13"/>
        <v>6.7002939723464312E-4</v>
      </c>
      <c r="K143" s="2">
        <v>41365</v>
      </c>
      <c r="L143" s="1">
        <v>0.05</v>
      </c>
      <c r="M143" s="1">
        <f t="shared" si="17"/>
        <v>6.5021423786282673E-2</v>
      </c>
      <c r="O143" s="1">
        <f t="shared" si="14"/>
        <v>1.502142378628267E-2</v>
      </c>
      <c r="P143" s="13">
        <f t="shared" si="15"/>
        <v>2.2564317256709877E-4</v>
      </c>
    </row>
    <row r="144" spans="1:16">
      <c r="A144" s="2">
        <v>43830</v>
      </c>
      <c r="B144" s="1">
        <v>1.92</v>
      </c>
      <c r="C144" s="1">
        <f t="shared" si="16"/>
        <v>1.8787035665442098</v>
      </c>
      <c r="E144" s="11">
        <f t="shared" si="12"/>
        <v>-4.1296433455790149E-2</v>
      </c>
      <c r="F144" s="11">
        <f t="shared" si="13"/>
        <v>1.7053954161685039E-3</v>
      </c>
      <c r="K144" s="2">
        <v>41395</v>
      </c>
      <c r="L144" s="1">
        <v>0.02</v>
      </c>
      <c r="M144" s="1">
        <f t="shared" si="17"/>
        <v>4.70128542717696E-2</v>
      </c>
      <c r="O144" s="1">
        <f t="shared" si="14"/>
        <v>2.7012854271769599E-2</v>
      </c>
      <c r="P144" s="13">
        <f t="shared" si="15"/>
        <v>7.2969429590786106E-4</v>
      </c>
    </row>
    <row r="145" spans="1:16">
      <c r="A145" s="2">
        <v>43831</v>
      </c>
      <c r="B145" s="5">
        <f>AVERAGE(B144,B146)</f>
        <v>1.9</v>
      </c>
      <c r="C145" s="1">
        <f t="shared" si="16"/>
        <v>1.8808332098897889</v>
      </c>
      <c r="E145" s="11">
        <f t="shared" si="12"/>
        <v>-1.9166790110211052E-2</v>
      </c>
      <c r="F145" s="11">
        <f t="shared" si="13"/>
        <v>3.6736584312888418E-4</v>
      </c>
      <c r="K145" s="2">
        <v>41426</v>
      </c>
      <c r="L145" s="1">
        <v>0.03</v>
      </c>
      <c r="M145" s="1">
        <f t="shared" si="17"/>
        <v>4.0207712563061757E-2</v>
      </c>
      <c r="O145" s="1">
        <f t="shared" si="14"/>
        <v>1.0207712563061758E-2</v>
      </c>
      <c r="P145" s="13">
        <f t="shared" si="15"/>
        <v>1.0419739577008884E-4</v>
      </c>
    </row>
    <row r="146" spans="1:16">
      <c r="A146" s="2">
        <v>43832</v>
      </c>
      <c r="B146" s="1">
        <v>1.88</v>
      </c>
      <c r="C146" s="1">
        <f t="shared" si="16"/>
        <v>1.8807498889008099</v>
      </c>
      <c r="E146" s="11">
        <f t="shared" si="12"/>
        <v>7.4988890080995851E-4</v>
      </c>
      <c r="F146" s="11">
        <f t="shared" si="13"/>
        <v>5.6233336355796782E-7</v>
      </c>
      <c r="K146" s="2">
        <v>41456</v>
      </c>
      <c r="L146" s="1">
        <v>0.02</v>
      </c>
      <c r="M146" s="1">
        <f t="shared" si="17"/>
        <v>3.2124627537837055E-2</v>
      </c>
      <c r="O146" s="1">
        <f t="shared" si="14"/>
        <v>1.2124627537837055E-2</v>
      </c>
      <c r="P146" s="13">
        <f t="shared" si="15"/>
        <v>1.4700659293127665E-4</v>
      </c>
    </row>
    <row r="147" spans="1:16">
      <c r="A147" s="2">
        <v>43833</v>
      </c>
      <c r="B147" s="1">
        <v>1.8</v>
      </c>
      <c r="C147" s="1">
        <f t="shared" si="16"/>
        <v>1.8726749000107288</v>
      </c>
      <c r="E147" s="11">
        <f t="shared" si="12"/>
        <v>7.2674900010728738E-2</v>
      </c>
      <c r="F147" s="11">
        <f t="shared" si="13"/>
        <v>5.2816410915694197E-3</v>
      </c>
      <c r="K147" s="2">
        <v>41487</v>
      </c>
      <c r="L147" s="1">
        <v>0.04</v>
      </c>
      <c r="M147" s="1">
        <f t="shared" si="17"/>
        <v>3.5274776522702236E-2</v>
      </c>
      <c r="O147" s="1">
        <f t="shared" si="14"/>
        <v>-4.7252234772977644E-3</v>
      </c>
      <c r="P147" s="13">
        <f t="shared" si="15"/>
        <v>2.2327736910405975E-5</v>
      </c>
    </row>
    <row r="148" spans="1:16">
      <c r="A148" s="2">
        <v>43836</v>
      </c>
      <c r="B148" s="1">
        <v>1.81</v>
      </c>
      <c r="C148" s="1">
        <f t="shared" si="16"/>
        <v>1.8664074100096559</v>
      </c>
      <c r="E148" s="11">
        <f t="shared" si="12"/>
        <v>5.6407410009655878E-2</v>
      </c>
      <c r="F148" s="11">
        <f t="shared" si="13"/>
        <v>3.1817959039974262E-3</v>
      </c>
      <c r="K148" s="2">
        <v>41518</v>
      </c>
      <c r="L148" s="1">
        <v>0.02</v>
      </c>
      <c r="M148" s="1">
        <f t="shared" si="17"/>
        <v>2.916486591362134E-2</v>
      </c>
      <c r="O148" s="1">
        <f t="shared" si="14"/>
        <v>9.1648659136213395E-3</v>
      </c>
      <c r="P148" s="13">
        <f t="shared" si="15"/>
        <v>8.3994767214658309E-5</v>
      </c>
    </row>
    <row r="149" spans="1:16">
      <c r="A149" s="2">
        <v>43837</v>
      </c>
      <c r="B149" s="1">
        <v>1.83</v>
      </c>
      <c r="C149" s="1">
        <f t="shared" si="16"/>
        <v>1.8627666690086904</v>
      </c>
      <c r="E149" s="11">
        <f t="shared" si="12"/>
        <v>3.2766669008690297E-2</v>
      </c>
      <c r="F149" s="11">
        <f t="shared" si="13"/>
        <v>1.0736545979250652E-3</v>
      </c>
      <c r="K149" s="2">
        <v>41548</v>
      </c>
      <c r="L149" s="1">
        <v>0.11</v>
      </c>
      <c r="M149" s="1">
        <f t="shared" si="17"/>
        <v>6.1498919548172812E-2</v>
      </c>
      <c r="O149" s="1">
        <f t="shared" si="14"/>
        <v>-4.8501080451827189E-2</v>
      </c>
      <c r="P149" s="13">
        <f t="shared" si="15"/>
        <v>2.3523548049946136E-3</v>
      </c>
    </row>
    <row r="150" spans="1:16">
      <c r="A150" s="2">
        <v>43838</v>
      </c>
      <c r="B150" s="1">
        <v>1.87</v>
      </c>
      <c r="C150" s="1">
        <f t="shared" si="16"/>
        <v>1.8634900021078213</v>
      </c>
      <c r="E150" s="11">
        <f t="shared" si="12"/>
        <v>-6.5099978921787649E-3</v>
      </c>
      <c r="F150" s="11">
        <f t="shared" si="13"/>
        <v>4.2380072556171965E-5</v>
      </c>
      <c r="K150" s="2">
        <v>41579</v>
      </c>
      <c r="L150" s="1">
        <v>0.05</v>
      </c>
      <c r="M150" s="1">
        <f t="shared" si="17"/>
        <v>5.6899351728903688E-2</v>
      </c>
      <c r="O150" s="1">
        <f t="shared" si="14"/>
        <v>6.8993517289036854E-3</v>
      </c>
      <c r="P150" s="13">
        <f t="shared" si="15"/>
        <v>4.7601054279126272E-5</v>
      </c>
    </row>
    <row r="151" spans="1:16">
      <c r="A151" s="2">
        <v>43839</v>
      </c>
      <c r="B151" s="1">
        <v>1.85</v>
      </c>
      <c r="C151" s="1">
        <f t="shared" si="16"/>
        <v>1.8621410018970392</v>
      </c>
      <c r="E151" s="11">
        <f t="shared" si="12"/>
        <v>1.214100189703915E-2</v>
      </c>
      <c r="F151" s="11">
        <f t="shared" si="13"/>
        <v>1.4740392706390822E-4</v>
      </c>
      <c r="K151" s="2">
        <v>41609</v>
      </c>
      <c r="L151" s="1">
        <v>0.02</v>
      </c>
      <c r="M151" s="1">
        <f t="shared" si="17"/>
        <v>4.2139611037342213E-2</v>
      </c>
      <c r="O151" s="1">
        <f t="shared" si="14"/>
        <v>2.2139611037342213E-2</v>
      </c>
      <c r="P151" s="13">
        <f t="shared" si="15"/>
        <v>4.9016237688480509E-4</v>
      </c>
    </row>
    <row r="152" spans="1:16">
      <c r="A152" s="2">
        <v>43840</v>
      </c>
      <c r="B152" s="1">
        <v>1.83</v>
      </c>
      <c r="C152" s="1">
        <f t="shared" si="16"/>
        <v>1.8589269017073353</v>
      </c>
      <c r="E152" s="11">
        <f t="shared" si="12"/>
        <v>2.8926901707335251E-2</v>
      </c>
      <c r="F152" s="11">
        <f t="shared" si="13"/>
        <v>8.3676564238583501E-4</v>
      </c>
      <c r="K152" s="2">
        <v>41640</v>
      </c>
      <c r="L152" s="1">
        <v>0.02</v>
      </c>
      <c r="M152" s="1">
        <f t="shared" si="17"/>
        <v>3.3283766622405328E-2</v>
      </c>
      <c r="O152" s="1">
        <f t="shared" si="14"/>
        <v>1.3283766622405328E-2</v>
      </c>
      <c r="P152" s="13">
        <f t="shared" si="15"/>
        <v>1.7645845567852985E-4</v>
      </c>
    </row>
    <row r="153" spans="1:16">
      <c r="A153" s="2">
        <v>43843</v>
      </c>
      <c r="B153" s="1">
        <v>1.85</v>
      </c>
      <c r="C153" s="1">
        <f t="shared" si="16"/>
        <v>1.858034211536602</v>
      </c>
      <c r="E153" s="11">
        <f t="shared" si="12"/>
        <v>8.0342115366018874E-3</v>
      </c>
      <c r="F153" s="11">
        <f t="shared" si="13"/>
        <v>6.4548555014866862E-5</v>
      </c>
      <c r="K153" s="2">
        <v>41671</v>
      </c>
      <c r="L153" s="1">
        <v>0.05</v>
      </c>
      <c r="M153" s="1">
        <f t="shared" si="17"/>
        <v>3.9970259973443195E-2</v>
      </c>
      <c r="O153" s="1">
        <f t="shared" si="14"/>
        <v>-1.0029740026556808E-2</v>
      </c>
      <c r="P153" s="13">
        <f t="shared" si="15"/>
        <v>1.0059568500031576E-4</v>
      </c>
    </row>
    <row r="154" spans="1:16">
      <c r="A154" s="2">
        <v>43844</v>
      </c>
      <c r="B154" s="1">
        <v>1.82</v>
      </c>
      <c r="C154" s="1">
        <f t="shared" si="16"/>
        <v>1.8542307903829418</v>
      </c>
      <c r="E154" s="11">
        <f t="shared" si="12"/>
        <v>3.4230790382941745E-2</v>
      </c>
      <c r="F154" s="11">
        <f t="shared" si="13"/>
        <v>1.171747010240897E-3</v>
      </c>
      <c r="K154" s="2">
        <v>41699</v>
      </c>
      <c r="L154" s="1">
        <v>0.05</v>
      </c>
      <c r="M154" s="1">
        <f t="shared" si="17"/>
        <v>4.3982155984065921E-2</v>
      </c>
      <c r="O154" s="1">
        <f t="shared" si="14"/>
        <v>-6.0178440159340818E-3</v>
      </c>
      <c r="P154" s="13">
        <f t="shared" si="15"/>
        <v>3.6214446600113637E-5</v>
      </c>
    </row>
    <row r="155" spans="1:16">
      <c r="A155" s="2">
        <v>43845</v>
      </c>
      <c r="B155" s="1">
        <v>1.79</v>
      </c>
      <c r="C155" s="1">
        <f t="shared" si="16"/>
        <v>1.8478077113446476</v>
      </c>
      <c r="E155" s="11">
        <f t="shared" si="12"/>
        <v>5.7807711344647572E-2</v>
      </c>
      <c r="F155" s="11">
        <f t="shared" si="13"/>
        <v>3.3417314909060954E-3</v>
      </c>
      <c r="K155" s="2">
        <v>41730</v>
      </c>
      <c r="L155" s="1">
        <v>0.02</v>
      </c>
      <c r="M155" s="1">
        <f t="shared" si="17"/>
        <v>3.4389293590439553E-2</v>
      </c>
      <c r="O155" s="1">
        <f t="shared" si="14"/>
        <v>1.4389293590439552E-2</v>
      </c>
      <c r="P155" s="13">
        <f t="shared" si="15"/>
        <v>2.0705177003186478E-4</v>
      </c>
    </row>
    <row r="156" spans="1:16">
      <c r="A156" s="2">
        <v>43846</v>
      </c>
      <c r="B156" s="1">
        <v>1.81</v>
      </c>
      <c r="C156" s="1">
        <f t="shared" si="16"/>
        <v>1.844026940210183</v>
      </c>
      <c r="E156" s="11">
        <f t="shared" si="12"/>
        <v>3.4026940210182932E-2</v>
      </c>
      <c r="F156" s="11">
        <f t="shared" si="13"/>
        <v>1.1578326600673642E-3</v>
      </c>
      <c r="K156" s="2">
        <v>41760</v>
      </c>
      <c r="L156" s="1">
        <v>0.03</v>
      </c>
      <c r="M156" s="1">
        <f t="shared" si="17"/>
        <v>3.2633576154263731E-2</v>
      </c>
      <c r="O156" s="1">
        <f t="shared" si="14"/>
        <v>2.6335761542637323E-3</v>
      </c>
      <c r="P156" s="13">
        <f t="shared" si="15"/>
        <v>6.9357233603065501E-6</v>
      </c>
    </row>
    <row r="157" spans="1:16">
      <c r="A157" s="2">
        <v>43847</v>
      </c>
      <c r="B157" s="1">
        <v>1.84</v>
      </c>
      <c r="C157" s="1">
        <f t="shared" si="16"/>
        <v>1.8436242461891648</v>
      </c>
      <c r="E157" s="11">
        <f t="shared" si="12"/>
        <v>3.6242461891646816E-3</v>
      </c>
      <c r="F157" s="11">
        <f t="shared" si="13"/>
        <v>1.3135160439674716E-5</v>
      </c>
      <c r="K157" s="2">
        <v>41791</v>
      </c>
      <c r="L157" s="1">
        <v>0.02</v>
      </c>
      <c r="M157" s="1">
        <f t="shared" si="17"/>
        <v>2.7580145692558237E-2</v>
      </c>
      <c r="O157" s="1">
        <f t="shared" si="14"/>
        <v>7.5801456925582364E-3</v>
      </c>
      <c r="P157" s="13">
        <f t="shared" si="15"/>
        <v>5.7458608720409187E-5</v>
      </c>
    </row>
    <row r="158" spans="1:16">
      <c r="A158" s="2">
        <v>43850</v>
      </c>
      <c r="B158" s="5">
        <f>AVERAGE(B157,B159)</f>
        <v>1.81</v>
      </c>
      <c r="C158" s="1">
        <f t="shared" si="16"/>
        <v>1.8402618215702484</v>
      </c>
      <c r="E158" s="11">
        <f t="shared" si="12"/>
        <v>3.0261821570248371E-2</v>
      </c>
      <c r="F158" s="11">
        <f t="shared" si="13"/>
        <v>9.1577784474954961E-4</v>
      </c>
      <c r="K158" s="2">
        <v>41821</v>
      </c>
      <c r="L158" s="1">
        <v>0.02</v>
      </c>
      <c r="M158" s="1">
        <f t="shared" si="17"/>
        <v>2.4548087415534943E-2</v>
      </c>
      <c r="O158" s="1">
        <f t="shared" si="14"/>
        <v>4.5480874155349425E-3</v>
      </c>
      <c r="P158" s="13">
        <f t="shared" si="15"/>
        <v>2.0685099139347311E-5</v>
      </c>
    </row>
    <row r="159" spans="1:16">
      <c r="A159" s="2">
        <v>43851</v>
      </c>
      <c r="B159" s="1">
        <v>1.78</v>
      </c>
      <c r="C159" s="1">
        <f t="shared" si="16"/>
        <v>1.8342356394132235</v>
      </c>
      <c r="E159" s="11">
        <f t="shared" si="12"/>
        <v>5.4235639413223513E-2</v>
      </c>
      <c r="F159" s="11">
        <f t="shared" si="13"/>
        <v>2.9415045825612039E-3</v>
      </c>
      <c r="K159" s="2">
        <v>41852</v>
      </c>
      <c r="L159" s="1">
        <v>0.03</v>
      </c>
      <c r="M159" s="1">
        <f t="shared" si="17"/>
        <v>2.6728852449320967E-2</v>
      </c>
      <c r="O159" s="1">
        <f t="shared" si="14"/>
        <v>-3.2711475506790322E-3</v>
      </c>
      <c r="P159" s="13">
        <f t="shared" si="15"/>
        <v>1.0700406298313432E-5</v>
      </c>
    </row>
    <row r="160" spans="1:16">
      <c r="A160" s="2">
        <v>43852</v>
      </c>
      <c r="B160" s="1">
        <v>1.77</v>
      </c>
      <c r="C160" s="1">
        <f t="shared" si="16"/>
        <v>1.8278120754719012</v>
      </c>
      <c r="E160" s="11">
        <f t="shared" si="12"/>
        <v>5.7812075471901148E-2</v>
      </c>
      <c r="F160" s="11">
        <f t="shared" si="13"/>
        <v>3.3422360703687943E-3</v>
      </c>
      <c r="K160" s="2">
        <v>41883</v>
      </c>
      <c r="L160" s="1">
        <v>0.01</v>
      </c>
      <c r="M160" s="1">
        <f t="shared" si="17"/>
        <v>2.0037311469592579E-2</v>
      </c>
      <c r="O160" s="1">
        <f t="shared" si="14"/>
        <v>1.0037311469592579E-2</v>
      </c>
      <c r="P160" s="13">
        <f t="shared" si="15"/>
        <v>1.0074762153761473E-4</v>
      </c>
    </row>
    <row r="161" spans="1:16">
      <c r="A161" s="2">
        <v>43853</v>
      </c>
      <c r="B161" s="1">
        <v>1.74</v>
      </c>
      <c r="C161" s="1">
        <f t="shared" si="16"/>
        <v>1.8190308679247109</v>
      </c>
      <c r="E161" s="11">
        <f t="shared" si="12"/>
        <v>7.9030867924710924E-2</v>
      </c>
      <c r="F161" s="11">
        <f t="shared" si="13"/>
        <v>6.2458780849331021E-3</v>
      </c>
      <c r="K161" s="2">
        <v>41913</v>
      </c>
      <c r="L161" s="1">
        <v>0.02</v>
      </c>
      <c r="M161" s="1">
        <f t="shared" si="17"/>
        <v>2.0022386881755547E-2</v>
      </c>
      <c r="O161" s="1">
        <f t="shared" si="14"/>
        <v>2.238688175554629E-5</v>
      </c>
      <c r="P161" s="13">
        <f t="shared" si="15"/>
        <v>5.0117247473681129E-10</v>
      </c>
    </row>
    <row r="162" spans="1:16">
      <c r="A162" s="2">
        <v>43854</v>
      </c>
      <c r="B162" s="1">
        <v>1.7</v>
      </c>
      <c r="C162" s="1">
        <f t="shared" si="16"/>
        <v>1.8071277811322397</v>
      </c>
      <c r="E162" s="11">
        <f t="shared" si="12"/>
        <v>0.10712778113223975</v>
      </c>
      <c r="F162" s="11">
        <f t="shared" si="13"/>
        <v>1.1476361490317064E-2</v>
      </c>
      <c r="K162" s="2">
        <v>41944</v>
      </c>
      <c r="L162" s="1">
        <v>0.04</v>
      </c>
      <c r="M162" s="1">
        <f t="shared" si="17"/>
        <v>2.8013432129053328E-2</v>
      </c>
      <c r="O162" s="1">
        <f t="shared" si="14"/>
        <v>-1.1986567870946672E-2</v>
      </c>
      <c r="P162" s="13">
        <f t="shared" si="15"/>
        <v>1.4367780932481104E-4</v>
      </c>
    </row>
    <row r="163" spans="1:16">
      <c r="A163" s="2">
        <v>43857</v>
      </c>
      <c r="B163" s="1">
        <v>1.61</v>
      </c>
      <c r="C163" s="1">
        <f t="shared" si="16"/>
        <v>1.7874150030190159</v>
      </c>
      <c r="E163" s="11">
        <f t="shared" si="12"/>
        <v>0.1774150030190158</v>
      </c>
      <c r="F163" s="11">
        <f t="shared" si="13"/>
        <v>3.1476083296237384E-2</v>
      </c>
      <c r="K163" s="2">
        <v>41974</v>
      </c>
      <c r="L163" s="1">
        <v>0.03</v>
      </c>
      <c r="M163" s="1">
        <f t="shared" si="17"/>
        <v>2.8808059277431998E-2</v>
      </c>
      <c r="O163" s="1">
        <f t="shared" si="14"/>
        <v>-1.1919407225680009E-3</v>
      </c>
      <c r="P163" s="13">
        <f t="shared" si="15"/>
        <v>1.4207226861159282E-6</v>
      </c>
    </row>
    <row r="164" spans="1:16">
      <c r="A164" s="2">
        <v>43858</v>
      </c>
      <c r="B164" s="1">
        <v>1.65</v>
      </c>
      <c r="C164" s="1">
        <f t="shared" si="16"/>
        <v>1.7736735027171144</v>
      </c>
      <c r="E164" s="11">
        <f t="shared" si="12"/>
        <v>0.12367350271711453</v>
      </c>
      <c r="F164" s="11">
        <f t="shared" si="13"/>
        <v>1.5295135274320134E-2</v>
      </c>
      <c r="K164" s="2">
        <v>42005</v>
      </c>
      <c r="L164" s="1">
        <v>0.02</v>
      </c>
      <c r="M164" s="1">
        <f t="shared" si="17"/>
        <v>2.5284835566459198E-2</v>
      </c>
      <c r="O164" s="1">
        <f t="shared" si="14"/>
        <v>5.2848355664591971E-3</v>
      </c>
      <c r="P164" s="13">
        <f t="shared" si="15"/>
        <v>2.7929486964512103E-5</v>
      </c>
    </row>
    <row r="165" spans="1:16">
      <c r="A165" s="2">
        <v>43859</v>
      </c>
      <c r="B165" s="1">
        <v>1.6</v>
      </c>
      <c r="C165" s="1">
        <f t="shared" si="16"/>
        <v>1.7563061524454029</v>
      </c>
      <c r="E165" s="11">
        <f t="shared" si="12"/>
        <v>0.1563061524454028</v>
      </c>
      <c r="F165" s="11">
        <f t="shared" si="13"/>
        <v>2.4431613292285499E-2</v>
      </c>
      <c r="K165" s="2">
        <v>42036</v>
      </c>
      <c r="L165" s="1">
        <v>0.02</v>
      </c>
      <c r="M165" s="1">
        <f t="shared" si="17"/>
        <v>2.3170901339875517E-2</v>
      </c>
      <c r="O165" s="1">
        <f t="shared" si="14"/>
        <v>3.1709013398755169E-3</v>
      </c>
      <c r="P165" s="13">
        <f t="shared" si="15"/>
        <v>1.0054615307224349E-5</v>
      </c>
    </row>
    <row r="166" spans="1:16">
      <c r="A166" s="2">
        <v>43860</v>
      </c>
      <c r="B166" s="1">
        <v>1.57</v>
      </c>
      <c r="C166" s="1">
        <f t="shared" si="16"/>
        <v>1.7376755372008628</v>
      </c>
      <c r="E166" s="11">
        <f t="shared" si="12"/>
        <v>0.1676755372008627</v>
      </c>
      <c r="F166" s="11">
        <f t="shared" si="13"/>
        <v>2.8115085775597893E-2</v>
      </c>
      <c r="K166" s="2">
        <v>42064</v>
      </c>
      <c r="L166" s="1">
        <v>0.02</v>
      </c>
      <c r="M166" s="1">
        <f t="shared" si="17"/>
        <v>2.190254080392531E-2</v>
      </c>
      <c r="O166" s="1">
        <f t="shared" si="14"/>
        <v>1.9025408039253094E-3</v>
      </c>
      <c r="P166" s="13">
        <f t="shared" si="15"/>
        <v>3.619661510600763E-6</v>
      </c>
    </row>
    <row r="167" spans="1:16">
      <c r="A167" s="2">
        <v>43861</v>
      </c>
      <c r="B167" s="1">
        <v>1.51</v>
      </c>
      <c r="C167" s="1">
        <f t="shared" si="16"/>
        <v>1.7149079834807766</v>
      </c>
      <c r="E167" s="11">
        <f t="shared" si="12"/>
        <v>0.20490798348077655</v>
      </c>
      <c r="F167" s="11">
        <f t="shared" si="13"/>
        <v>4.1987281694158191E-2</v>
      </c>
      <c r="K167" s="2">
        <v>42095</v>
      </c>
      <c r="L167" s="1">
        <v>0.02</v>
      </c>
      <c r="M167" s="1">
        <f t="shared" si="17"/>
        <v>2.1141524482355185E-2</v>
      </c>
      <c r="O167" s="1">
        <f t="shared" si="14"/>
        <v>1.141524482355185E-3</v>
      </c>
      <c r="P167" s="13">
        <f t="shared" si="15"/>
        <v>1.303078143816273E-6</v>
      </c>
    </row>
    <row r="168" spans="1:16">
      <c r="A168" s="2">
        <v>43864</v>
      </c>
      <c r="B168" s="1">
        <v>1.54</v>
      </c>
      <c r="C168" s="1">
        <f t="shared" si="16"/>
        <v>1.6974171851326991</v>
      </c>
      <c r="E168" s="11">
        <f t="shared" si="12"/>
        <v>0.15741718513269909</v>
      </c>
      <c r="F168" s="11">
        <f t="shared" si="13"/>
        <v>2.4780170175102458E-2</v>
      </c>
      <c r="K168" s="2">
        <v>42125</v>
      </c>
      <c r="L168" s="1">
        <v>0.01</v>
      </c>
      <c r="M168" s="1">
        <f t="shared" si="17"/>
        <v>1.6684914689413112E-2</v>
      </c>
      <c r="O168" s="1">
        <f t="shared" si="14"/>
        <v>6.6849146894131118E-3</v>
      </c>
      <c r="P168" s="13">
        <f t="shared" si="15"/>
        <v>4.46880844047312E-5</v>
      </c>
    </row>
    <row r="169" spans="1:16">
      <c r="A169" s="2">
        <v>43865</v>
      </c>
      <c r="B169" s="1">
        <v>1.61</v>
      </c>
      <c r="C169" s="1">
        <f t="shared" si="16"/>
        <v>1.6886754666194292</v>
      </c>
      <c r="E169" s="11">
        <f t="shared" si="12"/>
        <v>7.8675466619429146E-2</v>
      </c>
      <c r="F169" s="11">
        <f t="shared" si="13"/>
        <v>6.1898290477849097E-3</v>
      </c>
      <c r="K169" s="2">
        <v>42156</v>
      </c>
      <c r="L169" s="1">
        <v>0.01</v>
      </c>
      <c r="M169" s="1">
        <f t="shared" si="17"/>
        <v>1.4010948813647867E-2</v>
      </c>
      <c r="O169" s="1">
        <f t="shared" si="14"/>
        <v>4.0109488136478664E-3</v>
      </c>
      <c r="P169" s="13">
        <f t="shared" si="15"/>
        <v>1.6087710385703228E-5</v>
      </c>
    </row>
    <row r="170" spans="1:16">
      <c r="A170" s="2">
        <v>43866</v>
      </c>
      <c r="B170" s="1">
        <v>1.66</v>
      </c>
      <c r="C170" s="1">
        <f t="shared" si="16"/>
        <v>1.6858079199574862</v>
      </c>
      <c r="E170" s="11">
        <f t="shared" si="12"/>
        <v>2.5807919957486325E-2</v>
      </c>
      <c r="F170" s="11">
        <f t="shared" si="13"/>
        <v>6.6604873253202097E-4</v>
      </c>
      <c r="K170" s="2">
        <v>42186</v>
      </c>
      <c r="L170" s="1">
        <v>0.03</v>
      </c>
      <c r="M170" s="1">
        <f t="shared" si="17"/>
        <v>2.0406569288188722E-2</v>
      </c>
      <c r="O170" s="1">
        <f t="shared" si="14"/>
        <v>-9.5934307118112766E-3</v>
      </c>
      <c r="P170" s="13">
        <f t="shared" si="15"/>
        <v>9.2033912822323823E-5</v>
      </c>
    </row>
    <row r="171" spans="1:16">
      <c r="A171" s="2">
        <v>43867</v>
      </c>
      <c r="B171" s="1">
        <v>1.65</v>
      </c>
      <c r="C171" s="1">
        <f t="shared" si="16"/>
        <v>1.6822271279617378</v>
      </c>
      <c r="E171" s="11">
        <f t="shared" si="12"/>
        <v>3.2227127961737878E-2</v>
      </c>
      <c r="F171" s="11">
        <f t="shared" si="13"/>
        <v>1.0385877766622275E-3</v>
      </c>
      <c r="K171" s="2">
        <v>42217</v>
      </c>
      <c r="L171" s="1">
        <v>0.04</v>
      </c>
      <c r="M171" s="1">
        <f t="shared" si="17"/>
        <v>2.8243941572913232E-2</v>
      </c>
      <c r="O171" s="1">
        <f t="shared" si="14"/>
        <v>-1.1756058427086769E-2</v>
      </c>
      <c r="P171" s="13">
        <f t="shared" si="15"/>
        <v>1.3820490974107783E-4</v>
      </c>
    </row>
    <row r="172" spans="1:16">
      <c r="A172" s="2">
        <v>43868</v>
      </c>
      <c r="B172" s="1">
        <v>1.59</v>
      </c>
      <c r="C172" s="1">
        <f t="shared" si="16"/>
        <v>1.6730044151655641</v>
      </c>
      <c r="E172" s="11">
        <f t="shared" si="12"/>
        <v>8.3004415165564005E-2</v>
      </c>
      <c r="F172" s="11">
        <f t="shared" si="13"/>
        <v>6.8897329369773117E-3</v>
      </c>
      <c r="K172" s="2">
        <v>42248</v>
      </c>
      <c r="L172" s="1">
        <v>0.01</v>
      </c>
      <c r="M172" s="1">
        <f t="shared" si="17"/>
        <v>2.0946364943747939E-2</v>
      </c>
      <c r="O172" s="1">
        <f t="shared" si="14"/>
        <v>1.0946364943747939E-2</v>
      </c>
      <c r="P172" s="13">
        <f t="shared" si="15"/>
        <v>1.1982290548171383E-4</v>
      </c>
    </row>
    <row r="173" spans="1:16">
      <c r="A173" s="2">
        <v>43871</v>
      </c>
      <c r="B173" s="1">
        <v>1.56</v>
      </c>
      <c r="C173" s="1">
        <f t="shared" si="16"/>
        <v>1.6617039736490078</v>
      </c>
      <c r="E173" s="11">
        <f t="shared" si="12"/>
        <v>0.10170397364900774</v>
      </c>
      <c r="F173" s="11">
        <f t="shared" si="13"/>
        <v>1.0343698255998061E-2</v>
      </c>
      <c r="K173" s="2">
        <v>42278</v>
      </c>
      <c r="L173" s="1">
        <v>0.01</v>
      </c>
      <c r="M173" s="1">
        <f t="shared" si="17"/>
        <v>1.6567818966248763E-2</v>
      </c>
      <c r="O173" s="1">
        <f t="shared" si="14"/>
        <v>6.5678189662487629E-3</v>
      </c>
      <c r="P173" s="13">
        <f t="shared" si="15"/>
        <v>4.313624597341697E-5</v>
      </c>
    </row>
    <row r="174" spans="1:16">
      <c r="A174" s="2">
        <v>43872</v>
      </c>
      <c r="B174" s="1">
        <v>1.59</v>
      </c>
      <c r="C174" s="1">
        <f t="shared" si="16"/>
        <v>1.6545335762841071</v>
      </c>
      <c r="E174" s="11">
        <f t="shared" si="12"/>
        <v>6.4533576284107053E-2</v>
      </c>
      <c r="F174" s="11">
        <f t="shared" si="13"/>
        <v>4.1645824680166645E-3</v>
      </c>
      <c r="K174" s="2">
        <v>42309</v>
      </c>
      <c r="L174" s="1">
        <v>7.0000000000000007E-2</v>
      </c>
      <c r="M174" s="1">
        <f t="shared" si="17"/>
        <v>3.7940691379749258E-2</v>
      </c>
      <c r="O174" s="1">
        <f t="shared" si="14"/>
        <v>-3.2059308620250748E-2</v>
      </c>
      <c r="P174" s="13">
        <f t="shared" si="15"/>
        <v>1.0277992692084839E-3</v>
      </c>
    </row>
    <row r="175" spans="1:16">
      <c r="A175" s="2">
        <v>43873</v>
      </c>
      <c r="B175" s="1">
        <v>1.62</v>
      </c>
      <c r="C175" s="1">
        <f t="shared" si="16"/>
        <v>1.6510802186556965</v>
      </c>
      <c r="E175" s="11">
        <f t="shared" si="12"/>
        <v>3.1080218655696434E-2</v>
      </c>
      <c r="F175" s="11">
        <f t="shared" si="13"/>
        <v>9.6597999168590066E-4</v>
      </c>
      <c r="K175" s="2">
        <v>42339</v>
      </c>
      <c r="L175" s="1">
        <v>0.17</v>
      </c>
      <c r="M175" s="1">
        <f t="shared" si="17"/>
        <v>9.0764414827849554E-2</v>
      </c>
      <c r="O175" s="1">
        <f t="shared" si="14"/>
        <v>-7.9235585172150458E-2</v>
      </c>
      <c r="P175" s="13">
        <f t="shared" si="15"/>
        <v>6.2782779575731099E-3</v>
      </c>
    </row>
    <row r="176" spans="1:16">
      <c r="A176" s="2">
        <v>43874</v>
      </c>
      <c r="B176" s="1">
        <v>1.61</v>
      </c>
      <c r="C176" s="1">
        <f t="shared" si="16"/>
        <v>1.646972196790127</v>
      </c>
      <c r="E176" s="11">
        <f t="shared" si="12"/>
        <v>3.6972196790126866E-2</v>
      </c>
      <c r="F176" s="11">
        <f t="shared" si="13"/>
        <v>1.3669433354878673E-3</v>
      </c>
      <c r="K176" s="2">
        <v>42370</v>
      </c>
      <c r="L176" s="1">
        <v>0.23</v>
      </c>
      <c r="M176" s="1">
        <f t="shared" si="17"/>
        <v>0.14645864889670973</v>
      </c>
      <c r="O176" s="1">
        <f t="shared" si="14"/>
        <v>-8.3541351103290279E-2</v>
      </c>
      <c r="P176" s="13">
        <f t="shared" si="15"/>
        <v>6.9791573441632202E-3</v>
      </c>
    </row>
    <row r="177" spans="1:16">
      <c r="A177" s="2">
        <v>43875</v>
      </c>
      <c r="B177" s="1">
        <v>1.59</v>
      </c>
      <c r="C177" s="1">
        <f t="shared" si="16"/>
        <v>1.6412749771111144</v>
      </c>
      <c r="E177" s="11">
        <f t="shared" si="12"/>
        <v>5.1274977111114284E-2</v>
      </c>
      <c r="F177" s="11">
        <f t="shared" si="13"/>
        <v>2.6291232777452939E-3</v>
      </c>
      <c r="K177" s="2">
        <v>42401</v>
      </c>
      <c r="L177" s="1">
        <v>0.26</v>
      </c>
      <c r="M177" s="1">
        <f t="shared" si="17"/>
        <v>0.19187518933802583</v>
      </c>
      <c r="O177" s="1">
        <f t="shared" si="14"/>
        <v>-6.8124810661974178E-2</v>
      </c>
      <c r="P177" s="13">
        <f t="shared" si="15"/>
        <v>4.6409898277298307E-3</v>
      </c>
    </row>
    <row r="178" spans="1:16">
      <c r="A178" s="2">
        <v>43878</v>
      </c>
      <c r="B178" s="5">
        <f>AVERAGE(B177,B179)</f>
        <v>1.57</v>
      </c>
      <c r="C178" s="1">
        <f t="shared" si="16"/>
        <v>1.634147479400003</v>
      </c>
      <c r="E178" s="11">
        <f t="shared" si="12"/>
        <v>6.4147479400002982E-2</v>
      </c>
      <c r="F178" s="11">
        <f t="shared" si="13"/>
        <v>4.1148991133738069E-3</v>
      </c>
      <c r="K178" s="2">
        <v>42430</v>
      </c>
      <c r="L178" s="1">
        <v>0.25</v>
      </c>
      <c r="M178" s="1">
        <f t="shared" si="17"/>
        <v>0.2151251136028155</v>
      </c>
      <c r="O178" s="1">
        <f t="shared" si="14"/>
        <v>-3.4874886397184501E-2</v>
      </c>
      <c r="P178" s="13">
        <f t="shared" si="15"/>
        <v>1.2162577012165246E-3</v>
      </c>
    </row>
    <row r="179" spans="1:16">
      <c r="A179" s="2">
        <v>43879</v>
      </c>
      <c r="B179" s="1">
        <v>1.55</v>
      </c>
      <c r="C179" s="1">
        <f t="shared" si="16"/>
        <v>1.6257327314600027</v>
      </c>
      <c r="E179" s="11">
        <f t="shared" si="12"/>
        <v>7.57327314600027E-2</v>
      </c>
      <c r="F179" s="11">
        <f t="shared" si="13"/>
        <v>5.7354466143928829E-3</v>
      </c>
      <c r="K179" s="2">
        <v>42461</v>
      </c>
      <c r="L179" s="1">
        <v>0.19</v>
      </c>
      <c r="M179" s="1">
        <f t="shared" si="17"/>
        <v>0.2050750681616893</v>
      </c>
      <c r="O179" s="1">
        <f t="shared" si="14"/>
        <v>1.5075068161689298E-2</v>
      </c>
      <c r="P179" s="13">
        <f t="shared" si="15"/>
        <v>2.2725768007957834E-4</v>
      </c>
    </row>
    <row r="180" spans="1:16">
      <c r="A180" s="2">
        <v>43880</v>
      </c>
      <c r="B180" s="1">
        <v>1.56</v>
      </c>
      <c r="C180" s="1">
        <f t="shared" si="16"/>
        <v>1.6191594583140025</v>
      </c>
      <c r="E180" s="11">
        <f t="shared" si="12"/>
        <v>5.9159458314002489E-2</v>
      </c>
      <c r="F180" s="11">
        <f t="shared" si="13"/>
        <v>3.4998415080061984E-3</v>
      </c>
      <c r="K180" s="2">
        <v>42491</v>
      </c>
      <c r="L180" s="1">
        <v>0.23</v>
      </c>
      <c r="M180" s="1">
        <f t="shared" si="17"/>
        <v>0.2150450408970136</v>
      </c>
      <c r="O180" s="1">
        <f t="shared" si="14"/>
        <v>-1.4954959102986415E-2</v>
      </c>
      <c r="P180" s="13">
        <f t="shared" si="15"/>
        <v>2.2365080177199622E-4</v>
      </c>
    </row>
    <row r="181" spans="1:16">
      <c r="A181" s="2">
        <v>43881</v>
      </c>
      <c r="B181" s="1">
        <v>1.52</v>
      </c>
      <c r="C181" s="1">
        <f t="shared" si="16"/>
        <v>1.6092435124826023</v>
      </c>
      <c r="E181" s="11">
        <f t="shared" si="12"/>
        <v>8.9243512482602316E-2</v>
      </c>
      <c r="F181" s="11">
        <f t="shared" si="13"/>
        <v>7.9644045202323949E-3</v>
      </c>
      <c r="K181" s="2">
        <v>42522</v>
      </c>
      <c r="L181" s="1">
        <v>0.22</v>
      </c>
      <c r="M181" s="1">
        <f t="shared" si="17"/>
        <v>0.21702702453820816</v>
      </c>
      <c r="O181" s="1">
        <f t="shared" si="14"/>
        <v>-2.9729754617918436E-3</v>
      </c>
      <c r="P181" s="13">
        <f t="shared" si="15"/>
        <v>8.838583096416426E-6</v>
      </c>
    </row>
    <row r="182" spans="1:16">
      <c r="A182" s="2">
        <v>43882</v>
      </c>
      <c r="B182" s="1">
        <v>1.46</v>
      </c>
      <c r="C182" s="1">
        <f t="shared" si="16"/>
        <v>1.5943191612343421</v>
      </c>
      <c r="E182" s="11">
        <f t="shared" si="12"/>
        <v>0.13431916123434218</v>
      </c>
      <c r="F182" s="11">
        <f t="shared" si="13"/>
        <v>1.8041637074697209E-2</v>
      </c>
      <c r="K182" s="2">
        <v>42552</v>
      </c>
      <c r="L182" s="1">
        <v>0.26</v>
      </c>
      <c r="M182" s="1">
        <f t="shared" si="17"/>
        <v>0.23421621472292489</v>
      </c>
      <c r="O182" s="1">
        <f t="shared" si="14"/>
        <v>-2.5783785277075116E-2</v>
      </c>
      <c r="P182" s="13">
        <f t="shared" si="15"/>
        <v>6.6480358321431554E-4</v>
      </c>
    </row>
    <row r="183" spans="1:16">
      <c r="A183" s="2">
        <v>43885</v>
      </c>
      <c r="B183" s="1">
        <v>1.38</v>
      </c>
      <c r="C183" s="1">
        <f t="shared" si="16"/>
        <v>1.5728872451109079</v>
      </c>
      <c r="E183" s="11">
        <f t="shared" si="12"/>
        <v>0.19288724511090805</v>
      </c>
      <c r="F183" s="11">
        <f t="shared" si="13"/>
        <v>3.7205489326475522E-2</v>
      </c>
      <c r="K183" s="2">
        <v>42583</v>
      </c>
      <c r="L183" s="1">
        <v>0.26</v>
      </c>
      <c r="M183" s="1">
        <f t="shared" si="17"/>
        <v>0.24452972883375493</v>
      </c>
      <c r="O183" s="1">
        <f t="shared" si="14"/>
        <v>-1.5470271166245081E-2</v>
      </c>
      <c r="P183" s="13">
        <f t="shared" si="15"/>
        <v>2.3932928995715395E-4</v>
      </c>
    </row>
    <row r="184" spans="1:16">
      <c r="A184" s="2">
        <v>43886</v>
      </c>
      <c r="B184" s="1">
        <v>1.33</v>
      </c>
      <c r="C184" s="1">
        <f t="shared" si="16"/>
        <v>1.5485985205998172</v>
      </c>
      <c r="E184" s="11">
        <f t="shared" si="12"/>
        <v>0.2185985205998171</v>
      </c>
      <c r="F184" s="11">
        <f t="shared" si="13"/>
        <v>4.7785313208428659E-2</v>
      </c>
      <c r="K184" s="2">
        <v>42614</v>
      </c>
      <c r="L184" s="1">
        <v>0.19</v>
      </c>
      <c r="M184" s="1">
        <f t="shared" si="17"/>
        <v>0.22271783730025296</v>
      </c>
      <c r="O184" s="1">
        <f t="shared" si="14"/>
        <v>3.2717837300252961E-2</v>
      </c>
      <c r="P184" s="13">
        <f t="shared" si="15"/>
        <v>1.070456877605824E-3</v>
      </c>
    </row>
    <row r="185" spans="1:16">
      <c r="A185" s="2">
        <v>43887</v>
      </c>
      <c r="B185" s="1">
        <v>1.33</v>
      </c>
      <c r="C185" s="1">
        <f t="shared" si="16"/>
        <v>1.5267386685398354</v>
      </c>
      <c r="E185" s="11">
        <f t="shared" si="12"/>
        <v>0.19673866853983535</v>
      </c>
      <c r="F185" s="11">
        <f t="shared" si="13"/>
        <v>3.8706103698827196E-2</v>
      </c>
      <c r="K185" s="2">
        <v>42644</v>
      </c>
      <c r="L185" s="1">
        <v>0.24</v>
      </c>
      <c r="M185" s="1">
        <f t="shared" si="17"/>
        <v>0.22963070238015176</v>
      </c>
      <c r="O185" s="1">
        <f t="shared" si="14"/>
        <v>-1.0369297619848228E-2</v>
      </c>
      <c r="P185" s="13">
        <f t="shared" si="15"/>
        <v>1.0752233312899012E-4</v>
      </c>
    </row>
    <row r="186" spans="1:16">
      <c r="A186" s="2">
        <v>43888</v>
      </c>
      <c r="B186" s="1">
        <v>1.3</v>
      </c>
      <c r="C186" s="1">
        <f t="shared" si="16"/>
        <v>1.504064801685852</v>
      </c>
      <c r="E186" s="11">
        <f t="shared" si="12"/>
        <v>0.20406480168585195</v>
      </c>
      <c r="F186" s="11">
        <f t="shared" si="13"/>
        <v>4.1642443287086085E-2</v>
      </c>
      <c r="K186" s="2">
        <v>42675</v>
      </c>
      <c r="L186" s="1">
        <v>0.3</v>
      </c>
      <c r="M186" s="1">
        <f t="shared" si="17"/>
        <v>0.25777842142809104</v>
      </c>
      <c r="O186" s="1">
        <f t="shared" si="14"/>
        <v>-4.2221578571908946E-2</v>
      </c>
      <c r="P186" s="13">
        <f t="shared" si="15"/>
        <v>1.7826616971038808E-3</v>
      </c>
    </row>
    <row r="187" spans="1:16">
      <c r="A187" s="2">
        <v>43889</v>
      </c>
      <c r="B187" s="1">
        <v>1.1299999999999999</v>
      </c>
      <c r="C187" s="1">
        <f t="shared" si="16"/>
        <v>1.4666583215172668</v>
      </c>
      <c r="E187" s="11">
        <f t="shared" si="12"/>
        <v>0.33665832151726693</v>
      </c>
      <c r="F187" s="11">
        <f t="shared" si="13"/>
        <v>0.11333882544682347</v>
      </c>
      <c r="K187" s="2">
        <v>42705</v>
      </c>
      <c r="L187" s="1">
        <v>0.42</v>
      </c>
      <c r="M187" s="1">
        <f t="shared" si="17"/>
        <v>0.3226670528568546</v>
      </c>
      <c r="O187" s="1">
        <f t="shared" si="14"/>
        <v>-9.7332947143145387E-2</v>
      </c>
      <c r="P187" s="13">
        <f t="shared" si="15"/>
        <v>9.4737025995703331E-3</v>
      </c>
    </row>
    <row r="188" spans="1:16">
      <c r="A188" s="2">
        <v>43892</v>
      </c>
      <c r="B188" s="1">
        <v>1.1000000000000001</v>
      </c>
      <c r="C188" s="1">
        <f t="shared" si="16"/>
        <v>1.4299924893655402</v>
      </c>
      <c r="E188" s="11">
        <f t="shared" si="12"/>
        <v>0.32999248936554015</v>
      </c>
      <c r="F188" s="11">
        <f t="shared" si="13"/>
        <v>0.10889504303766613</v>
      </c>
      <c r="K188" s="2">
        <v>42736</v>
      </c>
      <c r="L188" s="1">
        <v>0.5</v>
      </c>
      <c r="M188" s="1">
        <f t="shared" si="17"/>
        <v>0.39360023171411274</v>
      </c>
      <c r="O188" s="1">
        <f t="shared" si="14"/>
        <v>-0.10639976828588726</v>
      </c>
      <c r="P188" s="13">
        <f t="shared" si="15"/>
        <v>1.1320910691290501E-2</v>
      </c>
    </row>
    <row r="189" spans="1:16">
      <c r="A189" s="2">
        <v>43893</v>
      </c>
      <c r="B189" s="1">
        <v>1.02</v>
      </c>
      <c r="C189" s="1">
        <f t="shared" si="16"/>
        <v>1.3889932404289864</v>
      </c>
      <c r="E189" s="11">
        <f t="shared" si="12"/>
        <v>0.3689932404289864</v>
      </c>
      <c r="F189" s="11">
        <f t="shared" si="13"/>
        <v>0.13615601148228376</v>
      </c>
      <c r="K189" s="2">
        <v>42767</v>
      </c>
      <c r="L189" s="1">
        <v>0.48</v>
      </c>
      <c r="M189" s="1">
        <f t="shared" si="17"/>
        <v>0.42816013902846761</v>
      </c>
      <c r="O189" s="1">
        <f t="shared" si="14"/>
        <v>-5.183986097153237E-2</v>
      </c>
      <c r="P189" s="13">
        <f t="shared" si="15"/>
        <v>2.687371185547805E-3</v>
      </c>
    </row>
    <row r="190" spans="1:16">
      <c r="A190" s="2">
        <v>43894</v>
      </c>
      <c r="B190" s="1">
        <v>1.02</v>
      </c>
      <c r="C190" s="1">
        <f t="shared" si="16"/>
        <v>1.3520939163860879</v>
      </c>
      <c r="E190" s="11">
        <f t="shared" si="12"/>
        <v>0.33209391638608787</v>
      </c>
      <c r="F190" s="11">
        <f t="shared" si="13"/>
        <v>0.11028636930064992</v>
      </c>
      <c r="K190" s="2">
        <v>42795</v>
      </c>
      <c r="L190" s="1">
        <v>0.66</v>
      </c>
      <c r="M190" s="1">
        <f t="shared" si="17"/>
        <v>0.5208960834170806</v>
      </c>
      <c r="O190" s="1">
        <f t="shared" si="14"/>
        <v>-0.13910391658291943</v>
      </c>
      <c r="P190" s="13">
        <f t="shared" si="15"/>
        <v>1.9349899608707807E-2</v>
      </c>
    </row>
    <row r="191" spans="1:16">
      <c r="A191" s="2">
        <v>43895</v>
      </c>
      <c r="B191" s="1">
        <v>0.92</v>
      </c>
      <c r="C191" s="1">
        <f t="shared" si="16"/>
        <v>1.3088845247474792</v>
      </c>
      <c r="E191" s="11">
        <f t="shared" si="12"/>
        <v>0.38888452474747914</v>
      </c>
      <c r="F191" s="11">
        <f t="shared" si="13"/>
        <v>0.15123117358807273</v>
      </c>
      <c r="K191" s="2">
        <v>42826</v>
      </c>
      <c r="L191" s="1">
        <v>0.75</v>
      </c>
      <c r="M191" s="1">
        <f t="shared" si="17"/>
        <v>0.61253765005024841</v>
      </c>
      <c r="O191" s="1">
        <f t="shared" si="14"/>
        <v>-0.13746234994975159</v>
      </c>
      <c r="P191" s="13">
        <f t="shared" si="15"/>
        <v>1.8895897653707971E-2</v>
      </c>
    </row>
    <row r="192" spans="1:16">
      <c r="A192" s="2">
        <v>43896</v>
      </c>
      <c r="B192" s="1">
        <v>0.74</v>
      </c>
      <c r="C192" s="1">
        <f t="shared" si="16"/>
        <v>1.2519960722727315</v>
      </c>
      <c r="E192" s="11">
        <f t="shared" si="12"/>
        <v>0.51199607227273147</v>
      </c>
      <c r="F192" s="11">
        <f t="shared" si="13"/>
        <v>0.26213997802270406</v>
      </c>
      <c r="K192" s="2">
        <v>42856</v>
      </c>
      <c r="L192" s="1">
        <v>0.73</v>
      </c>
      <c r="M192" s="1">
        <f t="shared" si="17"/>
        <v>0.65952259003014901</v>
      </c>
      <c r="O192" s="1">
        <f t="shared" si="14"/>
        <v>-7.0477409969850968E-2</v>
      </c>
      <c r="P192" s="13">
        <f t="shared" si="15"/>
        <v>4.9670653160584491E-3</v>
      </c>
    </row>
    <row r="193" spans="1:16">
      <c r="A193" s="2">
        <v>43899</v>
      </c>
      <c r="B193" s="1">
        <v>0.54</v>
      </c>
      <c r="C193" s="1">
        <f t="shared" si="16"/>
        <v>1.1807964650454583</v>
      </c>
      <c r="E193" s="11">
        <f t="shared" si="12"/>
        <v>0.64079646504545829</v>
      </c>
      <c r="F193" s="11">
        <f t="shared" si="13"/>
        <v>0.41062010961475526</v>
      </c>
      <c r="K193" s="2">
        <v>42887</v>
      </c>
      <c r="L193" s="1">
        <v>0.84</v>
      </c>
      <c r="M193" s="1">
        <f t="shared" si="17"/>
        <v>0.73171355401808946</v>
      </c>
      <c r="O193" s="1">
        <f t="shared" si="14"/>
        <v>-0.10828644598191051</v>
      </c>
      <c r="P193" s="13">
        <f t="shared" si="15"/>
        <v>1.1725954383393222E-2</v>
      </c>
    </row>
    <row r="194" spans="1:16">
      <c r="A194" s="2">
        <v>43900</v>
      </c>
      <c r="B194" s="1">
        <v>0.76</v>
      </c>
      <c r="C194" s="1">
        <f t="shared" si="16"/>
        <v>1.1387168185409127</v>
      </c>
      <c r="E194" s="11">
        <f t="shared" si="12"/>
        <v>0.37871681854091266</v>
      </c>
      <c r="F194" s="11">
        <f t="shared" si="13"/>
        <v>0.14342642864575056</v>
      </c>
      <c r="K194" s="2">
        <v>42917</v>
      </c>
      <c r="L194" s="1">
        <v>0.97</v>
      </c>
      <c r="M194" s="1">
        <f t="shared" si="17"/>
        <v>0.82702813241085371</v>
      </c>
      <c r="O194" s="1">
        <f t="shared" si="14"/>
        <v>-0.14297186758914626</v>
      </c>
      <c r="P194" s="13">
        <f t="shared" si="15"/>
        <v>2.0440954921928371E-2</v>
      </c>
    </row>
    <row r="195" spans="1:16">
      <c r="A195" s="2">
        <v>43901</v>
      </c>
      <c r="B195" s="1">
        <v>0.82</v>
      </c>
      <c r="C195" s="1">
        <f t="shared" si="16"/>
        <v>1.1068451366868215</v>
      </c>
      <c r="E195" s="11">
        <f t="shared" si="12"/>
        <v>0.28684513668682154</v>
      </c>
      <c r="F195" s="11">
        <f t="shared" si="13"/>
        <v>8.2280132440881337E-2</v>
      </c>
      <c r="K195" s="2">
        <v>42948</v>
      </c>
      <c r="L195" s="1">
        <v>0.98</v>
      </c>
      <c r="M195" s="1">
        <f t="shared" si="17"/>
        <v>0.88821687944651218</v>
      </c>
      <c r="O195" s="1">
        <f t="shared" si="14"/>
        <v>-9.1783120553487807E-2</v>
      </c>
      <c r="P195" s="13">
        <f t="shared" si="15"/>
        <v>8.424141218536076E-3</v>
      </c>
    </row>
    <row r="196" spans="1:16">
      <c r="A196" s="2">
        <v>43902</v>
      </c>
      <c r="B196" s="1">
        <v>0.88</v>
      </c>
      <c r="C196" s="1">
        <f t="shared" si="16"/>
        <v>1.0841606230181393</v>
      </c>
      <c r="E196" s="11">
        <f t="shared" ref="E196:E259" si="18">C196-B196</f>
        <v>0.20416062301813931</v>
      </c>
      <c r="F196" s="11">
        <f t="shared" ref="F196:F259" si="19">E196^2</f>
        <v>4.1681559991154797E-2</v>
      </c>
      <c r="K196" s="2">
        <v>42979</v>
      </c>
      <c r="L196" s="1">
        <v>0.99</v>
      </c>
      <c r="M196" s="1">
        <f t="shared" si="17"/>
        <v>0.92893012766790728</v>
      </c>
      <c r="O196" s="1">
        <f t="shared" ref="O196:O259" si="20">M196-L196</f>
        <v>-6.1069872332092712E-2</v>
      </c>
      <c r="P196" s="13">
        <f t="shared" ref="P196:P259" si="21">O196^2</f>
        <v>3.7295293066581031E-3</v>
      </c>
    </row>
    <row r="197" spans="1:16">
      <c r="A197" s="2">
        <v>43903</v>
      </c>
      <c r="B197" s="1">
        <v>0.94</v>
      </c>
      <c r="C197" s="1">
        <f t="shared" ref="C197:C260" si="22">$I$2*B197+(1-$I$2)*C196</f>
        <v>1.0697445607163254</v>
      </c>
      <c r="E197" s="11">
        <f t="shared" si="18"/>
        <v>0.12974456071632545</v>
      </c>
      <c r="F197" s="11">
        <f t="shared" si="19"/>
        <v>1.6833651035472262E-2</v>
      </c>
      <c r="K197" s="2">
        <v>43009</v>
      </c>
      <c r="L197" s="1">
        <v>1</v>
      </c>
      <c r="M197" s="1">
        <f t="shared" ref="M197:M260" si="23">$T$2*L197+(1-$T$2)*M196</f>
        <v>0.95735807660074435</v>
      </c>
      <c r="O197" s="1">
        <f t="shared" si="20"/>
        <v>-4.2641923399255655E-2</v>
      </c>
      <c r="P197" s="13">
        <f t="shared" si="21"/>
        <v>1.818333631187987E-3</v>
      </c>
    </row>
    <row r="198" spans="1:16">
      <c r="A198" s="2">
        <v>43906</v>
      </c>
      <c r="B198" s="1">
        <v>0.73</v>
      </c>
      <c r="C198" s="1">
        <f t="shared" si="22"/>
        <v>1.035770104644693</v>
      </c>
      <c r="E198" s="11">
        <f t="shared" si="18"/>
        <v>0.30577010464469301</v>
      </c>
      <c r="F198" s="11">
        <f t="shared" si="19"/>
        <v>9.3495356894426507E-2</v>
      </c>
      <c r="K198" s="2">
        <v>43040</v>
      </c>
      <c r="L198" s="1">
        <v>1.0900000000000001</v>
      </c>
      <c r="M198" s="1">
        <f t="shared" si="23"/>
        <v>1.0104148459604465</v>
      </c>
      <c r="O198" s="1">
        <f t="shared" si="20"/>
        <v>-7.9585154039553574E-2</v>
      </c>
      <c r="P198" s="13">
        <f t="shared" si="21"/>
        <v>6.3337967434994704E-3</v>
      </c>
    </row>
    <row r="199" spans="1:16">
      <c r="A199" s="2">
        <v>43907</v>
      </c>
      <c r="B199" s="1">
        <v>1.02</v>
      </c>
      <c r="C199" s="1">
        <f t="shared" si="22"/>
        <v>1.0341930941802238</v>
      </c>
      <c r="E199" s="11">
        <f t="shared" si="18"/>
        <v>1.4193094180223742E-2</v>
      </c>
      <c r="F199" s="11">
        <f t="shared" si="19"/>
        <v>2.0144392240870106E-4</v>
      </c>
      <c r="K199" s="2">
        <v>43070</v>
      </c>
      <c r="L199" s="1">
        <v>1.2</v>
      </c>
      <c r="M199" s="1">
        <f t="shared" si="23"/>
        <v>1.0862489075762678</v>
      </c>
      <c r="O199" s="1">
        <f t="shared" si="20"/>
        <v>-0.11375109242373216</v>
      </c>
      <c r="P199" s="13">
        <f t="shared" si="21"/>
        <v>1.2939311027592456E-2</v>
      </c>
    </row>
    <row r="200" spans="1:16">
      <c r="A200" s="2">
        <v>43908</v>
      </c>
      <c r="B200" s="1">
        <v>1.18</v>
      </c>
      <c r="C200" s="1">
        <f t="shared" si="22"/>
        <v>1.0487737847622014</v>
      </c>
      <c r="E200" s="11">
        <f t="shared" si="18"/>
        <v>-0.13122621523779854</v>
      </c>
      <c r="F200" s="11">
        <f t="shared" si="19"/>
        <v>1.7220319565637028E-2</v>
      </c>
      <c r="K200" s="2">
        <v>43101</v>
      </c>
      <c r="L200" s="1">
        <v>1.3</v>
      </c>
      <c r="M200" s="1">
        <f t="shared" si="23"/>
        <v>1.1717493445457605</v>
      </c>
      <c r="O200" s="1">
        <f t="shared" si="20"/>
        <v>-0.12825065545423953</v>
      </c>
      <c r="P200" s="13">
        <f t="shared" si="21"/>
        <v>1.6448230624442058E-2</v>
      </c>
    </row>
    <row r="201" spans="1:16">
      <c r="A201" s="2">
        <v>43909</v>
      </c>
      <c r="B201" s="1">
        <v>1.1200000000000001</v>
      </c>
      <c r="C201" s="1">
        <f t="shared" si="22"/>
        <v>1.0558964062859812</v>
      </c>
      <c r="E201" s="11">
        <f t="shared" si="18"/>
        <v>-6.4103593714018858E-2</v>
      </c>
      <c r="F201" s="11">
        <f t="shared" si="19"/>
        <v>4.1092707270519984E-3</v>
      </c>
      <c r="K201" s="2">
        <v>43132</v>
      </c>
      <c r="L201" s="1">
        <v>1.38</v>
      </c>
      <c r="M201" s="1">
        <f t="shared" si="23"/>
        <v>1.2550496067274564</v>
      </c>
      <c r="O201" s="1">
        <f t="shared" si="20"/>
        <v>-0.12495039327254354</v>
      </c>
      <c r="P201" s="13">
        <f t="shared" si="21"/>
        <v>1.5612600778963292E-2</v>
      </c>
    </row>
    <row r="202" spans="1:16">
      <c r="A202" s="2">
        <v>43910</v>
      </c>
      <c r="B202" s="1">
        <v>0.92</v>
      </c>
      <c r="C202" s="1">
        <f t="shared" si="22"/>
        <v>1.0423067656573832</v>
      </c>
      <c r="E202" s="11">
        <f t="shared" si="18"/>
        <v>0.12230676565738319</v>
      </c>
      <c r="F202" s="11">
        <f t="shared" si="19"/>
        <v>1.4958944925570048E-2</v>
      </c>
      <c r="K202" s="2">
        <v>43160</v>
      </c>
      <c r="L202" s="1">
        <v>1.64</v>
      </c>
      <c r="M202" s="1">
        <f t="shared" si="23"/>
        <v>1.409029764036474</v>
      </c>
      <c r="O202" s="1">
        <f t="shared" si="20"/>
        <v>-0.23097023596352595</v>
      </c>
      <c r="P202" s="13">
        <f t="shared" si="21"/>
        <v>5.3347249901046855E-2</v>
      </c>
    </row>
    <row r="203" spans="1:16">
      <c r="A203" s="2">
        <v>43913</v>
      </c>
      <c r="B203" s="1">
        <v>0.76</v>
      </c>
      <c r="C203" s="1">
        <f t="shared" si="22"/>
        <v>1.0140760890916449</v>
      </c>
      <c r="E203" s="11">
        <f t="shared" si="18"/>
        <v>0.25407608909164492</v>
      </c>
      <c r="F203" s="11">
        <f t="shared" si="19"/>
        <v>6.4554659048105492E-2</v>
      </c>
      <c r="K203" s="2">
        <v>43191</v>
      </c>
      <c r="L203" s="1">
        <v>1.66</v>
      </c>
      <c r="M203" s="1">
        <f t="shared" si="23"/>
        <v>1.5094178584218843</v>
      </c>
      <c r="O203" s="1">
        <f t="shared" si="20"/>
        <v>-0.15058214157811567</v>
      </c>
      <c r="P203" s="13">
        <f t="shared" si="21"/>
        <v>2.2674981362251673E-2</v>
      </c>
    </row>
    <row r="204" spans="1:16">
      <c r="A204" s="2">
        <v>43914</v>
      </c>
      <c r="B204" s="1">
        <v>0.84</v>
      </c>
      <c r="C204" s="1">
        <f t="shared" si="22"/>
        <v>0.99666848018248044</v>
      </c>
      <c r="E204" s="11">
        <f t="shared" si="18"/>
        <v>0.15666848018248047</v>
      </c>
      <c r="F204" s="11">
        <f t="shared" si="19"/>
        <v>2.4545012682688275E-2</v>
      </c>
      <c r="K204" s="2">
        <v>43221</v>
      </c>
      <c r="L204" s="1">
        <v>1.71</v>
      </c>
      <c r="M204" s="1">
        <f t="shared" si="23"/>
        <v>1.5896507150531307</v>
      </c>
      <c r="O204" s="1">
        <f t="shared" si="20"/>
        <v>-0.12034928494686925</v>
      </c>
      <c r="P204" s="13">
        <f t="shared" si="21"/>
        <v>1.448395038722273E-2</v>
      </c>
    </row>
    <row r="205" spans="1:16">
      <c r="A205" s="2">
        <v>43915</v>
      </c>
      <c r="B205" s="1">
        <v>0.88</v>
      </c>
      <c r="C205" s="1">
        <f t="shared" si="22"/>
        <v>0.98500163216423242</v>
      </c>
      <c r="E205" s="11">
        <f t="shared" si="18"/>
        <v>0.10500163216423242</v>
      </c>
      <c r="F205" s="11">
        <f t="shared" si="19"/>
        <v>1.1025342757152768E-2</v>
      </c>
      <c r="K205" s="2">
        <v>43252</v>
      </c>
      <c r="L205" s="1">
        <v>1.81</v>
      </c>
      <c r="M205" s="1">
        <f t="shared" si="23"/>
        <v>1.6777904290318784</v>
      </c>
      <c r="O205" s="1">
        <f t="shared" si="20"/>
        <v>-0.13220957096812169</v>
      </c>
      <c r="P205" s="13">
        <f t="shared" si="21"/>
        <v>1.7479370655574807E-2</v>
      </c>
    </row>
    <row r="206" spans="1:16">
      <c r="A206" s="2">
        <v>43916</v>
      </c>
      <c r="B206" s="1">
        <v>0.83</v>
      </c>
      <c r="C206" s="1">
        <f t="shared" si="22"/>
        <v>0.9695014689478092</v>
      </c>
      <c r="E206" s="11">
        <f t="shared" si="18"/>
        <v>0.13950146894780924</v>
      </c>
      <c r="F206" s="11">
        <f t="shared" si="19"/>
        <v>1.9460659838596586E-2</v>
      </c>
      <c r="K206" s="2">
        <v>43282</v>
      </c>
      <c r="L206" s="1">
        <v>1.89</v>
      </c>
      <c r="M206" s="1">
        <f t="shared" si="23"/>
        <v>1.762674257419127</v>
      </c>
      <c r="O206" s="1">
        <f t="shared" si="20"/>
        <v>-0.12732574258087292</v>
      </c>
      <c r="P206" s="13">
        <f t="shared" si="21"/>
        <v>1.6211844723770717E-2</v>
      </c>
    </row>
    <row r="207" spans="1:16">
      <c r="A207" s="2">
        <v>43917</v>
      </c>
      <c r="B207" s="1">
        <v>0.72</v>
      </c>
      <c r="C207" s="1">
        <f t="shared" si="22"/>
        <v>0.94455132205302827</v>
      </c>
      <c r="E207" s="11">
        <f t="shared" si="18"/>
        <v>0.2245513220530283</v>
      </c>
      <c r="F207" s="11">
        <f t="shared" si="19"/>
        <v>5.0423296235762832E-2</v>
      </c>
      <c r="K207" s="2">
        <v>43313</v>
      </c>
      <c r="L207" s="1">
        <v>1.94</v>
      </c>
      <c r="M207" s="1">
        <f t="shared" si="23"/>
        <v>1.8336045544514761</v>
      </c>
      <c r="O207" s="1">
        <f t="shared" si="20"/>
        <v>-0.10639544554852387</v>
      </c>
      <c r="P207" s="13">
        <f t="shared" si="21"/>
        <v>1.1319990833468907E-2</v>
      </c>
    </row>
    <row r="208" spans="1:16">
      <c r="A208" s="2">
        <v>43920</v>
      </c>
      <c r="B208" s="1">
        <v>0.7</v>
      </c>
      <c r="C208" s="1">
        <f t="shared" si="22"/>
        <v>0.92009618984772545</v>
      </c>
      <c r="E208" s="11">
        <f t="shared" si="18"/>
        <v>0.2200961898477255</v>
      </c>
      <c r="F208" s="11">
        <f t="shared" si="19"/>
        <v>4.8442332785486028E-2</v>
      </c>
      <c r="K208" s="2">
        <v>43344</v>
      </c>
      <c r="L208" s="1">
        <v>2.04</v>
      </c>
      <c r="M208" s="1">
        <f t="shared" si="23"/>
        <v>1.9161627326708857</v>
      </c>
      <c r="O208" s="1">
        <f t="shared" si="20"/>
        <v>-0.12383726732911438</v>
      </c>
      <c r="P208" s="13">
        <f t="shared" si="21"/>
        <v>1.5335668779542538E-2</v>
      </c>
    </row>
    <row r="209" spans="1:16">
      <c r="A209" s="2">
        <v>43921</v>
      </c>
      <c r="B209" s="1">
        <v>0.7</v>
      </c>
      <c r="C209" s="1">
        <f t="shared" si="22"/>
        <v>0.89808657086295285</v>
      </c>
      <c r="E209" s="11">
        <f t="shared" si="18"/>
        <v>0.19808657086295289</v>
      </c>
      <c r="F209" s="11">
        <f t="shared" si="19"/>
        <v>3.9238289556243658E-2</v>
      </c>
      <c r="K209" s="2">
        <v>43374</v>
      </c>
      <c r="L209" s="1">
        <v>2.17</v>
      </c>
      <c r="M209" s="1">
        <f t="shared" si="23"/>
        <v>2.0176976396025315</v>
      </c>
      <c r="O209" s="1">
        <f t="shared" si="20"/>
        <v>-0.15230236039746847</v>
      </c>
      <c r="P209" s="13">
        <f t="shared" si="21"/>
        <v>2.3196008982640372E-2</v>
      </c>
    </row>
    <row r="210" spans="1:16">
      <c r="A210" s="2">
        <v>43922</v>
      </c>
      <c r="B210" s="1">
        <v>0.62</v>
      </c>
      <c r="C210" s="1">
        <f t="shared" si="22"/>
        <v>0.87027791377665764</v>
      </c>
      <c r="E210" s="11">
        <f t="shared" si="18"/>
        <v>0.25027791377665765</v>
      </c>
      <c r="F210" s="11">
        <f t="shared" si="19"/>
        <v>6.2639034124396073E-2</v>
      </c>
      <c r="K210" s="2">
        <v>43405</v>
      </c>
      <c r="L210" s="1">
        <v>2.2400000000000002</v>
      </c>
      <c r="M210" s="1">
        <f t="shared" si="23"/>
        <v>2.1066185837615192</v>
      </c>
      <c r="O210" s="1">
        <f t="shared" si="20"/>
        <v>-0.13338141623848099</v>
      </c>
      <c r="P210" s="13">
        <f t="shared" si="21"/>
        <v>1.7790602197782921E-2</v>
      </c>
    </row>
    <row r="211" spans="1:16">
      <c r="A211" s="2">
        <v>43923</v>
      </c>
      <c r="B211" s="1">
        <v>0.63</v>
      </c>
      <c r="C211" s="1">
        <f t="shared" si="22"/>
        <v>0.846250122398992</v>
      </c>
      <c r="E211" s="11">
        <f t="shared" si="18"/>
        <v>0.216250122398992</v>
      </c>
      <c r="F211" s="11">
        <f t="shared" si="19"/>
        <v>4.6764115437579017E-2</v>
      </c>
      <c r="K211" s="2">
        <v>43435</v>
      </c>
      <c r="L211" s="1">
        <v>2.37</v>
      </c>
      <c r="M211" s="1">
        <f t="shared" si="23"/>
        <v>2.2119711502569115</v>
      </c>
      <c r="O211" s="1">
        <f t="shared" si="20"/>
        <v>-0.15802884974308862</v>
      </c>
      <c r="P211" s="13">
        <f t="shared" si="21"/>
        <v>2.4973117351123678E-2</v>
      </c>
    </row>
    <row r="212" spans="1:16">
      <c r="A212" s="2">
        <v>43924</v>
      </c>
      <c r="B212" s="1">
        <v>0.62</v>
      </c>
      <c r="C212" s="1">
        <f t="shared" si="22"/>
        <v>0.82362511015909279</v>
      </c>
      <c r="E212" s="11">
        <f t="shared" si="18"/>
        <v>0.20362511015909279</v>
      </c>
      <c r="F212" s="11">
        <f t="shared" si="19"/>
        <v>4.1463185487302677E-2</v>
      </c>
      <c r="K212" s="2">
        <v>43466</v>
      </c>
      <c r="L212" s="1">
        <v>2.4</v>
      </c>
      <c r="M212" s="1">
        <f t="shared" si="23"/>
        <v>2.2871826901541468</v>
      </c>
      <c r="O212" s="1">
        <f t="shared" si="20"/>
        <v>-0.11281730984585314</v>
      </c>
      <c r="P212" s="13">
        <f t="shared" si="21"/>
        <v>1.2727745400855233E-2</v>
      </c>
    </row>
    <row r="213" spans="1:16">
      <c r="A213" s="2">
        <v>43927</v>
      </c>
      <c r="B213" s="1">
        <v>0.67</v>
      </c>
      <c r="C213" s="1">
        <f t="shared" si="22"/>
        <v>0.80826259914318355</v>
      </c>
      <c r="E213" s="11">
        <f t="shared" si="18"/>
        <v>0.13826259914318351</v>
      </c>
      <c r="F213" s="11">
        <f t="shared" si="19"/>
        <v>1.9116546321828649E-2</v>
      </c>
      <c r="K213" s="2">
        <v>43497</v>
      </c>
      <c r="L213" s="1">
        <v>2.4300000000000002</v>
      </c>
      <c r="M213" s="1">
        <f t="shared" si="23"/>
        <v>2.3443096140924879</v>
      </c>
      <c r="O213" s="1">
        <f t="shared" si="20"/>
        <v>-8.5690385907512212E-2</v>
      </c>
      <c r="P213" s="13">
        <f t="shared" si="21"/>
        <v>7.3428422369783671E-3</v>
      </c>
    </row>
    <row r="214" spans="1:16">
      <c r="A214" s="2">
        <v>43928</v>
      </c>
      <c r="B214" s="1">
        <v>0.75</v>
      </c>
      <c r="C214" s="1">
        <f t="shared" si="22"/>
        <v>0.80243633922886515</v>
      </c>
      <c r="E214" s="11">
        <f t="shared" si="18"/>
        <v>5.2436339228865148E-2</v>
      </c>
      <c r="F214" s="11">
        <f t="shared" si="19"/>
        <v>2.749569671724622E-3</v>
      </c>
      <c r="K214" s="2">
        <v>43525</v>
      </c>
      <c r="L214" s="1">
        <v>2.4500000000000002</v>
      </c>
      <c r="M214" s="1">
        <f t="shared" si="23"/>
        <v>2.3865857684554928</v>
      </c>
      <c r="O214" s="1">
        <f t="shared" si="20"/>
        <v>-6.3414231544507427E-2</v>
      </c>
      <c r="P214" s="13">
        <f t="shared" si="21"/>
        <v>4.0213647623804005E-3</v>
      </c>
    </row>
    <row r="215" spans="1:16">
      <c r="A215" s="2">
        <v>43929</v>
      </c>
      <c r="B215" s="1">
        <v>0.77</v>
      </c>
      <c r="C215" s="1">
        <f t="shared" si="22"/>
        <v>0.79919270530597863</v>
      </c>
      <c r="E215" s="11">
        <f t="shared" si="18"/>
        <v>2.9192705305978617E-2</v>
      </c>
      <c r="F215" s="11">
        <f t="shared" si="19"/>
        <v>8.5221404308171204E-4</v>
      </c>
      <c r="K215" s="2">
        <v>43556</v>
      </c>
      <c r="L215" s="1">
        <v>2.4300000000000002</v>
      </c>
      <c r="M215" s="1">
        <f t="shared" si="23"/>
        <v>2.4039514610732957</v>
      </c>
      <c r="O215" s="1">
        <f t="shared" si="20"/>
        <v>-2.6048538926704445E-2</v>
      </c>
      <c r="P215" s="13">
        <f t="shared" si="21"/>
        <v>6.7852638021603676E-4</v>
      </c>
    </row>
    <row r="216" spans="1:16">
      <c r="A216" s="2">
        <v>43930</v>
      </c>
      <c r="B216" s="1">
        <v>0.73</v>
      </c>
      <c r="C216" s="1">
        <f t="shared" si="22"/>
        <v>0.7922734347753807</v>
      </c>
      <c r="E216" s="11">
        <f t="shared" si="18"/>
        <v>6.227343477538072E-2</v>
      </c>
      <c r="F216" s="11">
        <f t="shared" si="19"/>
        <v>3.8779806787235969E-3</v>
      </c>
      <c r="K216" s="2">
        <v>43586</v>
      </c>
      <c r="L216" s="1">
        <v>2.4</v>
      </c>
      <c r="M216" s="1">
        <f t="shared" si="23"/>
        <v>2.4023708766439773</v>
      </c>
      <c r="O216" s="1">
        <f t="shared" si="20"/>
        <v>2.3708766439773932E-3</v>
      </c>
      <c r="P216" s="13">
        <f t="shared" si="21"/>
        <v>5.6210560609575069E-6</v>
      </c>
    </row>
    <row r="217" spans="1:16">
      <c r="A217" s="2">
        <v>43931</v>
      </c>
      <c r="B217" s="5">
        <f>AVERAGE(B216,B218)</f>
        <v>0.745</v>
      </c>
      <c r="C217" s="1">
        <f t="shared" si="22"/>
        <v>0.7875460912978427</v>
      </c>
      <c r="E217" s="11">
        <f t="shared" si="18"/>
        <v>4.2546091297842703E-2</v>
      </c>
      <c r="F217" s="11">
        <f t="shared" si="19"/>
        <v>1.8101698847243666E-3</v>
      </c>
      <c r="K217" s="2">
        <v>43617</v>
      </c>
      <c r="L217" s="1">
        <v>2.2200000000000002</v>
      </c>
      <c r="M217" s="1">
        <f t="shared" si="23"/>
        <v>2.3294225259863865</v>
      </c>
      <c r="O217" s="1">
        <f t="shared" si="20"/>
        <v>0.10942252598638635</v>
      </c>
      <c r="P217" s="13">
        <f t="shared" si="21"/>
        <v>1.1973289193241397E-2</v>
      </c>
    </row>
    <row r="218" spans="1:16">
      <c r="A218" s="2">
        <v>43934</v>
      </c>
      <c r="B218" s="1">
        <v>0.76</v>
      </c>
      <c r="C218" s="1">
        <f t="shared" si="22"/>
        <v>0.78479148216805839</v>
      </c>
      <c r="E218" s="11">
        <f t="shared" si="18"/>
        <v>2.4791482168058376E-2</v>
      </c>
      <c r="F218" s="11">
        <f t="shared" si="19"/>
        <v>6.146175880891565E-4</v>
      </c>
      <c r="K218" s="2">
        <v>43647</v>
      </c>
      <c r="L218" s="1">
        <v>2.15</v>
      </c>
      <c r="M218" s="1">
        <f t="shared" si="23"/>
        <v>2.2576535155918318</v>
      </c>
      <c r="O218" s="1">
        <f t="shared" si="20"/>
        <v>0.10765351559183189</v>
      </c>
      <c r="P218" s="13">
        <f t="shared" si="21"/>
        <v>1.1589279419280793E-2</v>
      </c>
    </row>
    <row r="219" spans="1:16">
      <c r="A219" s="2">
        <v>43935</v>
      </c>
      <c r="B219" s="1">
        <v>0.76</v>
      </c>
      <c r="C219" s="1">
        <f t="shared" si="22"/>
        <v>0.78231233395125255</v>
      </c>
      <c r="E219" s="11">
        <f t="shared" si="18"/>
        <v>2.2312333951252539E-2</v>
      </c>
      <c r="F219" s="11">
        <f t="shared" si="19"/>
        <v>4.9784024635221677E-4</v>
      </c>
      <c r="K219" s="2">
        <v>43678</v>
      </c>
      <c r="L219" s="1">
        <v>2.0699999999999998</v>
      </c>
      <c r="M219" s="1">
        <f t="shared" si="23"/>
        <v>2.1825921093550988</v>
      </c>
      <c r="O219" s="1">
        <f t="shared" si="20"/>
        <v>0.112592109355099</v>
      </c>
      <c r="P219" s="13">
        <f t="shared" si="21"/>
        <v>1.2676983089030572E-2</v>
      </c>
    </row>
    <row r="220" spans="1:16">
      <c r="A220" s="2">
        <v>43936</v>
      </c>
      <c r="B220" s="1">
        <v>0.63</v>
      </c>
      <c r="C220" s="1">
        <f t="shared" si="22"/>
        <v>0.76708110055612733</v>
      </c>
      <c r="E220" s="11">
        <f t="shared" si="18"/>
        <v>0.13708110055612732</v>
      </c>
      <c r="F220" s="11">
        <f t="shared" si="19"/>
        <v>1.879122812967909E-2</v>
      </c>
      <c r="K220" s="2">
        <v>43709</v>
      </c>
      <c r="L220" s="1">
        <v>1.99</v>
      </c>
      <c r="M220" s="1">
        <f t="shared" si="23"/>
        <v>2.1055552656130594</v>
      </c>
      <c r="O220" s="1">
        <f t="shared" si="20"/>
        <v>0.1155552656130594</v>
      </c>
      <c r="P220" s="13">
        <f t="shared" si="21"/>
        <v>1.3353019410904709E-2</v>
      </c>
    </row>
    <row r="221" spans="1:16">
      <c r="A221" s="2">
        <v>43937</v>
      </c>
      <c r="B221" s="1">
        <v>0.61</v>
      </c>
      <c r="C221" s="1">
        <f t="shared" si="22"/>
        <v>0.75137299050051465</v>
      </c>
      <c r="E221" s="11">
        <f t="shared" si="18"/>
        <v>0.14137299050051466</v>
      </c>
      <c r="F221" s="11">
        <f t="shared" si="19"/>
        <v>1.9986322443058608E-2</v>
      </c>
      <c r="K221" s="2">
        <v>43739</v>
      </c>
      <c r="L221" s="1">
        <v>1.73</v>
      </c>
      <c r="M221" s="1">
        <f t="shared" si="23"/>
        <v>1.9553331593678358</v>
      </c>
      <c r="O221" s="1">
        <f t="shared" si="20"/>
        <v>0.22533315936783582</v>
      </c>
      <c r="P221" s="13">
        <f t="shared" si="21"/>
        <v>5.0775032710690497E-2</v>
      </c>
    </row>
    <row r="222" spans="1:16">
      <c r="A222" s="2">
        <v>43938</v>
      </c>
      <c r="B222" s="1">
        <v>0.65</v>
      </c>
      <c r="C222" s="1">
        <f t="shared" si="22"/>
        <v>0.7412356914504632</v>
      </c>
      <c r="E222" s="11">
        <f t="shared" si="18"/>
        <v>9.1235691450463174E-2</v>
      </c>
      <c r="F222" s="11">
        <f t="shared" si="19"/>
        <v>8.3239513944441193E-3</v>
      </c>
      <c r="K222" s="2">
        <v>43770</v>
      </c>
      <c r="L222" s="1">
        <v>1.58</v>
      </c>
      <c r="M222" s="1">
        <f t="shared" si="23"/>
        <v>1.8051998956207016</v>
      </c>
      <c r="O222" s="1">
        <f t="shared" si="20"/>
        <v>0.22519989562070153</v>
      </c>
      <c r="P222" s="13">
        <f t="shared" si="21"/>
        <v>5.0714992987574863E-2</v>
      </c>
    </row>
    <row r="223" spans="1:16">
      <c r="A223" s="2">
        <v>43941</v>
      </c>
      <c r="B223" s="1">
        <v>0.63</v>
      </c>
      <c r="C223" s="1">
        <f t="shared" si="22"/>
        <v>0.730112122305417</v>
      </c>
      <c r="E223" s="11">
        <f t="shared" si="18"/>
        <v>0.100112122305417</v>
      </c>
      <c r="F223" s="11">
        <f t="shared" si="19"/>
        <v>1.0022437032494771E-2</v>
      </c>
      <c r="K223" s="2">
        <v>43800</v>
      </c>
      <c r="L223" s="1">
        <v>1.55</v>
      </c>
      <c r="M223" s="1">
        <f t="shared" si="23"/>
        <v>1.7031199373724211</v>
      </c>
      <c r="O223" s="1">
        <f t="shared" si="20"/>
        <v>0.15311993737242102</v>
      </c>
      <c r="P223" s="13">
        <f t="shared" si="21"/>
        <v>2.3445715220934134E-2</v>
      </c>
    </row>
    <row r="224" spans="1:16">
      <c r="A224" s="2">
        <v>43942</v>
      </c>
      <c r="B224" s="1">
        <v>0.57999999999999996</v>
      </c>
      <c r="C224" s="1">
        <f t="shared" si="22"/>
        <v>0.71510091007487531</v>
      </c>
      <c r="E224" s="11">
        <f t="shared" si="18"/>
        <v>0.13510091007487535</v>
      </c>
      <c r="F224" s="11">
        <f t="shared" si="19"/>
        <v>1.8252255903059556E-2</v>
      </c>
      <c r="K224" s="2">
        <v>43831</v>
      </c>
      <c r="L224" s="1">
        <v>1.53</v>
      </c>
      <c r="M224" s="1">
        <f t="shared" si="23"/>
        <v>1.6338719624234528</v>
      </c>
      <c r="O224" s="1">
        <f t="shared" si="20"/>
        <v>0.10387196242345276</v>
      </c>
      <c r="P224" s="13">
        <f t="shared" si="21"/>
        <v>1.0789384577699181E-2</v>
      </c>
    </row>
    <row r="225" spans="1:16">
      <c r="A225" s="2">
        <v>43943</v>
      </c>
      <c r="B225" s="1">
        <v>0.63</v>
      </c>
      <c r="C225" s="1">
        <f t="shared" si="22"/>
        <v>0.70659081906738774</v>
      </c>
      <c r="E225" s="11">
        <f t="shared" si="18"/>
        <v>7.6590819067387739E-2</v>
      </c>
      <c r="F225" s="11">
        <f t="shared" si="19"/>
        <v>5.8661535654133254E-3</v>
      </c>
      <c r="K225" s="2">
        <v>43862</v>
      </c>
      <c r="L225" s="1">
        <v>1.58</v>
      </c>
      <c r="M225" s="1">
        <f t="shared" si="23"/>
        <v>1.6123231774540718</v>
      </c>
      <c r="O225" s="1">
        <f t="shared" si="20"/>
        <v>3.2323177454071761E-2</v>
      </c>
      <c r="P225" s="13">
        <f t="shared" si="21"/>
        <v>1.0447878007274129E-3</v>
      </c>
    </row>
    <row r="226" spans="1:16">
      <c r="A226" s="2">
        <v>43944</v>
      </c>
      <c r="B226" s="1">
        <v>0.61</v>
      </c>
      <c r="C226" s="1">
        <f t="shared" si="22"/>
        <v>0.69693173716064893</v>
      </c>
      <c r="E226" s="11">
        <f t="shared" si="18"/>
        <v>8.6931737160648948E-2</v>
      </c>
      <c r="F226" s="11">
        <f t="shared" si="19"/>
        <v>7.5571269257681531E-3</v>
      </c>
      <c r="K226" s="2">
        <v>43891</v>
      </c>
      <c r="L226" s="1">
        <v>0.37</v>
      </c>
      <c r="M226" s="1">
        <f t="shared" si="23"/>
        <v>1.115393906472443</v>
      </c>
      <c r="O226" s="1">
        <f t="shared" si="20"/>
        <v>0.74539390647244297</v>
      </c>
      <c r="P226" s="13">
        <f t="shared" si="21"/>
        <v>0.55561207580624905</v>
      </c>
    </row>
    <row r="227" spans="1:16">
      <c r="A227" s="2">
        <v>43945</v>
      </c>
      <c r="B227" s="1">
        <v>0.6</v>
      </c>
      <c r="C227" s="1">
        <f t="shared" si="22"/>
        <v>0.68723856344458412</v>
      </c>
      <c r="E227" s="11">
        <f t="shared" si="18"/>
        <v>8.7238563444584138E-2</v>
      </c>
      <c r="F227" s="11">
        <f t="shared" si="19"/>
        <v>7.6105669518747318E-3</v>
      </c>
      <c r="K227" s="2">
        <v>43922</v>
      </c>
      <c r="L227" s="1">
        <v>0.11</v>
      </c>
      <c r="M227" s="1">
        <f t="shared" si="23"/>
        <v>0.7132363438834658</v>
      </c>
      <c r="O227" s="1">
        <f t="shared" si="20"/>
        <v>0.60323634388346581</v>
      </c>
      <c r="P227" s="13">
        <f t="shared" si="21"/>
        <v>0.36389408658189104</v>
      </c>
    </row>
    <row r="228" spans="1:16">
      <c r="A228" s="2">
        <v>43948</v>
      </c>
      <c r="B228" s="1">
        <v>0.67</v>
      </c>
      <c r="C228" s="1">
        <f t="shared" si="22"/>
        <v>0.68551470710012574</v>
      </c>
      <c r="E228" s="11">
        <f t="shared" si="18"/>
        <v>1.5514707100125702E-2</v>
      </c>
      <c r="F228" s="11">
        <f t="shared" si="19"/>
        <v>2.4070613640269088E-4</v>
      </c>
      <c r="K228" s="2">
        <v>43952</v>
      </c>
      <c r="L228" s="1">
        <v>0.1</v>
      </c>
      <c r="M228" s="1">
        <f t="shared" si="23"/>
        <v>0.46794180633007942</v>
      </c>
      <c r="O228" s="1">
        <f t="shared" si="20"/>
        <v>0.36794180633007945</v>
      </c>
      <c r="P228" s="13">
        <f t="shared" si="21"/>
        <v>0.13538117284544168</v>
      </c>
    </row>
    <row r="229" spans="1:16">
      <c r="A229" s="2">
        <v>43949</v>
      </c>
      <c r="B229" s="1">
        <v>0.62</v>
      </c>
      <c r="C229" s="1">
        <f t="shared" si="22"/>
        <v>0.67896323639011325</v>
      </c>
      <c r="E229" s="11">
        <f t="shared" si="18"/>
        <v>5.8963236390113249E-2</v>
      </c>
      <c r="F229" s="11">
        <f t="shared" si="19"/>
        <v>3.4766632455963753E-3</v>
      </c>
      <c r="K229" s="2">
        <v>43983</v>
      </c>
      <c r="L229" s="1">
        <v>0.13</v>
      </c>
      <c r="M229" s="1">
        <f t="shared" si="23"/>
        <v>0.33276508379804765</v>
      </c>
      <c r="O229" s="1">
        <f t="shared" si="20"/>
        <v>0.20276508379804764</v>
      </c>
      <c r="P229" s="13">
        <f t="shared" si="21"/>
        <v>4.1113679207629282E-2</v>
      </c>
    </row>
    <row r="230" spans="1:16">
      <c r="A230" s="2">
        <v>43950</v>
      </c>
      <c r="B230" s="1">
        <v>0.63</v>
      </c>
      <c r="C230" s="1">
        <f t="shared" si="22"/>
        <v>0.67406691275110187</v>
      </c>
      <c r="E230" s="11">
        <f t="shared" si="18"/>
        <v>4.4066912751101861E-2</v>
      </c>
      <c r="F230" s="11">
        <f t="shared" si="19"/>
        <v>1.9418927994132237E-3</v>
      </c>
      <c r="K230" s="2">
        <v>44013</v>
      </c>
      <c r="L230" s="1">
        <v>0.11</v>
      </c>
      <c r="M230" s="1">
        <f t="shared" si="23"/>
        <v>0.24365905027882859</v>
      </c>
      <c r="O230" s="1">
        <f t="shared" si="20"/>
        <v>0.13365905027882857</v>
      </c>
      <c r="P230" s="13">
        <f t="shared" si="21"/>
        <v>1.7864741721438423E-2</v>
      </c>
    </row>
    <row r="231" spans="1:16">
      <c r="A231" s="2">
        <v>43951</v>
      </c>
      <c r="B231" s="1">
        <v>0.64</v>
      </c>
      <c r="C231" s="1">
        <f t="shared" si="22"/>
        <v>0.6706602214759918</v>
      </c>
      <c r="E231" s="11">
        <f t="shared" si="18"/>
        <v>3.0660221475991789E-2</v>
      </c>
      <c r="F231" s="11">
        <f t="shared" si="19"/>
        <v>9.4004918095686807E-4</v>
      </c>
      <c r="K231" s="2">
        <v>44044</v>
      </c>
      <c r="L231" s="1">
        <v>0.08</v>
      </c>
      <c r="M231" s="1">
        <f t="shared" si="23"/>
        <v>0.17819543016729714</v>
      </c>
      <c r="O231" s="1">
        <f t="shared" si="20"/>
        <v>9.8195430167297135E-2</v>
      </c>
      <c r="P231" s="13">
        <f t="shared" si="21"/>
        <v>9.6423425057405275E-3</v>
      </c>
    </row>
    <row r="232" spans="1:16">
      <c r="A232" s="2">
        <v>43952</v>
      </c>
      <c r="B232" s="1">
        <v>0.64</v>
      </c>
      <c r="C232" s="1">
        <f t="shared" si="22"/>
        <v>0.6675941993283927</v>
      </c>
      <c r="E232" s="11">
        <f t="shared" si="18"/>
        <v>2.7594199328392688E-2</v>
      </c>
      <c r="F232" s="11">
        <f t="shared" si="19"/>
        <v>7.6143983657506751E-4</v>
      </c>
      <c r="K232" s="2">
        <v>44075</v>
      </c>
      <c r="L232" s="1">
        <v>0.09</v>
      </c>
      <c r="M232" s="1">
        <f t="shared" si="23"/>
        <v>0.14291725810037828</v>
      </c>
      <c r="O232" s="1">
        <f t="shared" si="20"/>
        <v>5.2917258100378284E-2</v>
      </c>
      <c r="P232" s="13">
        <f t="shared" si="21"/>
        <v>2.8002362048620512E-3</v>
      </c>
    </row>
    <row r="233" spans="1:16">
      <c r="A233" s="2">
        <v>43955</v>
      </c>
      <c r="B233" s="1">
        <v>0.64</v>
      </c>
      <c r="C233" s="1">
        <f t="shared" si="22"/>
        <v>0.66483477939555335</v>
      </c>
      <c r="E233" s="11">
        <f t="shared" si="18"/>
        <v>2.4834779395553341E-2</v>
      </c>
      <c r="F233" s="11">
        <f t="shared" si="19"/>
        <v>6.1676626762580079E-4</v>
      </c>
      <c r="K233" s="2">
        <v>44105</v>
      </c>
      <c r="L233" s="1">
        <v>0.09</v>
      </c>
      <c r="M233" s="1">
        <f t="shared" si="23"/>
        <v>0.12175035486022695</v>
      </c>
      <c r="O233" s="1">
        <f t="shared" si="20"/>
        <v>3.1750354860226954E-2</v>
      </c>
      <c r="P233" s="13">
        <f t="shared" si="21"/>
        <v>1.0080850337503373E-3</v>
      </c>
    </row>
    <row r="234" spans="1:16">
      <c r="A234" s="2">
        <v>43956</v>
      </c>
      <c r="B234" s="1">
        <v>0.66</v>
      </c>
      <c r="C234" s="1">
        <f t="shared" si="22"/>
        <v>0.66435130145599808</v>
      </c>
      <c r="E234" s="11">
        <f t="shared" si="18"/>
        <v>4.3513014559980467E-3</v>
      </c>
      <c r="F234" s="11">
        <f t="shared" si="19"/>
        <v>1.8933824360970721E-5</v>
      </c>
      <c r="K234" s="2">
        <v>44136</v>
      </c>
      <c r="L234" s="1">
        <v>0.09</v>
      </c>
      <c r="M234" s="1">
        <f t="shared" si="23"/>
        <v>0.10905021291613617</v>
      </c>
      <c r="O234" s="1">
        <f t="shared" si="20"/>
        <v>1.9050212916136178E-2</v>
      </c>
      <c r="P234" s="13">
        <f t="shared" si="21"/>
        <v>3.6291061215012164E-4</v>
      </c>
    </row>
    <row r="235" spans="1:16">
      <c r="A235" s="2">
        <v>43957</v>
      </c>
      <c r="B235" s="1">
        <v>0.72</v>
      </c>
      <c r="C235" s="1">
        <f t="shared" si="22"/>
        <v>0.66991617131039827</v>
      </c>
      <c r="E235" s="11">
        <f t="shared" si="18"/>
        <v>-5.0083828689601706E-2</v>
      </c>
      <c r="F235" s="11">
        <f t="shared" si="19"/>
        <v>2.5083898962093708E-3</v>
      </c>
      <c r="K235" s="2">
        <v>44166</v>
      </c>
      <c r="L235" s="1">
        <v>0.08</v>
      </c>
      <c r="M235" s="1">
        <f t="shared" si="23"/>
        <v>9.7430127749681697E-2</v>
      </c>
      <c r="O235" s="1">
        <f t="shared" si="20"/>
        <v>1.7430127749681695E-2</v>
      </c>
      <c r="P235" s="13">
        <f t="shared" si="21"/>
        <v>3.0380935337022386E-4</v>
      </c>
    </row>
    <row r="236" spans="1:16">
      <c r="A236" s="2">
        <v>43958</v>
      </c>
      <c r="B236" s="1">
        <v>0.63</v>
      </c>
      <c r="C236" s="1">
        <f t="shared" si="22"/>
        <v>0.66592455417935836</v>
      </c>
      <c r="E236" s="11">
        <f t="shared" si="18"/>
        <v>3.5924554179358359E-2</v>
      </c>
      <c r="F236" s="11">
        <f t="shared" si="19"/>
        <v>1.2905735929856542E-3</v>
      </c>
      <c r="K236" s="2">
        <v>44197</v>
      </c>
      <c r="L236" s="1">
        <v>0.08</v>
      </c>
      <c r="M236" s="1">
        <f t="shared" si="23"/>
        <v>9.0458076649809011E-2</v>
      </c>
      <c r="O236" s="1">
        <f t="shared" si="20"/>
        <v>1.0458076649809009E-2</v>
      </c>
      <c r="P236" s="13">
        <f t="shared" si="21"/>
        <v>1.0937136721328042E-4</v>
      </c>
    </row>
    <row r="237" spans="1:16">
      <c r="A237" s="2">
        <v>43959</v>
      </c>
      <c r="B237" s="1">
        <v>0.69</v>
      </c>
      <c r="C237" s="1">
        <f t="shared" si="22"/>
        <v>0.66833209876142252</v>
      </c>
      <c r="E237" s="11">
        <f t="shared" si="18"/>
        <v>-2.1667901238577425E-2</v>
      </c>
      <c r="F237" s="11">
        <f t="shared" si="19"/>
        <v>4.6949794408474509E-4</v>
      </c>
      <c r="K237" s="2">
        <v>44228</v>
      </c>
      <c r="L237" s="1">
        <v>0.04</v>
      </c>
      <c r="M237" s="1">
        <f t="shared" si="23"/>
        <v>7.0274845989885398E-2</v>
      </c>
      <c r="O237" s="1">
        <f t="shared" si="20"/>
        <v>3.0274845989885397E-2</v>
      </c>
      <c r="P237" s="13">
        <f t="shared" si="21"/>
        <v>9.1656629971127994E-4</v>
      </c>
    </row>
    <row r="238" spans="1:16">
      <c r="A238" s="2">
        <v>43962</v>
      </c>
      <c r="B238" s="1">
        <v>0.73</v>
      </c>
      <c r="C238" s="1">
        <f t="shared" si="22"/>
        <v>0.6744988888852802</v>
      </c>
      <c r="E238" s="11">
        <f t="shared" si="18"/>
        <v>-5.5501111114719781E-2</v>
      </c>
      <c r="F238" s="11">
        <f t="shared" si="19"/>
        <v>3.0803733349684718E-3</v>
      </c>
      <c r="K238" s="2">
        <v>44256</v>
      </c>
      <c r="L238" s="1">
        <v>0.02</v>
      </c>
      <c r="M238" s="1">
        <f t="shared" si="23"/>
        <v>5.0164907593931239E-2</v>
      </c>
      <c r="O238" s="1">
        <f t="shared" si="20"/>
        <v>3.0164907593931239E-2</v>
      </c>
      <c r="P238" s="13">
        <f t="shared" si="21"/>
        <v>9.0992165015041056E-4</v>
      </c>
    </row>
    <row r="239" spans="1:16">
      <c r="A239" s="2">
        <v>43963</v>
      </c>
      <c r="B239" s="1">
        <v>0.69</v>
      </c>
      <c r="C239" s="1">
        <f t="shared" si="22"/>
        <v>0.67604899999675216</v>
      </c>
      <c r="E239" s="11">
        <f t="shared" si="18"/>
        <v>-1.3951000003247782E-2</v>
      </c>
      <c r="F239" s="11">
        <f t="shared" si="19"/>
        <v>1.9463040109061962E-4</v>
      </c>
      <c r="K239" s="2">
        <v>44287</v>
      </c>
      <c r="L239" s="1">
        <v>0.02</v>
      </c>
      <c r="M239" s="1">
        <f t="shared" si="23"/>
        <v>3.8098944556358746E-2</v>
      </c>
      <c r="O239" s="1">
        <f t="shared" si="20"/>
        <v>1.8098944556358746E-2</v>
      </c>
      <c r="P239" s="13">
        <f t="shared" si="21"/>
        <v>3.2757179405414787E-4</v>
      </c>
    </row>
    <row r="240" spans="1:16">
      <c r="A240" s="2">
        <v>43964</v>
      </c>
      <c r="B240" s="1">
        <v>0.64</v>
      </c>
      <c r="C240" s="1">
        <f t="shared" si="22"/>
        <v>0.67244409999707688</v>
      </c>
      <c r="E240" s="11">
        <f t="shared" si="18"/>
        <v>3.244409999707687E-2</v>
      </c>
      <c r="F240" s="11">
        <f t="shared" si="19"/>
        <v>1.0526196246203234E-3</v>
      </c>
      <c r="K240" s="2">
        <v>44317</v>
      </c>
      <c r="L240" s="1">
        <v>0.01</v>
      </c>
      <c r="M240" s="1">
        <f t="shared" si="23"/>
        <v>2.6859366733815247E-2</v>
      </c>
      <c r="O240" s="1">
        <f t="shared" si="20"/>
        <v>1.6859366733815245E-2</v>
      </c>
      <c r="P240" s="13">
        <f t="shared" si="21"/>
        <v>2.8423824666527612E-4</v>
      </c>
    </row>
    <row r="241" spans="1:16">
      <c r="A241" s="2">
        <v>43965</v>
      </c>
      <c r="B241" s="1">
        <v>0.63</v>
      </c>
      <c r="C241" s="1">
        <f t="shared" si="22"/>
        <v>0.66819968999736923</v>
      </c>
      <c r="E241" s="11">
        <f t="shared" si="18"/>
        <v>3.8199689997369224E-2</v>
      </c>
      <c r="F241" s="11">
        <f t="shared" si="19"/>
        <v>1.4592163158951104E-3</v>
      </c>
      <c r="K241" s="2">
        <v>44348</v>
      </c>
      <c r="L241" s="1">
        <v>0.03</v>
      </c>
      <c r="M241" s="1">
        <f t="shared" si="23"/>
        <v>2.8115620040289148E-2</v>
      </c>
      <c r="O241" s="1">
        <f t="shared" si="20"/>
        <v>-1.884379959710851E-3</v>
      </c>
      <c r="P241" s="13">
        <f t="shared" si="21"/>
        <v>3.5508878325598685E-6</v>
      </c>
    </row>
    <row r="242" spans="1:16">
      <c r="A242" s="2">
        <v>43966</v>
      </c>
      <c r="B242" s="1">
        <v>0.64</v>
      </c>
      <c r="C242" s="1">
        <f t="shared" si="22"/>
        <v>0.66537972099763243</v>
      </c>
      <c r="E242" s="11">
        <f t="shared" si="18"/>
        <v>2.5379720997632416E-2</v>
      </c>
      <c r="F242" s="11">
        <f t="shared" si="19"/>
        <v>6.4413023791766379E-4</v>
      </c>
      <c r="K242" s="2">
        <v>44378</v>
      </c>
      <c r="L242" s="1">
        <v>0.05</v>
      </c>
      <c r="M242" s="1">
        <f t="shared" si="23"/>
        <v>3.6869372024173494E-2</v>
      </c>
      <c r="O242" s="1">
        <f t="shared" si="20"/>
        <v>-1.3130627975826509E-2</v>
      </c>
      <c r="P242" s="13">
        <f t="shared" si="21"/>
        <v>1.7241339103955775E-4</v>
      </c>
    </row>
    <row r="243" spans="1:16">
      <c r="A243" s="2">
        <v>43969</v>
      </c>
      <c r="B243" s="1">
        <v>0.73</v>
      </c>
      <c r="C243" s="1">
        <f t="shared" si="22"/>
        <v>0.67184174889786918</v>
      </c>
      <c r="E243" s="11">
        <f t="shared" si="18"/>
        <v>-5.8158251102130798E-2</v>
      </c>
      <c r="F243" s="11">
        <f t="shared" si="19"/>
        <v>3.382382171258498E-3</v>
      </c>
      <c r="K243" s="2">
        <v>44409</v>
      </c>
      <c r="L243" s="1">
        <v>0.04</v>
      </c>
      <c r="M243" s="1">
        <f t="shared" si="23"/>
        <v>3.8121623214504095E-2</v>
      </c>
      <c r="O243" s="1">
        <f t="shared" si="20"/>
        <v>-1.8783767854959055E-3</v>
      </c>
      <c r="P243" s="13">
        <f t="shared" si="21"/>
        <v>3.5282993482899308E-6</v>
      </c>
    </row>
    <row r="244" spans="1:16">
      <c r="A244" s="2">
        <v>43970</v>
      </c>
      <c r="B244" s="1">
        <v>0.7</v>
      </c>
      <c r="C244" s="1">
        <f t="shared" si="22"/>
        <v>0.67465757400808224</v>
      </c>
      <c r="E244" s="11">
        <f t="shared" si="18"/>
        <v>-2.5342425991917716E-2</v>
      </c>
      <c r="F244" s="11">
        <f t="shared" si="19"/>
        <v>6.4223855515582664E-4</v>
      </c>
      <c r="K244" s="2">
        <v>44440</v>
      </c>
      <c r="L244" s="1">
        <v>0.05</v>
      </c>
      <c r="M244" s="1">
        <f t="shared" si="23"/>
        <v>4.2872973928702457E-2</v>
      </c>
      <c r="O244" s="1">
        <f t="shared" si="20"/>
        <v>-7.1270260712975458E-3</v>
      </c>
      <c r="P244" s="13">
        <f t="shared" si="21"/>
        <v>5.079450062095493E-5</v>
      </c>
    </row>
    <row r="245" spans="1:16">
      <c r="A245" s="2">
        <v>43971</v>
      </c>
      <c r="B245" s="1">
        <v>0.68</v>
      </c>
      <c r="C245" s="1">
        <f t="shared" si="22"/>
        <v>0.67519181660727412</v>
      </c>
      <c r="E245" s="11">
        <f t="shared" si="18"/>
        <v>-4.8081833927259288E-3</v>
      </c>
      <c r="F245" s="11">
        <f t="shared" si="19"/>
        <v>2.3118627538085421E-5</v>
      </c>
      <c r="K245" s="2">
        <v>44470</v>
      </c>
      <c r="L245" s="1">
        <v>0.06</v>
      </c>
      <c r="M245" s="1">
        <f t="shared" si="23"/>
        <v>4.9723784357221475E-2</v>
      </c>
      <c r="O245" s="1">
        <f t="shared" si="20"/>
        <v>-1.0276215642778523E-2</v>
      </c>
      <c r="P245" s="13">
        <f t="shared" si="21"/>
        <v>1.0560060793688602E-4</v>
      </c>
    </row>
    <row r="246" spans="1:16">
      <c r="A246" s="2">
        <v>43972</v>
      </c>
      <c r="B246" s="1">
        <v>0.68</v>
      </c>
      <c r="C246" s="1">
        <f t="shared" si="22"/>
        <v>0.67567263494654672</v>
      </c>
      <c r="E246" s="11">
        <f t="shared" si="18"/>
        <v>-4.3273650534533248E-3</v>
      </c>
      <c r="F246" s="11">
        <f t="shared" si="19"/>
        <v>1.8726088305849097E-5</v>
      </c>
      <c r="K246" s="2">
        <v>44501</v>
      </c>
      <c r="L246" s="1">
        <v>7.0000000000000007E-2</v>
      </c>
      <c r="M246" s="1">
        <f t="shared" si="23"/>
        <v>5.7834270614332883E-2</v>
      </c>
      <c r="O246" s="1">
        <f t="shared" si="20"/>
        <v>-1.2165729385667123E-2</v>
      </c>
      <c r="P246" s="13">
        <f t="shared" si="21"/>
        <v>1.4800497148528455E-4</v>
      </c>
    </row>
    <row r="247" spans="1:16">
      <c r="A247" s="2">
        <v>43973</v>
      </c>
      <c r="B247" s="1">
        <v>0.66</v>
      </c>
      <c r="C247" s="1">
        <f t="shared" si="22"/>
        <v>0.67410537145189209</v>
      </c>
      <c r="E247" s="11">
        <f t="shared" si="18"/>
        <v>1.4105371451892057E-2</v>
      </c>
      <c r="F247" s="11">
        <f t="shared" si="19"/>
        <v>1.9896150379585144E-4</v>
      </c>
      <c r="K247" s="2">
        <v>44531</v>
      </c>
      <c r="L247" s="1">
        <v>0.04</v>
      </c>
      <c r="M247" s="1">
        <f t="shared" si="23"/>
        <v>5.0700562368599732E-2</v>
      </c>
      <c r="O247" s="1">
        <f t="shared" si="20"/>
        <v>1.0700562368599731E-2</v>
      </c>
      <c r="P247" s="13">
        <f t="shared" si="21"/>
        <v>1.1450203500429269E-4</v>
      </c>
    </row>
    <row r="248" spans="1:16">
      <c r="A248" s="2">
        <v>43976</v>
      </c>
      <c r="B248" s="5">
        <f>AVERAGE(B247,B249)</f>
        <v>0.67500000000000004</v>
      </c>
      <c r="C248" s="1">
        <f t="shared" si="22"/>
        <v>0.67419483430670291</v>
      </c>
      <c r="E248" s="11">
        <f t="shared" si="18"/>
        <v>-8.051656932971385E-4</v>
      </c>
      <c r="F248" s="11">
        <f t="shared" si="19"/>
        <v>6.482917936626617E-7</v>
      </c>
      <c r="K248" s="2">
        <v>44562</v>
      </c>
      <c r="L248" s="1">
        <v>0.05</v>
      </c>
      <c r="M248" s="1">
        <f t="shared" si="23"/>
        <v>5.0420337421159839E-2</v>
      </c>
      <c r="O248" s="1">
        <f t="shared" si="20"/>
        <v>4.2033742115983597E-4</v>
      </c>
      <c r="P248" s="13">
        <f t="shared" si="21"/>
        <v>1.7668354762730132E-7</v>
      </c>
    </row>
    <row r="249" spans="1:16">
      <c r="A249" s="2">
        <v>43977</v>
      </c>
      <c r="B249" s="1">
        <v>0.69</v>
      </c>
      <c r="C249" s="1">
        <f t="shared" si="22"/>
        <v>0.67577535087603258</v>
      </c>
      <c r="E249" s="11">
        <f t="shared" si="18"/>
        <v>-1.422464912396737E-2</v>
      </c>
      <c r="F249" s="11">
        <f t="shared" si="19"/>
        <v>2.0234064269998567E-4</v>
      </c>
      <c r="K249" s="2">
        <v>44593</v>
      </c>
      <c r="L249" s="1">
        <v>0.04</v>
      </c>
      <c r="M249" s="1">
        <f t="shared" si="23"/>
        <v>4.6252202452695901E-2</v>
      </c>
      <c r="O249" s="1">
        <f t="shared" si="20"/>
        <v>6.2522024526959E-3</v>
      </c>
      <c r="P249" s="13">
        <f t="shared" si="21"/>
        <v>3.9090035509496629E-5</v>
      </c>
    </row>
    <row r="250" spans="1:16">
      <c r="A250" s="2">
        <v>43978</v>
      </c>
      <c r="B250" s="1">
        <v>0.68</v>
      </c>
      <c r="C250" s="1">
        <f t="shared" si="22"/>
        <v>0.67619781578842941</v>
      </c>
      <c r="E250" s="11">
        <f t="shared" si="18"/>
        <v>-3.8021842115706361E-3</v>
      </c>
      <c r="F250" s="11">
        <f t="shared" si="19"/>
        <v>1.445660477871702E-5</v>
      </c>
      <c r="K250" s="2">
        <v>44621</v>
      </c>
      <c r="L250" s="1">
        <v>0.18</v>
      </c>
      <c r="M250" s="1">
        <f t="shared" si="23"/>
        <v>9.9751321471617527E-2</v>
      </c>
      <c r="O250" s="1">
        <f t="shared" si="20"/>
        <v>-8.0248678528382467E-2</v>
      </c>
      <c r="P250" s="13">
        <f t="shared" si="21"/>
        <v>6.4398504055516734E-3</v>
      </c>
    </row>
    <row r="251" spans="1:16">
      <c r="A251" s="2">
        <v>43979</v>
      </c>
      <c r="B251" s="1">
        <v>0.7</v>
      </c>
      <c r="C251" s="1">
        <f t="shared" si="22"/>
        <v>0.6785780342095864</v>
      </c>
      <c r="E251" s="11">
        <f t="shared" si="18"/>
        <v>-2.1421965790413555E-2</v>
      </c>
      <c r="F251" s="11">
        <f t="shared" si="19"/>
        <v>4.5890061832564864E-4</v>
      </c>
      <c r="K251" s="2">
        <v>44652</v>
      </c>
      <c r="L251" s="1">
        <v>0.31</v>
      </c>
      <c r="M251" s="1">
        <f t="shared" si="23"/>
        <v>0.18385079288297052</v>
      </c>
      <c r="O251" s="1">
        <f t="shared" si="20"/>
        <v>-0.12614920711702948</v>
      </c>
      <c r="P251" s="13">
        <f t="shared" si="21"/>
        <v>1.5913622456255203E-2</v>
      </c>
    </row>
    <row r="252" spans="1:16">
      <c r="A252" s="2">
        <v>43980</v>
      </c>
      <c r="B252" s="1">
        <v>0.65</v>
      </c>
      <c r="C252" s="1">
        <f t="shared" si="22"/>
        <v>0.67572023078862786</v>
      </c>
      <c r="E252" s="11">
        <f t="shared" si="18"/>
        <v>2.572023078862784E-2</v>
      </c>
      <c r="F252" s="11">
        <f t="shared" si="19"/>
        <v>6.6153027182027952E-4</v>
      </c>
      <c r="K252" s="2">
        <v>44682</v>
      </c>
      <c r="L252" s="1">
        <v>0.57999999999999996</v>
      </c>
      <c r="M252" s="1">
        <f t="shared" si="23"/>
        <v>0.34231047572978229</v>
      </c>
      <c r="O252" s="1">
        <f t="shared" si="20"/>
        <v>-0.23768952427021767</v>
      </c>
      <c r="P252" s="13">
        <f t="shared" si="21"/>
        <v>5.6496309947802394E-2</v>
      </c>
    </row>
    <row r="253" spans="1:16">
      <c r="A253" s="2">
        <v>43983</v>
      </c>
      <c r="B253" s="1">
        <v>0.66</v>
      </c>
      <c r="C253" s="1">
        <f t="shared" si="22"/>
        <v>0.67414820770976513</v>
      </c>
      <c r="E253" s="11">
        <f t="shared" si="18"/>
        <v>1.4148207709765104E-2</v>
      </c>
      <c r="F253" s="11">
        <f t="shared" si="19"/>
        <v>2.0017178139865674E-4</v>
      </c>
      <c r="K253" s="2">
        <v>44713</v>
      </c>
      <c r="L253" s="1">
        <v>1.06</v>
      </c>
      <c r="M253" s="1">
        <f t="shared" si="23"/>
        <v>0.62938628543786945</v>
      </c>
      <c r="O253" s="1">
        <f t="shared" si="20"/>
        <v>-0.4306137145621306</v>
      </c>
      <c r="P253" s="13">
        <f t="shared" si="21"/>
        <v>0.1854281711689961</v>
      </c>
    </row>
    <row r="254" spans="1:16">
      <c r="A254" s="2">
        <v>43984</v>
      </c>
      <c r="B254" s="1">
        <v>0.68</v>
      </c>
      <c r="C254" s="1">
        <f t="shared" si="22"/>
        <v>0.67473338693878859</v>
      </c>
      <c r="E254" s="11">
        <f t="shared" si="18"/>
        <v>-5.2666130612114559E-3</v>
      </c>
      <c r="F254" s="11">
        <f t="shared" si="19"/>
        <v>2.7737213136523102E-5</v>
      </c>
      <c r="K254" s="2">
        <v>44743</v>
      </c>
      <c r="L254" s="1">
        <v>1.85</v>
      </c>
      <c r="M254" s="1">
        <f t="shared" si="23"/>
        <v>1.1176317712627217</v>
      </c>
      <c r="O254" s="1">
        <f t="shared" si="20"/>
        <v>-0.73236822873727836</v>
      </c>
      <c r="P254" s="13">
        <f t="shared" si="21"/>
        <v>0.53636322246377843</v>
      </c>
    </row>
    <row r="255" spans="1:16">
      <c r="A255" s="2">
        <v>43985</v>
      </c>
      <c r="B255" s="1">
        <v>0.77</v>
      </c>
      <c r="C255" s="1">
        <f t="shared" si="22"/>
        <v>0.68426004824490971</v>
      </c>
      <c r="E255" s="11">
        <f t="shared" si="18"/>
        <v>-8.5739951755090305E-2</v>
      </c>
      <c r="F255" s="11">
        <f t="shared" si="19"/>
        <v>7.3513393269652129E-3</v>
      </c>
      <c r="K255" s="2">
        <v>44774</v>
      </c>
      <c r="L255" s="1">
        <v>2.2799999999999998</v>
      </c>
      <c r="M255" s="1">
        <f t="shared" si="23"/>
        <v>1.5825790627576328</v>
      </c>
      <c r="O255" s="1">
        <f t="shared" si="20"/>
        <v>-0.69742093724236698</v>
      </c>
      <c r="P255" s="13">
        <f t="shared" si="21"/>
        <v>0.48639596370402161</v>
      </c>
    </row>
    <row r="256" spans="1:16">
      <c r="A256" s="2">
        <v>43986</v>
      </c>
      <c r="B256" s="1">
        <v>0.82</v>
      </c>
      <c r="C256" s="1">
        <f t="shared" si="22"/>
        <v>0.69783404342041877</v>
      </c>
      <c r="E256" s="11">
        <f t="shared" si="18"/>
        <v>-0.12216595657958118</v>
      </c>
      <c r="F256" s="11">
        <f t="shared" si="19"/>
        <v>1.4924520947004114E-2</v>
      </c>
      <c r="K256" s="2">
        <v>44805</v>
      </c>
      <c r="L256" s="1">
        <v>2.61</v>
      </c>
      <c r="M256" s="1">
        <f t="shared" si="23"/>
        <v>1.9935474376545796</v>
      </c>
      <c r="O256" s="1">
        <f t="shared" si="20"/>
        <v>-0.61645256234542023</v>
      </c>
      <c r="P256" s="13">
        <f t="shared" si="21"/>
        <v>0.38001376162223421</v>
      </c>
    </row>
    <row r="257" spans="1:16">
      <c r="A257" s="2">
        <v>43987</v>
      </c>
      <c r="B257" s="1">
        <v>0.91</v>
      </c>
      <c r="C257" s="1">
        <f t="shared" si="22"/>
        <v>0.71905063907837685</v>
      </c>
      <c r="E257" s="11">
        <f t="shared" si="18"/>
        <v>-0.19094936092162318</v>
      </c>
      <c r="F257" s="11">
        <f t="shared" si="19"/>
        <v>3.6461658436376311E-2</v>
      </c>
      <c r="K257" s="2">
        <v>44835</v>
      </c>
      <c r="L257" s="1">
        <v>3.32</v>
      </c>
      <c r="M257" s="1">
        <f t="shared" si="23"/>
        <v>2.5241284625927478</v>
      </c>
      <c r="O257" s="1">
        <f t="shared" si="20"/>
        <v>-0.79587153740725203</v>
      </c>
      <c r="P257" s="13">
        <f t="shared" si="21"/>
        <v>0.63341150405498292</v>
      </c>
    </row>
    <row r="258" spans="1:16">
      <c r="A258" s="2">
        <v>43990</v>
      </c>
      <c r="B258" s="1">
        <v>0.88</v>
      </c>
      <c r="C258" s="1">
        <f t="shared" si="22"/>
        <v>0.73514557517053913</v>
      </c>
      <c r="E258" s="11">
        <f t="shared" si="18"/>
        <v>-0.14485442482946087</v>
      </c>
      <c r="F258" s="11">
        <f t="shared" si="19"/>
        <v>2.0982804392673929E-2</v>
      </c>
      <c r="K258" s="2">
        <v>44866</v>
      </c>
      <c r="L258" s="1">
        <v>3.87</v>
      </c>
      <c r="M258" s="1">
        <f t="shared" si="23"/>
        <v>3.0624770775556485</v>
      </c>
      <c r="O258" s="1">
        <f t="shared" si="20"/>
        <v>-0.80752292244435164</v>
      </c>
      <c r="P258" s="13">
        <f t="shared" si="21"/>
        <v>0.65209327027306641</v>
      </c>
    </row>
    <row r="259" spans="1:16">
      <c r="A259" s="2">
        <v>43991</v>
      </c>
      <c r="B259" s="1">
        <v>0.84</v>
      </c>
      <c r="C259" s="1">
        <f t="shared" si="22"/>
        <v>0.74563101765348516</v>
      </c>
      <c r="E259" s="11">
        <f t="shared" si="18"/>
        <v>-9.4368982346514807E-2</v>
      </c>
      <c r="F259" s="11">
        <f t="shared" si="19"/>
        <v>8.9055048291168237E-3</v>
      </c>
      <c r="K259" s="2">
        <v>44896</v>
      </c>
      <c r="L259" s="1">
        <v>3.9</v>
      </c>
      <c r="M259" s="1">
        <f t="shared" si="23"/>
        <v>3.397486246533389</v>
      </c>
      <c r="O259" s="1">
        <f t="shared" si="20"/>
        <v>-0.50251375346661087</v>
      </c>
      <c r="P259" s="13">
        <f t="shared" si="21"/>
        <v>0.25252007242310176</v>
      </c>
    </row>
    <row r="260" spans="1:16">
      <c r="A260" s="2">
        <v>43992</v>
      </c>
      <c r="B260" s="1">
        <v>0.75</v>
      </c>
      <c r="C260" s="1">
        <f t="shared" si="22"/>
        <v>0.7460679158881367</v>
      </c>
      <c r="E260" s="11">
        <f t="shared" ref="E260:E323" si="24">C260-B260</f>
        <v>-3.9320841118632988E-3</v>
      </c>
      <c r="F260" s="11">
        <f t="shared" ref="F260:F323" si="25">E260^2</f>
        <v>1.5461285462767787E-5</v>
      </c>
      <c r="K260" s="2">
        <v>44927</v>
      </c>
      <c r="L260" s="1">
        <v>4.5199999999999996</v>
      </c>
      <c r="M260" s="1">
        <f t="shared" si="23"/>
        <v>3.8464917479200333</v>
      </c>
      <c r="O260" s="1">
        <f t="shared" ref="O260:O272" si="26">M260-L260</f>
        <v>-0.67350825207996623</v>
      </c>
      <c r="P260" s="13">
        <f t="shared" ref="P260:P272" si="27">O260^2</f>
        <v>0.45361336561981136</v>
      </c>
    </row>
    <row r="261" spans="1:16">
      <c r="A261" s="2">
        <v>43993</v>
      </c>
      <c r="B261" s="1">
        <v>0.66</v>
      </c>
      <c r="C261" s="1">
        <f t="shared" ref="C261:C324" si="28">$I$2*B261+(1-$I$2)*C260</f>
        <v>0.73746112429932298</v>
      </c>
      <c r="E261" s="11">
        <f t="shared" si="24"/>
        <v>7.7461124299322948E-2</v>
      </c>
      <c r="F261" s="11">
        <f t="shared" si="25"/>
        <v>6.0002257777151602E-3</v>
      </c>
      <c r="K261" s="2">
        <v>44958</v>
      </c>
      <c r="L261" s="1">
        <v>4.6399999999999997</v>
      </c>
      <c r="M261" s="1">
        <f t="shared" ref="M261:M272" si="29">$T$2*L261+(1-$T$2)*M260</f>
        <v>4.1638950487520194</v>
      </c>
      <c r="O261" s="1">
        <f t="shared" si="26"/>
        <v>-0.47610495124798025</v>
      </c>
      <c r="P261" s="13">
        <f t="shared" si="27"/>
        <v>0.22667592460284164</v>
      </c>
    </row>
    <row r="262" spans="1:16">
      <c r="A262" s="2">
        <v>43994</v>
      </c>
      <c r="B262" s="1">
        <v>0.71</v>
      </c>
      <c r="C262" s="1">
        <f t="shared" si="28"/>
        <v>0.7347150118693907</v>
      </c>
      <c r="E262" s="11">
        <f t="shared" si="24"/>
        <v>2.4715011869390735E-2</v>
      </c>
      <c r="F262" s="11">
        <f t="shared" si="25"/>
        <v>6.1083181170412486E-4</v>
      </c>
      <c r="K262" s="2">
        <v>44986</v>
      </c>
      <c r="L262" s="1">
        <v>4.49</v>
      </c>
      <c r="M262" s="1">
        <f t="shared" si="29"/>
        <v>4.2943370292512117</v>
      </c>
      <c r="O262" s="1">
        <f t="shared" si="26"/>
        <v>-0.19566297074878847</v>
      </c>
      <c r="P262" s="13">
        <f t="shared" si="27"/>
        <v>3.8283998122241251E-2</v>
      </c>
    </row>
    <row r="263" spans="1:16">
      <c r="A263" s="2">
        <v>43997</v>
      </c>
      <c r="B263" s="1">
        <v>0.71</v>
      </c>
      <c r="C263" s="1">
        <f t="shared" si="28"/>
        <v>0.73224351068245164</v>
      </c>
      <c r="E263" s="11">
        <f t="shared" si="24"/>
        <v>2.2243510682451673E-2</v>
      </c>
      <c r="F263" s="11">
        <f t="shared" si="25"/>
        <v>4.9477376748034165E-4</v>
      </c>
      <c r="K263" s="2">
        <v>45017</v>
      </c>
      <c r="L263" s="1">
        <v>4.17</v>
      </c>
      <c r="M263" s="1">
        <f t="shared" si="29"/>
        <v>4.2446022175507272</v>
      </c>
      <c r="O263" s="1">
        <f t="shared" si="26"/>
        <v>7.4602217550727268E-2</v>
      </c>
      <c r="P263" s="13">
        <f t="shared" si="27"/>
        <v>5.5654908634860398E-3</v>
      </c>
    </row>
    <row r="264" spans="1:16">
      <c r="A264" s="2">
        <v>43998</v>
      </c>
      <c r="B264" s="1">
        <v>0.75</v>
      </c>
      <c r="C264" s="1">
        <f t="shared" si="28"/>
        <v>0.7340191596142065</v>
      </c>
      <c r="E264" s="11">
        <f t="shared" si="24"/>
        <v>-1.5980840385793504E-2</v>
      </c>
      <c r="F264" s="11">
        <f t="shared" si="25"/>
        <v>2.5538725943620867E-4</v>
      </c>
      <c r="K264" s="2">
        <v>45047</v>
      </c>
      <c r="L264" s="1">
        <v>5.49</v>
      </c>
      <c r="M264" s="1">
        <f t="shared" si="29"/>
        <v>4.7427613305304366</v>
      </c>
      <c r="O264" s="1">
        <f t="shared" si="26"/>
        <v>-0.74723866946956363</v>
      </c>
      <c r="P264" s="13">
        <f t="shared" si="27"/>
        <v>0.55836562915064381</v>
      </c>
    </row>
    <row r="265" spans="1:16">
      <c r="A265" s="2">
        <v>43999</v>
      </c>
      <c r="B265" s="1">
        <v>0.74</v>
      </c>
      <c r="C265" s="1">
        <f t="shared" si="28"/>
        <v>0.7346172436527858</v>
      </c>
      <c r="E265" s="11">
        <f t="shared" si="24"/>
        <v>-5.3827563472141904E-3</v>
      </c>
      <c r="F265" s="11">
        <f t="shared" si="25"/>
        <v>2.8974065893474654E-5</v>
      </c>
      <c r="K265" s="2">
        <v>45078</v>
      </c>
      <c r="L265" s="1">
        <v>5.2</v>
      </c>
      <c r="M265" s="1">
        <f t="shared" si="29"/>
        <v>4.9256567983182613</v>
      </c>
      <c r="O265" s="1">
        <f t="shared" si="26"/>
        <v>-0.27434320168173887</v>
      </c>
      <c r="P265" s="13">
        <f t="shared" si="27"/>
        <v>7.5264192308987246E-2</v>
      </c>
    </row>
    <row r="266" spans="1:16">
      <c r="A266" s="2">
        <v>44000</v>
      </c>
      <c r="B266" s="1">
        <v>0.71</v>
      </c>
      <c r="C266" s="1">
        <f t="shared" si="28"/>
        <v>0.73215551928750722</v>
      </c>
      <c r="E266" s="11">
        <f t="shared" si="24"/>
        <v>2.2155519287507253E-2</v>
      </c>
      <c r="F266" s="11">
        <f t="shared" si="25"/>
        <v>4.9086703489910593E-4</v>
      </c>
      <c r="K266" s="2">
        <v>45108</v>
      </c>
      <c r="L266" s="1">
        <v>5.39</v>
      </c>
      <c r="M266" s="1">
        <f t="shared" si="29"/>
        <v>5.1113940789909567</v>
      </c>
      <c r="O266" s="1">
        <f t="shared" si="26"/>
        <v>-0.27860592100904302</v>
      </c>
      <c r="P266" s="13">
        <f t="shared" si="27"/>
        <v>7.7621259221297118E-2</v>
      </c>
    </row>
    <row r="267" spans="1:16">
      <c r="A267" s="2">
        <v>44001</v>
      </c>
      <c r="B267" s="1">
        <v>0.7</v>
      </c>
      <c r="C267" s="1">
        <f t="shared" si="28"/>
        <v>0.72893996735875644</v>
      </c>
      <c r="E267" s="11">
        <f t="shared" si="24"/>
        <v>2.893996735875648E-2</v>
      </c>
      <c r="F267" s="11">
        <f t="shared" si="25"/>
        <v>8.375217107258905E-4</v>
      </c>
      <c r="K267" s="2">
        <v>45139</v>
      </c>
      <c r="L267" s="1">
        <v>5.54</v>
      </c>
      <c r="M267" s="1">
        <f t="shared" si="29"/>
        <v>5.2828364473945744</v>
      </c>
      <c r="O267" s="1">
        <f t="shared" si="26"/>
        <v>-0.25716355260542567</v>
      </c>
      <c r="P267" s="13">
        <f t="shared" si="27"/>
        <v>6.613309278864353E-2</v>
      </c>
    </row>
    <row r="268" spans="1:16">
      <c r="A268" s="2">
        <v>44004</v>
      </c>
      <c r="B268" s="1">
        <v>0.71</v>
      </c>
      <c r="C268" s="1">
        <f t="shared" si="28"/>
        <v>0.72704597062288079</v>
      </c>
      <c r="E268" s="11">
        <f t="shared" si="24"/>
        <v>1.7045970622880824E-2</v>
      </c>
      <c r="F268" s="11">
        <f t="shared" si="25"/>
        <v>2.9056511447611604E-4</v>
      </c>
      <c r="K268" s="2">
        <v>45170</v>
      </c>
      <c r="L268" s="1">
        <v>5.53</v>
      </c>
      <c r="M268" s="1">
        <f t="shared" si="29"/>
        <v>5.3817018684367444</v>
      </c>
      <c r="O268" s="1">
        <f t="shared" si="26"/>
        <v>-0.14829813156325589</v>
      </c>
      <c r="P268" s="13">
        <f t="shared" si="27"/>
        <v>2.199233582515275E-2</v>
      </c>
    </row>
    <row r="269" spans="1:16">
      <c r="A269" s="2">
        <v>44005</v>
      </c>
      <c r="B269" s="1">
        <v>0.72</v>
      </c>
      <c r="C269" s="1">
        <f t="shared" si="28"/>
        <v>0.7263413735605927</v>
      </c>
      <c r="E269" s="11">
        <f t="shared" si="24"/>
        <v>6.3413735605927224E-3</v>
      </c>
      <c r="F269" s="11">
        <f t="shared" si="25"/>
        <v>4.0213018634984421E-5</v>
      </c>
      <c r="K269" s="2">
        <v>45200</v>
      </c>
      <c r="L269" s="1">
        <v>5.57</v>
      </c>
      <c r="M269" s="1">
        <f t="shared" si="29"/>
        <v>5.4570211210620467</v>
      </c>
      <c r="O269" s="1">
        <f t="shared" si="26"/>
        <v>-0.11297887893795355</v>
      </c>
      <c r="P269" s="13">
        <f t="shared" si="27"/>
        <v>1.2764227086076765E-2</v>
      </c>
    </row>
    <row r="270" spans="1:16">
      <c r="A270" s="2">
        <v>44006</v>
      </c>
      <c r="B270" s="1">
        <v>0.69</v>
      </c>
      <c r="C270" s="1">
        <f t="shared" si="28"/>
        <v>0.72270723620453337</v>
      </c>
      <c r="E270" s="11">
        <f t="shared" si="24"/>
        <v>3.2707236204533419E-2</v>
      </c>
      <c r="F270" s="11">
        <f t="shared" si="25"/>
        <v>1.0697633001391417E-3</v>
      </c>
      <c r="K270" s="2">
        <v>45231</v>
      </c>
      <c r="L270" s="1">
        <v>5.53</v>
      </c>
      <c r="M270" s="1">
        <f t="shared" si="29"/>
        <v>5.4862126726372278</v>
      </c>
      <c r="O270" s="1">
        <f t="shared" si="26"/>
        <v>-4.3787327362772466E-2</v>
      </c>
      <c r="P270" s="13">
        <f t="shared" si="27"/>
        <v>1.9173300375746024E-3</v>
      </c>
    </row>
    <row r="271" spans="1:16">
      <c r="A271" s="2">
        <v>44007</v>
      </c>
      <c r="B271" s="1">
        <v>0.68</v>
      </c>
      <c r="C271" s="1">
        <f t="shared" si="28"/>
        <v>0.71843651258408014</v>
      </c>
      <c r="E271" s="11">
        <f t="shared" si="24"/>
        <v>3.8436512584080096E-2</v>
      </c>
      <c r="F271" s="11">
        <f t="shared" si="25"/>
        <v>1.4773654996261475E-3</v>
      </c>
      <c r="K271" s="2">
        <v>45261</v>
      </c>
      <c r="L271" s="1">
        <v>5.54</v>
      </c>
      <c r="M271" s="1">
        <f t="shared" si="29"/>
        <v>5.507727603582337</v>
      </c>
      <c r="O271" s="1">
        <f t="shared" si="26"/>
        <v>-3.2272396417662996E-2</v>
      </c>
      <c r="P271" s="13">
        <f t="shared" si="27"/>
        <v>1.0415075705387873E-3</v>
      </c>
    </row>
    <row r="272" spans="1:16">
      <c r="A272" s="2">
        <v>44008</v>
      </c>
      <c r="B272" s="1">
        <v>0.64</v>
      </c>
      <c r="C272" s="1">
        <f t="shared" si="28"/>
        <v>0.71059286132567223</v>
      </c>
      <c r="E272" s="11">
        <f t="shared" si="24"/>
        <v>7.0592861325672218E-2</v>
      </c>
      <c r="F272" s="11">
        <f t="shared" si="25"/>
        <v>4.983352070145588E-3</v>
      </c>
      <c r="K272" s="2">
        <v>45292</v>
      </c>
      <c r="L272" s="1">
        <v>5.54</v>
      </c>
      <c r="M272" s="1">
        <f t="shared" si="29"/>
        <v>5.5206365621494022</v>
      </c>
      <c r="O272" s="1">
        <f t="shared" si="26"/>
        <v>-1.9363437850597798E-2</v>
      </c>
      <c r="P272" s="13">
        <f t="shared" si="27"/>
        <v>3.7494272539396345E-4</v>
      </c>
    </row>
    <row r="273" spans="1:6">
      <c r="A273" s="2">
        <v>44011</v>
      </c>
      <c r="B273" s="1">
        <v>0.64</v>
      </c>
      <c r="C273" s="1">
        <f t="shared" si="28"/>
        <v>0.70353357519310511</v>
      </c>
      <c r="E273" s="11">
        <f t="shared" si="24"/>
        <v>6.3533575193105096E-2</v>
      </c>
      <c r="F273" s="11">
        <f t="shared" si="25"/>
        <v>4.0365151768179397E-3</v>
      </c>
    </row>
    <row r="274" spans="1:6">
      <c r="A274" s="2">
        <v>44012</v>
      </c>
      <c r="B274" s="1">
        <v>0.66</v>
      </c>
      <c r="C274" s="1">
        <f t="shared" si="28"/>
        <v>0.69918021767379468</v>
      </c>
      <c r="E274" s="11">
        <f t="shared" si="24"/>
        <v>3.9180217673794648E-2</v>
      </c>
      <c r="F274" s="11">
        <f t="shared" si="25"/>
        <v>1.5350894569659305E-3</v>
      </c>
    </row>
    <row r="275" spans="1:6">
      <c r="A275" s="2">
        <v>44013</v>
      </c>
      <c r="B275" s="1">
        <v>0.69</v>
      </c>
      <c r="C275" s="1">
        <f t="shared" si="28"/>
        <v>0.69826219590641514</v>
      </c>
      <c r="E275" s="11">
        <f t="shared" si="24"/>
        <v>8.2621959064151929E-3</v>
      </c>
      <c r="F275" s="11">
        <f t="shared" si="25"/>
        <v>6.8263881195983973E-5</v>
      </c>
    </row>
    <row r="276" spans="1:6">
      <c r="A276" s="2">
        <v>44014</v>
      </c>
      <c r="B276" s="1">
        <v>0.68</v>
      </c>
      <c r="C276" s="1">
        <f t="shared" si="28"/>
        <v>0.6964359763157737</v>
      </c>
      <c r="E276" s="11">
        <f t="shared" si="24"/>
        <v>1.6435976315773648E-2</v>
      </c>
      <c r="F276" s="11">
        <f t="shared" si="25"/>
        <v>2.7014131745267233E-4</v>
      </c>
    </row>
    <row r="277" spans="1:6">
      <c r="A277" s="2">
        <v>44015</v>
      </c>
      <c r="B277" s="5">
        <f>AVERAGE(B276,B278)</f>
        <v>0.68500000000000005</v>
      </c>
      <c r="C277" s="1">
        <f t="shared" si="28"/>
        <v>0.69529237868419635</v>
      </c>
      <c r="E277" s="11">
        <f t="shared" si="24"/>
        <v>1.0292378684196302E-2</v>
      </c>
      <c r="F277" s="11">
        <f t="shared" si="25"/>
        <v>1.0593305897889839E-4</v>
      </c>
    </row>
    <row r="278" spans="1:6">
      <c r="A278" s="2">
        <v>44018</v>
      </c>
      <c r="B278" s="1">
        <v>0.69</v>
      </c>
      <c r="C278" s="1">
        <f t="shared" si="28"/>
        <v>0.69476314081577673</v>
      </c>
      <c r="E278" s="11">
        <f t="shared" si="24"/>
        <v>4.7631408157767785E-3</v>
      </c>
      <c r="F278" s="11">
        <f t="shared" si="25"/>
        <v>2.2687510430918674E-5</v>
      </c>
    </row>
    <row r="279" spans="1:6">
      <c r="A279" s="2">
        <v>44019</v>
      </c>
      <c r="B279" s="1">
        <v>0.65</v>
      </c>
      <c r="C279" s="1">
        <f t="shared" si="28"/>
        <v>0.69028682673419905</v>
      </c>
      <c r="E279" s="11">
        <f t="shared" si="24"/>
        <v>4.0286826734199033E-2</v>
      </c>
      <c r="F279" s="11">
        <f t="shared" si="25"/>
        <v>1.623028408311374E-3</v>
      </c>
    </row>
    <row r="280" spans="1:6">
      <c r="A280" s="2">
        <v>44020</v>
      </c>
      <c r="B280" s="1">
        <v>0.67</v>
      </c>
      <c r="C280" s="1">
        <f t="shared" si="28"/>
        <v>0.68825814406077912</v>
      </c>
      <c r="E280" s="11">
        <f t="shared" si="24"/>
        <v>1.825814406077908E-2</v>
      </c>
      <c r="F280" s="11">
        <f t="shared" si="25"/>
        <v>3.3335982454416242E-4</v>
      </c>
    </row>
    <row r="281" spans="1:6">
      <c r="A281" s="2">
        <v>44021</v>
      </c>
      <c r="B281" s="1">
        <v>0.62</v>
      </c>
      <c r="C281" s="1">
        <f t="shared" si="28"/>
        <v>0.68143232965470113</v>
      </c>
      <c r="E281" s="11">
        <f t="shared" si="24"/>
        <v>6.1432329654701134E-2</v>
      </c>
      <c r="F281" s="11">
        <f t="shared" si="25"/>
        <v>3.7739311268038724E-3</v>
      </c>
    </row>
    <row r="282" spans="1:6">
      <c r="A282" s="2">
        <v>44022</v>
      </c>
      <c r="B282" s="1">
        <v>0.65</v>
      </c>
      <c r="C282" s="1">
        <f t="shared" si="28"/>
        <v>0.67828909668923099</v>
      </c>
      <c r="E282" s="11">
        <f t="shared" si="24"/>
        <v>2.8289096689230964E-2</v>
      </c>
      <c r="F282" s="11">
        <f t="shared" si="25"/>
        <v>8.0027299149265825E-4</v>
      </c>
    </row>
    <row r="283" spans="1:6">
      <c r="A283" s="2">
        <v>44025</v>
      </c>
      <c r="B283" s="1">
        <v>0.64</v>
      </c>
      <c r="C283" s="1">
        <f t="shared" si="28"/>
        <v>0.67446018702030797</v>
      </c>
      <c r="E283" s="11">
        <f t="shared" si="24"/>
        <v>3.4460187020307953E-2</v>
      </c>
      <c r="F283" s="11">
        <f t="shared" si="25"/>
        <v>1.1875044894746006E-3</v>
      </c>
    </row>
    <row r="284" spans="1:6">
      <c r="A284" s="2">
        <v>44026</v>
      </c>
      <c r="B284" s="1">
        <v>0.63</v>
      </c>
      <c r="C284" s="1">
        <f t="shared" si="28"/>
        <v>0.6700141683182772</v>
      </c>
      <c r="E284" s="11">
        <f t="shared" si="24"/>
        <v>4.0014168318277199E-2</v>
      </c>
      <c r="F284" s="11">
        <f t="shared" si="25"/>
        <v>1.6011336662034186E-3</v>
      </c>
    </row>
    <row r="285" spans="1:6">
      <c r="A285" s="2">
        <v>44027</v>
      </c>
      <c r="B285" s="1">
        <v>0.64</v>
      </c>
      <c r="C285" s="1">
        <f t="shared" si="28"/>
        <v>0.66701275148644945</v>
      </c>
      <c r="E285" s="11">
        <f t="shared" si="24"/>
        <v>2.7012751486449438E-2</v>
      </c>
      <c r="F285" s="11">
        <f t="shared" si="25"/>
        <v>7.2968874286867633E-4</v>
      </c>
    </row>
    <row r="286" spans="1:6">
      <c r="A286" s="2">
        <v>44028</v>
      </c>
      <c r="B286" s="1">
        <v>0.62</v>
      </c>
      <c r="C286" s="1">
        <f t="shared" si="28"/>
        <v>0.66231147633780463</v>
      </c>
      <c r="E286" s="11">
        <f t="shared" si="24"/>
        <v>4.2311476337804632E-2</v>
      </c>
      <c r="F286" s="11">
        <f t="shared" si="25"/>
        <v>1.7902610298846013E-3</v>
      </c>
    </row>
    <row r="287" spans="1:6">
      <c r="A287" s="2">
        <v>44029</v>
      </c>
      <c r="B287" s="1">
        <v>0.64</v>
      </c>
      <c r="C287" s="1">
        <f t="shared" si="28"/>
        <v>0.66008032870402422</v>
      </c>
      <c r="E287" s="11">
        <f t="shared" si="24"/>
        <v>2.0080328704024208E-2</v>
      </c>
      <c r="F287" s="11">
        <f t="shared" si="25"/>
        <v>4.0321960086165857E-4</v>
      </c>
    </row>
    <row r="288" spans="1:6">
      <c r="A288" s="2">
        <v>44032</v>
      </c>
      <c r="B288" s="1">
        <v>0.62</v>
      </c>
      <c r="C288" s="1">
        <f t="shared" si="28"/>
        <v>0.65607229583362181</v>
      </c>
      <c r="E288" s="11">
        <f t="shared" si="24"/>
        <v>3.6072295833621815E-2</v>
      </c>
      <c r="F288" s="11">
        <f t="shared" si="25"/>
        <v>1.3012105267083296E-3</v>
      </c>
    </row>
    <row r="289" spans="1:6">
      <c r="A289" s="2">
        <v>44033</v>
      </c>
      <c r="B289" s="1">
        <v>0.61</v>
      </c>
      <c r="C289" s="1">
        <f t="shared" si="28"/>
        <v>0.65146506625025968</v>
      </c>
      <c r="E289" s="11">
        <f t="shared" si="24"/>
        <v>4.1465066250259697E-2</v>
      </c>
      <c r="F289" s="11">
        <f t="shared" si="25"/>
        <v>1.7193517191384257E-3</v>
      </c>
    </row>
    <row r="290" spans="1:6">
      <c r="A290" s="2">
        <v>44034</v>
      </c>
      <c r="B290" s="1">
        <v>0.6</v>
      </c>
      <c r="C290" s="1">
        <f t="shared" si="28"/>
        <v>0.64631855962523366</v>
      </c>
      <c r="E290" s="11">
        <f t="shared" si="24"/>
        <v>4.631855962523368E-2</v>
      </c>
      <c r="F290" s="11">
        <f t="shared" si="25"/>
        <v>2.1454089657563275E-3</v>
      </c>
    </row>
    <row r="291" spans="1:6">
      <c r="A291" s="2">
        <v>44035</v>
      </c>
      <c r="B291" s="1">
        <v>0.59</v>
      </c>
      <c r="C291" s="1">
        <f t="shared" si="28"/>
        <v>0.64068670366271041</v>
      </c>
      <c r="E291" s="11">
        <f t="shared" si="24"/>
        <v>5.0686703662710442E-2</v>
      </c>
      <c r="F291" s="11">
        <f t="shared" si="25"/>
        <v>2.5691419281914239E-3</v>
      </c>
    </row>
    <row r="292" spans="1:6">
      <c r="A292" s="2">
        <v>44036</v>
      </c>
      <c r="B292" s="1">
        <v>0.59</v>
      </c>
      <c r="C292" s="1">
        <f t="shared" si="28"/>
        <v>0.6356180332964394</v>
      </c>
      <c r="E292" s="11">
        <f t="shared" si="24"/>
        <v>4.5618033296439431E-2</v>
      </c>
      <c r="F292" s="11">
        <f t="shared" si="25"/>
        <v>2.0810049618350565E-3</v>
      </c>
    </row>
    <row r="293" spans="1:6">
      <c r="A293" s="2">
        <v>44039</v>
      </c>
      <c r="B293" s="1">
        <v>0.62</v>
      </c>
      <c r="C293" s="1">
        <f t="shared" si="28"/>
        <v>0.63405622996679556</v>
      </c>
      <c r="E293" s="11">
        <f t="shared" si="24"/>
        <v>1.4056229966795564E-2</v>
      </c>
      <c r="F293" s="11">
        <f t="shared" si="25"/>
        <v>1.975776008794416E-4</v>
      </c>
    </row>
    <row r="294" spans="1:6">
      <c r="A294" s="2">
        <v>44040</v>
      </c>
      <c r="B294" s="1">
        <v>0.59</v>
      </c>
      <c r="C294" s="1">
        <f t="shared" si="28"/>
        <v>0.62965060697011599</v>
      </c>
      <c r="E294" s="11">
        <f t="shared" si="24"/>
        <v>3.965060697011602E-2</v>
      </c>
      <c r="F294" s="11">
        <f t="shared" si="25"/>
        <v>1.5721706330986132E-3</v>
      </c>
    </row>
    <row r="295" spans="1:6">
      <c r="A295" s="2">
        <v>44041</v>
      </c>
      <c r="B295" s="1">
        <v>0.57999999999999996</v>
      </c>
      <c r="C295" s="1">
        <f t="shared" si="28"/>
        <v>0.62468554627310446</v>
      </c>
      <c r="E295" s="11">
        <f t="shared" si="24"/>
        <v>4.4685546273104504E-2</v>
      </c>
      <c r="F295" s="11">
        <f t="shared" si="25"/>
        <v>1.9967980457257636E-3</v>
      </c>
    </row>
    <row r="296" spans="1:6">
      <c r="A296" s="2">
        <v>44042</v>
      </c>
      <c r="B296" s="1">
        <v>0.55000000000000004</v>
      </c>
      <c r="C296" s="1">
        <f t="shared" si="28"/>
        <v>0.61721699164579413</v>
      </c>
      <c r="E296" s="11">
        <f t="shared" si="24"/>
        <v>6.7216991645794089E-2</v>
      </c>
      <c r="F296" s="11">
        <f t="shared" si="25"/>
        <v>4.5181239659107522E-3</v>
      </c>
    </row>
    <row r="297" spans="1:6">
      <c r="A297" s="2">
        <v>44043</v>
      </c>
      <c r="B297" s="1">
        <v>0.55000000000000004</v>
      </c>
      <c r="C297" s="1">
        <f t="shared" si="28"/>
        <v>0.61049529248121481</v>
      </c>
      <c r="E297" s="11">
        <f t="shared" si="24"/>
        <v>6.0495292481214769E-2</v>
      </c>
      <c r="F297" s="11">
        <f t="shared" si="25"/>
        <v>3.6596804123877201E-3</v>
      </c>
    </row>
    <row r="298" spans="1:6">
      <c r="A298" s="2">
        <v>44046</v>
      </c>
      <c r="B298" s="1">
        <v>0.56000000000000005</v>
      </c>
      <c r="C298" s="1">
        <f t="shared" si="28"/>
        <v>0.6054457632330934</v>
      </c>
      <c r="E298" s="11">
        <f t="shared" si="24"/>
        <v>4.544576323309335E-2</v>
      </c>
      <c r="F298" s="11">
        <f t="shared" si="25"/>
        <v>2.0653173958383795E-3</v>
      </c>
    </row>
    <row r="299" spans="1:6">
      <c r="A299" s="2">
        <v>44047</v>
      </c>
      <c r="B299" s="1">
        <v>0.52</v>
      </c>
      <c r="C299" s="1">
        <f t="shared" si="28"/>
        <v>0.59690118690978411</v>
      </c>
      <c r="E299" s="11">
        <f t="shared" si="24"/>
        <v>7.6901186909784092E-2</v>
      </c>
      <c r="F299" s="11">
        <f t="shared" si="25"/>
        <v>5.9137925481335483E-3</v>
      </c>
    </row>
    <row r="300" spans="1:6">
      <c r="A300" s="2">
        <v>44048</v>
      </c>
      <c r="B300" s="1">
        <v>0.55000000000000004</v>
      </c>
      <c r="C300" s="1">
        <f t="shared" si="28"/>
        <v>0.59221106821880576</v>
      </c>
      <c r="E300" s="11">
        <f t="shared" si="24"/>
        <v>4.2211068218805714E-2</v>
      </c>
      <c r="F300" s="11">
        <f t="shared" si="25"/>
        <v>1.7817742801726699E-3</v>
      </c>
    </row>
    <row r="301" spans="1:6">
      <c r="A301" s="2">
        <v>44049</v>
      </c>
      <c r="B301" s="1">
        <v>0.55000000000000004</v>
      </c>
      <c r="C301" s="1">
        <f t="shared" si="28"/>
        <v>0.58798996139692528</v>
      </c>
      <c r="E301" s="11">
        <f t="shared" si="24"/>
        <v>3.7989961396925231E-2</v>
      </c>
      <c r="F301" s="11">
        <f t="shared" si="25"/>
        <v>1.4432371669398693E-3</v>
      </c>
    </row>
    <row r="302" spans="1:6">
      <c r="A302" s="2">
        <v>44050</v>
      </c>
      <c r="B302" s="1">
        <v>0.56999999999999995</v>
      </c>
      <c r="C302" s="1">
        <f t="shared" si="28"/>
        <v>0.5861909652572328</v>
      </c>
      <c r="E302" s="11">
        <f t="shared" si="24"/>
        <v>1.6190965257232848E-2</v>
      </c>
      <c r="F302" s="11">
        <f t="shared" si="25"/>
        <v>2.6214735596092112E-4</v>
      </c>
    </row>
    <row r="303" spans="1:6">
      <c r="A303" s="2">
        <v>44053</v>
      </c>
      <c r="B303" s="1">
        <v>0.59</v>
      </c>
      <c r="C303" s="1">
        <f t="shared" si="28"/>
        <v>0.58657186873150957</v>
      </c>
      <c r="E303" s="11">
        <f t="shared" si="24"/>
        <v>-3.4281312684903975E-3</v>
      </c>
      <c r="F303" s="11">
        <f t="shared" si="25"/>
        <v>1.1752083994001582E-5</v>
      </c>
    </row>
    <row r="304" spans="1:6">
      <c r="A304" s="2">
        <v>44054</v>
      </c>
      <c r="B304" s="1">
        <v>0.64</v>
      </c>
      <c r="C304" s="1">
        <f t="shared" si="28"/>
        <v>0.59191468185835872</v>
      </c>
      <c r="E304" s="11">
        <f t="shared" si="24"/>
        <v>-4.8085318141641298E-2</v>
      </c>
      <c r="F304" s="11">
        <f t="shared" si="25"/>
        <v>2.3121978207828577E-3</v>
      </c>
    </row>
    <row r="305" spans="1:6">
      <c r="A305" s="2">
        <v>44055</v>
      </c>
      <c r="B305" s="1">
        <v>0.69</v>
      </c>
      <c r="C305" s="1">
        <f t="shared" si="28"/>
        <v>0.60172321367252279</v>
      </c>
      <c r="E305" s="11">
        <f t="shared" si="24"/>
        <v>-8.8276786327477152E-2</v>
      </c>
      <c r="F305" s="11">
        <f t="shared" si="25"/>
        <v>7.7927910043070567E-3</v>
      </c>
    </row>
    <row r="306" spans="1:6">
      <c r="A306" s="2">
        <v>44056</v>
      </c>
      <c r="B306" s="1">
        <v>0.71</v>
      </c>
      <c r="C306" s="1">
        <f t="shared" si="28"/>
        <v>0.61255089230527049</v>
      </c>
      <c r="E306" s="11">
        <f t="shared" si="24"/>
        <v>-9.7449107694729475E-2</v>
      </c>
      <c r="F306" s="11">
        <f t="shared" si="25"/>
        <v>9.4963285904989831E-3</v>
      </c>
    </row>
    <row r="307" spans="1:6">
      <c r="A307" s="2">
        <v>44057</v>
      </c>
      <c r="B307" s="1">
        <v>0.71</v>
      </c>
      <c r="C307" s="1">
        <f t="shared" si="28"/>
        <v>0.62229580307474341</v>
      </c>
      <c r="E307" s="11">
        <f t="shared" si="24"/>
        <v>-8.770419692525655E-2</v>
      </c>
      <c r="F307" s="11">
        <f t="shared" si="25"/>
        <v>7.6920261583041808E-3</v>
      </c>
    </row>
    <row r="308" spans="1:6">
      <c r="A308" s="2">
        <v>44060</v>
      </c>
      <c r="B308" s="1">
        <v>0.69</v>
      </c>
      <c r="C308" s="1">
        <f t="shared" si="28"/>
        <v>0.62906622276726909</v>
      </c>
      <c r="E308" s="11">
        <f t="shared" si="24"/>
        <v>-6.0933777232730857E-2</v>
      </c>
      <c r="F308" s="11">
        <f t="shared" si="25"/>
        <v>3.7129252078480692E-3</v>
      </c>
    </row>
    <row r="309" spans="1:6">
      <c r="A309" s="2">
        <v>44061</v>
      </c>
      <c r="B309" s="1">
        <v>0.67</v>
      </c>
      <c r="C309" s="1">
        <f t="shared" si="28"/>
        <v>0.63315960049054221</v>
      </c>
      <c r="E309" s="11">
        <f t="shared" si="24"/>
        <v>-3.6840399509457833E-2</v>
      </c>
      <c r="F309" s="11">
        <f t="shared" si="25"/>
        <v>1.357215036016461E-3</v>
      </c>
    </row>
    <row r="310" spans="1:6">
      <c r="A310" s="2">
        <v>44062</v>
      </c>
      <c r="B310" s="1">
        <v>0.68</v>
      </c>
      <c r="C310" s="1">
        <f t="shared" si="28"/>
        <v>0.637843640441488</v>
      </c>
      <c r="E310" s="11">
        <f t="shared" si="24"/>
        <v>-4.2156359558512047E-2</v>
      </c>
      <c r="F310" s="11">
        <f t="shared" si="25"/>
        <v>1.7771586512265499E-3</v>
      </c>
    </row>
    <row r="311" spans="1:6">
      <c r="A311" s="2">
        <v>44063</v>
      </c>
      <c r="B311" s="1">
        <v>0.65</v>
      </c>
      <c r="C311" s="1">
        <f t="shared" si="28"/>
        <v>0.63905927639733928</v>
      </c>
      <c r="E311" s="11">
        <f t="shared" si="24"/>
        <v>-1.094072360266074E-2</v>
      </c>
      <c r="F311" s="11">
        <f t="shared" si="25"/>
        <v>1.1969943294981781E-4</v>
      </c>
    </row>
    <row r="312" spans="1:6">
      <c r="A312" s="2">
        <v>44064</v>
      </c>
      <c r="B312" s="1">
        <v>0.64</v>
      </c>
      <c r="C312" s="1">
        <f t="shared" si="28"/>
        <v>0.63915334875760532</v>
      </c>
      <c r="E312" s="11">
        <f t="shared" si="24"/>
        <v>-8.4665124239469147E-4</v>
      </c>
      <c r="F312" s="11">
        <f t="shared" si="25"/>
        <v>7.1681832624847463E-7</v>
      </c>
    </row>
    <row r="313" spans="1:6">
      <c r="A313" s="2">
        <v>44067</v>
      </c>
      <c r="B313" s="1">
        <v>0.65</v>
      </c>
      <c r="C313" s="1">
        <f t="shared" si="28"/>
        <v>0.64023801388184487</v>
      </c>
      <c r="E313" s="11">
        <f t="shared" si="24"/>
        <v>-9.7619861181551526E-3</v>
      </c>
      <c r="F313" s="11">
        <f t="shared" si="25"/>
        <v>9.5296372971053907E-5</v>
      </c>
    </row>
    <row r="314" spans="1:6">
      <c r="A314" s="2">
        <v>44068</v>
      </c>
      <c r="B314" s="1">
        <v>0.69</v>
      </c>
      <c r="C314" s="1">
        <f t="shared" si="28"/>
        <v>0.6452142124936604</v>
      </c>
      <c r="E314" s="11">
        <f t="shared" si="24"/>
        <v>-4.4785787506339547E-2</v>
      </c>
      <c r="F314" s="11">
        <f t="shared" si="25"/>
        <v>2.0057667625629993E-3</v>
      </c>
    </row>
    <row r="315" spans="1:6">
      <c r="A315" s="2">
        <v>44069</v>
      </c>
      <c r="B315" s="1">
        <v>0.69</v>
      </c>
      <c r="C315" s="1">
        <f t="shared" si="28"/>
        <v>0.64969279124429435</v>
      </c>
      <c r="E315" s="11">
        <f t="shared" si="24"/>
        <v>-4.0307208755705592E-2</v>
      </c>
      <c r="F315" s="11">
        <f t="shared" si="25"/>
        <v>1.6246710776760295E-3</v>
      </c>
    </row>
    <row r="316" spans="1:6">
      <c r="A316" s="2">
        <v>44070</v>
      </c>
      <c r="B316" s="1">
        <v>0.74</v>
      </c>
      <c r="C316" s="1">
        <f t="shared" si="28"/>
        <v>0.65872351211986491</v>
      </c>
      <c r="E316" s="11">
        <f t="shared" si="24"/>
        <v>-8.1276487880135084E-2</v>
      </c>
      <c r="F316" s="11">
        <f t="shared" si="25"/>
        <v>6.6058674821297455E-3</v>
      </c>
    </row>
    <row r="317" spans="1:6">
      <c r="A317" s="2">
        <v>44071</v>
      </c>
      <c r="B317" s="1">
        <v>0.74</v>
      </c>
      <c r="C317" s="1">
        <f t="shared" si="28"/>
        <v>0.66685116090787844</v>
      </c>
      <c r="E317" s="11">
        <f t="shared" si="24"/>
        <v>-7.3148839092121554E-2</v>
      </c>
      <c r="F317" s="11">
        <f t="shared" si="25"/>
        <v>5.3507526605250906E-3</v>
      </c>
    </row>
    <row r="318" spans="1:6">
      <c r="A318" s="2">
        <v>44074</v>
      </c>
      <c r="B318" s="1">
        <v>0.72</v>
      </c>
      <c r="C318" s="1">
        <f t="shared" si="28"/>
        <v>0.67216604481709052</v>
      </c>
      <c r="E318" s="11">
        <f t="shared" si="24"/>
        <v>-4.7833955182909449E-2</v>
      </c>
      <c r="F318" s="11">
        <f t="shared" si="25"/>
        <v>2.2880872684405899E-3</v>
      </c>
    </row>
    <row r="319" spans="1:6">
      <c r="A319" s="2">
        <v>44075</v>
      </c>
      <c r="B319" s="1">
        <v>0.68</v>
      </c>
      <c r="C319" s="1">
        <f t="shared" si="28"/>
        <v>0.67294944033538151</v>
      </c>
      <c r="E319" s="11">
        <f t="shared" si="24"/>
        <v>-7.0505596646185387E-3</v>
      </c>
      <c r="F319" s="11">
        <f t="shared" si="25"/>
        <v>4.9710391584345878E-5</v>
      </c>
    </row>
    <row r="320" spans="1:6">
      <c r="A320" s="2">
        <v>44076</v>
      </c>
      <c r="B320" s="1">
        <v>0.66</v>
      </c>
      <c r="C320" s="1">
        <f t="shared" si="28"/>
        <v>0.67165449630184337</v>
      </c>
      <c r="E320" s="11">
        <f t="shared" si="24"/>
        <v>1.1654496301843342E-2</v>
      </c>
      <c r="F320" s="11">
        <f t="shared" si="25"/>
        <v>1.3582728404968014E-4</v>
      </c>
    </row>
    <row r="321" spans="1:6">
      <c r="A321" s="2">
        <v>44077</v>
      </c>
      <c r="B321" s="1">
        <v>0.63</v>
      </c>
      <c r="C321" s="1">
        <f t="shared" si="28"/>
        <v>0.66748904667165898</v>
      </c>
      <c r="E321" s="11">
        <f t="shared" si="24"/>
        <v>3.7489046671658977E-2</v>
      </c>
      <c r="F321" s="11">
        <f t="shared" si="25"/>
        <v>1.4054286203498249E-3</v>
      </c>
    </row>
    <row r="322" spans="1:6">
      <c r="A322" s="2">
        <v>44078</v>
      </c>
      <c r="B322" s="1">
        <v>0.72</v>
      </c>
      <c r="C322" s="1">
        <f t="shared" si="28"/>
        <v>0.67274014200449306</v>
      </c>
      <c r="E322" s="11">
        <f t="shared" si="24"/>
        <v>-4.7259857995506915E-2</v>
      </c>
      <c r="F322" s="11">
        <f t="shared" si="25"/>
        <v>2.2334941777554791E-3</v>
      </c>
    </row>
    <row r="323" spans="1:6">
      <c r="A323" s="2">
        <v>44081</v>
      </c>
      <c r="B323" s="5">
        <f>AVERAGE(B322,B324)</f>
        <v>0.70499999999999996</v>
      </c>
      <c r="C323" s="1">
        <f t="shared" si="28"/>
        <v>0.67596612780404375</v>
      </c>
      <c r="E323" s="11">
        <f t="shared" si="24"/>
        <v>-2.9033872195956212E-2</v>
      </c>
      <c r="F323" s="11">
        <f t="shared" si="25"/>
        <v>8.4296573469111913E-4</v>
      </c>
    </row>
    <row r="324" spans="1:6">
      <c r="A324" s="2">
        <v>44082</v>
      </c>
      <c r="B324" s="1">
        <v>0.69</v>
      </c>
      <c r="C324" s="1">
        <f t="shared" si="28"/>
        <v>0.67736951502363929</v>
      </c>
      <c r="E324" s="11">
        <f t="shared" ref="E324:E387" si="30">C324-B324</f>
        <v>-1.2630484976360656E-2</v>
      </c>
      <c r="F324" s="11">
        <f t="shared" ref="F324:F387" si="31">E324^2</f>
        <v>1.5952915073807225E-4</v>
      </c>
    </row>
    <row r="325" spans="1:6">
      <c r="A325" s="2">
        <v>44083</v>
      </c>
      <c r="B325" s="1">
        <v>0.71</v>
      </c>
      <c r="C325" s="1">
        <f t="shared" ref="C325:C388" si="32">$I$2*B325+(1-$I$2)*C324</f>
        <v>0.68063256352127532</v>
      </c>
      <c r="E325" s="11">
        <f t="shared" si="30"/>
        <v>-2.936743647872464E-2</v>
      </c>
      <c r="F325" s="11">
        <f t="shared" si="31"/>
        <v>8.6244632533192666E-4</v>
      </c>
    </row>
    <row r="326" spans="1:6">
      <c r="A326" s="2">
        <v>44084</v>
      </c>
      <c r="B326" s="1">
        <v>0.68</v>
      </c>
      <c r="C326" s="1">
        <f t="shared" si="32"/>
        <v>0.68056930716914787</v>
      </c>
      <c r="E326" s="11">
        <f t="shared" si="30"/>
        <v>5.6930716914782575E-4</v>
      </c>
      <c r="F326" s="11">
        <f t="shared" si="31"/>
        <v>3.2411065284311107E-7</v>
      </c>
    </row>
    <row r="327" spans="1:6">
      <c r="A327" s="2">
        <v>44085</v>
      </c>
      <c r="B327" s="1">
        <v>0.67</v>
      </c>
      <c r="C327" s="1">
        <f t="shared" si="32"/>
        <v>0.67951237645223306</v>
      </c>
      <c r="E327" s="11">
        <f t="shared" si="30"/>
        <v>9.5123764522330179E-3</v>
      </c>
      <c r="F327" s="11">
        <f t="shared" si="31"/>
        <v>9.0485305768997211E-5</v>
      </c>
    </row>
    <row r="328" spans="1:6">
      <c r="A328" s="2">
        <v>44088</v>
      </c>
      <c r="B328" s="1">
        <v>0.68</v>
      </c>
      <c r="C328" s="1">
        <f t="shared" si="32"/>
        <v>0.67956113880700975</v>
      </c>
      <c r="E328" s="11">
        <f t="shared" si="30"/>
        <v>-4.3886119299030302E-4</v>
      </c>
      <c r="F328" s="11">
        <f t="shared" si="31"/>
        <v>1.92599146712872E-7</v>
      </c>
    </row>
    <row r="329" spans="1:6">
      <c r="A329" s="2">
        <v>44089</v>
      </c>
      <c r="B329" s="1">
        <v>0.68</v>
      </c>
      <c r="C329" s="1">
        <f t="shared" si="32"/>
        <v>0.67960502492630881</v>
      </c>
      <c r="E329" s="11">
        <f t="shared" si="30"/>
        <v>-3.9497507369123941E-4</v>
      </c>
      <c r="F329" s="11">
        <f t="shared" si="31"/>
        <v>1.5600530883739999E-7</v>
      </c>
    </row>
    <row r="330" spans="1:6">
      <c r="A330" s="2">
        <v>44090</v>
      </c>
      <c r="B330" s="1">
        <v>0.69</v>
      </c>
      <c r="C330" s="1">
        <f t="shared" si="32"/>
        <v>0.6806445224336779</v>
      </c>
      <c r="E330" s="11">
        <f t="shared" si="30"/>
        <v>-9.3554775663220457E-3</v>
      </c>
      <c r="F330" s="11">
        <f t="shared" si="31"/>
        <v>8.7524960493955066E-5</v>
      </c>
    </row>
    <row r="331" spans="1:6">
      <c r="A331" s="2">
        <v>44091</v>
      </c>
      <c r="B331" s="1">
        <v>0.69</v>
      </c>
      <c r="C331" s="1">
        <f t="shared" si="32"/>
        <v>0.68158007019031008</v>
      </c>
      <c r="E331" s="11">
        <f t="shared" si="30"/>
        <v>-8.4199298096898634E-3</v>
      </c>
      <c r="F331" s="11">
        <f t="shared" si="31"/>
        <v>7.0895218000103976E-5</v>
      </c>
    </row>
    <row r="332" spans="1:6">
      <c r="A332" s="2">
        <v>44092</v>
      </c>
      <c r="B332" s="1">
        <v>0.7</v>
      </c>
      <c r="C332" s="1">
        <f t="shared" si="32"/>
        <v>0.68342206317127907</v>
      </c>
      <c r="E332" s="11">
        <f t="shared" si="30"/>
        <v>-1.6577936828720885E-2</v>
      </c>
      <c r="F332" s="11">
        <f t="shared" si="31"/>
        <v>2.748279894970603E-4</v>
      </c>
    </row>
    <row r="333" spans="1:6">
      <c r="A333" s="2">
        <v>44095</v>
      </c>
      <c r="B333" s="1">
        <v>0.68</v>
      </c>
      <c r="C333" s="1">
        <f t="shared" si="32"/>
        <v>0.68307985685415118</v>
      </c>
      <c r="E333" s="11">
        <f t="shared" si="30"/>
        <v>3.0798568541511306E-3</v>
      </c>
      <c r="F333" s="11">
        <f t="shared" si="31"/>
        <v>9.4855182420616995E-6</v>
      </c>
    </row>
    <row r="334" spans="1:6">
      <c r="A334" s="2">
        <v>44096</v>
      </c>
      <c r="B334" s="1">
        <v>0.68</v>
      </c>
      <c r="C334" s="1">
        <f t="shared" si="32"/>
        <v>0.68277187116873606</v>
      </c>
      <c r="E334" s="11">
        <f t="shared" si="30"/>
        <v>2.7718711687360065E-3</v>
      </c>
      <c r="F334" s="11">
        <f t="shared" si="31"/>
        <v>7.6832697760699143E-6</v>
      </c>
    </row>
    <row r="335" spans="1:6">
      <c r="A335" s="2">
        <v>44097</v>
      </c>
      <c r="B335" s="1">
        <v>0.68</v>
      </c>
      <c r="C335" s="1">
        <f t="shared" si="32"/>
        <v>0.68249468405186242</v>
      </c>
      <c r="E335" s="11">
        <f t="shared" si="30"/>
        <v>2.4946840518623725E-3</v>
      </c>
      <c r="F335" s="11">
        <f t="shared" si="31"/>
        <v>6.2234485186164642E-6</v>
      </c>
    </row>
    <row r="336" spans="1:6">
      <c r="A336" s="2">
        <v>44098</v>
      </c>
      <c r="B336" s="1">
        <v>0.67</v>
      </c>
      <c r="C336" s="1">
        <f t="shared" si="32"/>
        <v>0.68124521564667617</v>
      </c>
      <c r="E336" s="11">
        <f t="shared" si="30"/>
        <v>1.1245215646676132E-2</v>
      </c>
      <c r="F336" s="11">
        <f t="shared" si="31"/>
        <v>1.2645487494024969E-4</v>
      </c>
    </row>
    <row r="337" spans="1:6">
      <c r="A337" s="2">
        <v>44099</v>
      </c>
      <c r="B337" s="1">
        <v>0.66</v>
      </c>
      <c r="C337" s="1">
        <f t="shared" si="32"/>
        <v>0.67912069408200848</v>
      </c>
      <c r="E337" s="11">
        <f t="shared" si="30"/>
        <v>1.9120694082008449E-2</v>
      </c>
      <c r="F337" s="11">
        <f t="shared" si="31"/>
        <v>3.6560094217775291E-4</v>
      </c>
    </row>
    <row r="338" spans="1:6">
      <c r="A338" s="2">
        <v>44102</v>
      </c>
      <c r="B338" s="1">
        <v>0.67</v>
      </c>
      <c r="C338" s="1">
        <f t="shared" si="32"/>
        <v>0.67820862467380771</v>
      </c>
      <c r="E338" s="11">
        <f t="shared" si="30"/>
        <v>8.208624673807674E-3</v>
      </c>
      <c r="F338" s="11">
        <f t="shared" si="31"/>
        <v>6.7381519035444138E-5</v>
      </c>
    </row>
    <row r="339" spans="1:6">
      <c r="A339" s="2">
        <v>44103</v>
      </c>
      <c r="B339" s="1">
        <v>0.66</v>
      </c>
      <c r="C339" s="1">
        <f t="shared" si="32"/>
        <v>0.67638776220642693</v>
      </c>
      <c r="E339" s="11">
        <f t="shared" si="30"/>
        <v>1.6387762206426904E-2</v>
      </c>
      <c r="F339" s="11">
        <f t="shared" si="31"/>
        <v>2.6855875013439396E-4</v>
      </c>
    </row>
    <row r="340" spans="1:6">
      <c r="A340" s="2">
        <v>44104</v>
      </c>
      <c r="B340" s="1">
        <v>0.69</v>
      </c>
      <c r="C340" s="1">
        <f t="shared" si="32"/>
        <v>0.67774898598578426</v>
      </c>
      <c r="E340" s="11">
        <f t="shared" si="30"/>
        <v>-1.2251014014215689E-2</v>
      </c>
      <c r="F340" s="11">
        <f t="shared" si="31"/>
        <v>1.5008734437650919E-4</v>
      </c>
    </row>
    <row r="341" spans="1:6">
      <c r="A341" s="2">
        <v>44105</v>
      </c>
      <c r="B341" s="1">
        <v>0.68</v>
      </c>
      <c r="C341" s="1">
        <f t="shared" si="32"/>
        <v>0.67797408738720577</v>
      </c>
      <c r="E341" s="11">
        <f t="shared" si="30"/>
        <v>-2.0259126127942784E-3</v>
      </c>
      <c r="F341" s="11">
        <f t="shared" si="31"/>
        <v>4.1043219146789396E-6</v>
      </c>
    </row>
    <row r="342" spans="1:6">
      <c r="A342" s="2">
        <v>44106</v>
      </c>
      <c r="B342" s="1">
        <v>0.7</v>
      </c>
      <c r="C342" s="1">
        <f t="shared" si="32"/>
        <v>0.68017667864848519</v>
      </c>
      <c r="E342" s="11">
        <f t="shared" si="30"/>
        <v>-1.9823321351514767E-2</v>
      </c>
      <c r="F342" s="11">
        <f t="shared" si="31"/>
        <v>3.9296406940542123E-4</v>
      </c>
    </row>
    <row r="343" spans="1:6">
      <c r="A343" s="2">
        <v>44109</v>
      </c>
      <c r="B343" s="1">
        <v>0.78</v>
      </c>
      <c r="C343" s="1">
        <f t="shared" si="32"/>
        <v>0.69015901078363662</v>
      </c>
      <c r="E343" s="11">
        <f t="shared" si="30"/>
        <v>-8.9840989216363409E-2</v>
      </c>
      <c r="F343" s="11">
        <f t="shared" si="31"/>
        <v>8.0714033433747258E-3</v>
      </c>
    </row>
    <row r="344" spans="1:6">
      <c r="A344" s="2">
        <v>44110</v>
      </c>
      <c r="B344" s="1">
        <v>0.76</v>
      </c>
      <c r="C344" s="1">
        <f t="shared" si="32"/>
        <v>0.69714310970527293</v>
      </c>
      <c r="E344" s="11">
        <f t="shared" si="30"/>
        <v>-6.2856890294727075E-2</v>
      </c>
      <c r="F344" s="11">
        <f t="shared" si="31"/>
        <v>3.9509886575233551E-3</v>
      </c>
    </row>
    <row r="345" spans="1:6">
      <c r="A345" s="2">
        <v>44111</v>
      </c>
      <c r="B345" s="1">
        <v>0.81</v>
      </c>
      <c r="C345" s="1">
        <f t="shared" si="32"/>
        <v>0.70842879873474573</v>
      </c>
      <c r="E345" s="11">
        <f t="shared" si="30"/>
        <v>-0.10157120126525432</v>
      </c>
      <c r="F345" s="11">
        <f t="shared" si="31"/>
        <v>1.03167089264668E-2</v>
      </c>
    </row>
    <row r="346" spans="1:6">
      <c r="A346" s="2">
        <v>44112</v>
      </c>
      <c r="B346" s="1">
        <v>0.78</v>
      </c>
      <c r="C346" s="1">
        <f t="shared" si="32"/>
        <v>0.71558591886127121</v>
      </c>
      <c r="E346" s="11">
        <f t="shared" si="30"/>
        <v>-6.4414081138728818E-2</v>
      </c>
      <c r="F346" s="11">
        <f t="shared" si="31"/>
        <v>4.1491738489467401E-3</v>
      </c>
    </row>
    <row r="347" spans="1:6">
      <c r="A347" s="2">
        <v>44113</v>
      </c>
      <c r="B347" s="1">
        <v>0.79</v>
      </c>
      <c r="C347" s="1">
        <f t="shared" si="32"/>
        <v>0.72302732697514416</v>
      </c>
      <c r="E347" s="11">
        <f t="shared" si="30"/>
        <v>-6.6972673024855878E-2</v>
      </c>
      <c r="F347" s="11">
        <f t="shared" si="31"/>
        <v>4.4853389320942579E-3</v>
      </c>
    </row>
    <row r="348" spans="1:6">
      <c r="A348" s="2">
        <v>44116</v>
      </c>
      <c r="B348" s="5">
        <f>AVERAGE(B347,B349)</f>
        <v>0.76500000000000001</v>
      </c>
      <c r="C348" s="1">
        <f t="shared" si="32"/>
        <v>0.72722459427762975</v>
      </c>
      <c r="E348" s="11">
        <f t="shared" si="30"/>
        <v>-3.7775405722370259E-2</v>
      </c>
      <c r="F348" s="11">
        <f t="shared" si="31"/>
        <v>1.4269812774896837E-3</v>
      </c>
    </row>
    <row r="349" spans="1:6">
      <c r="A349" s="2">
        <v>44117</v>
      </c>
      <c r="B349" s="1">
        <v>0.74</v>
      </c>
      <c r="C349" s="1">
        <f t="shared" si="32"/>
        <v>0.7285021348498667</v>
      </c>
      <c r="E349" s="11">
        <f t="shared" si="30"/>
        <v>-1.1497865150133291E-2</v>
      </c>
      <c r="F349" s="11">
        <f t="shared" si="31"/>
        <v>1.3220090301064964E-4</v>
      </c>
    </row>
    <row r="350" spans="1:6">
      <c r="A350" s="2">
        <v>44118</v>
      </c>
      <c r="B350" s="1">
        <v>0.73</v>
      </c>
      <c r="C350" s="1">
        <f t="shared" si="32"/>
        <v>0.72865192136488</v>
      </c>
      <c r="E350" s="11">
        <f t="shared" si="30"/>
        <v>-1.3480786351199869E-3</v>
      </c>
      <c r="F350" s="11">
        <f t="shared" si="31"/>
        <v>1.8173160064669669E-6</v>
      </c>
    </row>
    <row r="351" spans="1:6">
      <c r="A351" s="2">
        <v>44119</v>
      </c>
      <c r="B351" s="1">
        <v>0.74</v>
      </c>
      <c r="C351" s="1">
        <f t="shared" si="32"/>
        <v>0.72978672922839194</v>
      </c>
      <c r="E351" s="11">
        <f t="shared" si="30"/>
        <v>-1.0213270771608052E-2</v>
      </c>
      <c r="F351" s="11">
        <f t="shared" si="31"/>
        <v>1.0431089985418332E-4</v>
      </c>
    </row>
    <row r="352" spans="1:6">
      <c r="A352" s="2">
        <v>44120</v>
      </c>
      <c r="B352" s="1">
        <v>0.76</v>
      </c>
      <c r="C352" s="1">
        <f t="shared" si="32"/>
        <v>0.73280805630555279</v>
      </c>
      <c r="E352" s="11">
        <f t="shared" si="30"/>
        <v>-2.7191943694447218E-2</v>
      </c>
      <c r="F352" s="11">
        <f t="shared" si="31"/>
        <v>7.3940180188198778E-4</v>
      </c>
    </row>
    <row r="353" spans="1:6">
      <c r="A353" s="2">
        <v>44123</v>
      </c>
      <c r="B353" s="1">
        <v>0.78</v>
      </c>
      <c r="C353" s="1">
        <f t="shared" si="32"/>
        <v>0.73752725067499747</v>
      </c>
      <c r="E353" s="11">
        <f t="shared" si="30"/>
        <v>-4.2472749325002557E-2</v>
      </c>
      <c r="F353" s="11">
        <f t="shared" si="31"/>
        <v>1.8039344352245052E-3</v>
      </c>
    </row>
    <row r="354" spans="1:6">
      <c r="A354" s="2">
        <v>44124</v>
      </c>
      <c r="B354" s="1">
        <v>0.81</v>
      </c>
      <c r="C354" s="1">
        <f t="shared" si="32"/>
        <v>0.74477452560749779</v>
      </c>
      <c r="E354" s="11">
        <f t="shared" si="30"/>
        <v>-6.5225474392502258E-2</v>
      </c>
      <c r="F354" s="11">
        <f t="shared" si="31"/>
        <v>4.2543625097269675E-3</v>
      </c>
    </row>
    <row r="355" spans="1:6">
      <c r="A355" s="2">
        <v>44125</v>
      </c>
      <c r="B355" s="1">
        <v>0.83</v>
      </c>
      <c r="C355" s="1">
        <f t="shared" si="32"/>
        <v>0.75329707304674798</v>
      </c>
      <c r="E355" s="11">
        <f t="shared" si="30"/>
        <v>-7.6702926953251982E-2</v>
      </c>
      <c r="F355" s="11">
        <f t="shared" si="31"/>
        <v>5.8833390031959093E-3</v>
      </c>
    </row>
    <row r="356" spans="1:6">
      <c r="A356" s="2">
        <v>44126</v>
      </c>
      <c r="B356" s="1">
        <v>0.87</v>
      </c>
      <c r="C356" s="1">
        <f t="shared" si="32"/>
        <v>0.76496736574207314</v>
      </c>
      <c r="E356" s="11">
        <f t="shared" si="30"/>
        <v>-0.10503263425792686</v>
      </c>
      <c r="F356" s="11">
        <f t="shared" si="31"/>
        <v>1.1031854259159431E-2</v>
      </c>
    </row>
    <row r="357" spans="1:6">
      <c r="A357" s="2">
        <v>44127</v>
      </c>
      <c r="B357" s="1">
        <v>0.85</v>
      </c>
      <c r="C357" s="1">
        <f t="shared" si="32"/>
        <v>0.7734706291678658</v>
      </c>
      <c r="E357" s="11">
        <f t="shared" si="30"/>
        <v>-7.652937083213418E-2</v>
      </c>
      <c r="F357" s="11">
        <f t="shared" si="31"/>
        <v>5.8567445999623095E-3</v>
      </c>
    </row>
    <row r="358" spans="1:6">
      <c r="A358" s="2">
        <v>44130</v>
      </c>
      <c r="B358" s="1">
        <v>0.81</v>
      </c>
      <c r="C358" s="1">
        <f t="shared" si="32"/>
        <v>0.77712356625107915</v>
      </c>
      <c r="E358" s="11">
        <f t="shared" si="30"/>
        <v>-3.2876433748920908E-2</v>
      </c>
      <c r="F358" s="11">
        <f t="shared" si="31"/>
        <v>1.0808598960471857E-3</v>
      </c>
    </row>
    <row r="359" spans="1:6">
      <c r="A359" s="2">
        <v>44131</v>
      </c>
      <c r="B359" s="1">
        <v>0.79</v>
      </c>
      <c r="C359" s="1">
        <f t="shared" si="32"/>
        <v>0.77841120962597121</v>
      </c>
      <c r="E359" s="11">
        <f t="shared" si="30"/>
        <v>-1.1588790374028823E-2</v>
      </c>
      <c r="F359" s="11">
        <f t="shared" si="31"/>
        <v>1.3430006233318311E-4</v>
      </c>
    </row>
    <row r="360" spans="1:6">
      <c r="A360" s="2">
        <v>44132</v>
      </c>
      <c r="B360" s="1">
        <v>0.79</v>
      </c>
      <c r="C360" s="1">
        <f t="shared" si="32"/>
        <v>0.77957008866337407</v>
      </c>
      <c r="E360" s="11">
        <f t="shared" si="30"/>
        <v>-1.0429911336625963E-2</v>
      </c>
      <c r="F360" s="11">
        <f t="shared" si="31"/>
        <v>1.0878305048987879E-4</v>
      </c>
    </row>
    <row r="361" spans="1:6">
      <c r="A361" s="2">
        <v>44133</v>
      </c>
      <c r="B361" s="1">
        <v>0.85</v>
      </c>
      <c r="C361" s="1">
        <f t="shared" si="32"/>
        <v>0.78661307979703665</v>
      </c>
      <c r="E361" s="11">
        <f t="shared" si="30"/>
        <v>-6.3386920202963326E-2</v>
      </c>
      <c r="F361" s="11">
        <f t="shared" si="31"/>
        <v>4.0179016528168405E-3</v>
      </c>
    </row>
    <row r="362" spans="1:6">
      <c r="A362" s="2">
        <v>44134</v>
      </c>
      <c r="B362" s="1">
        <v>0.88</v>
      </c>
      <c r="C362" s="1">
        <f t="shared" si="32"/>
        <v>0.79595177181733301</v>
      </c>
      <c r="E362" s="11">
        <f t="shared" si="30"/>
        <v>-8.4048228182666995E-2</v>
      </c>
      <c r="F362" s="11">
        <f t="shared" si="31"/>
        <v>7.0641046606456587E-3</v>
      </c>
    </row>
    <row r="363" spans="1:6">
      <c r="A363" s="2">
        <v>44137</v>
      </c>
      <c r="B363" s="1">
        <v>0.87</v>
      </c>
      <c r="C363" s="1">
        <f t="shared" si="32"/>
        <v>0.80335659463559972</v>
      </c>
      <c r="E363" s="11">
        <f t="shared" si="30"/>
        <v>-6.6643405364400277E-2</v>
      </c>
      <c r="F363" s="11">
        <f t="shared" si="31"/>
        <v>4.4413434785637758E-3</v>
      </c>
    </row>
    <row r="364" spans="1:6">
      <c r="A364" s="2">
        <v>44138</v>
      </c>
      <c r="B364" s="1">
        <v>0.9</v>
      </c>
      <c r="C364" s="1">
        <f t="shared" si="32"/>
        <v>0.81302093517203977</v>
      </c>
      <c r="E364" s="11">
        <f t="shared" si="30"/>
        <v>-8.6979064827960251E-2</v>
      </c>
      <c r="F364" s="11">
        <f t="shared" si="31"/>
        <v>7.5653577183465116E-3</v>
      </c>
    </row>
    <row r="365" spans="1:6">
      <c r="A365" s="2">
        <v>44139</v>
      </c>
      <c r="B365" s="1">
        <v>0.78</v>
      </c>
      <c r="C365" s="1">
        <f t="shared" si="32"/>
        <v>0.80971884165483576</v>
      </c>
      <c r="E365" s="11">
        <f t="shared" si="30"/>
        <v>2.9718841654835737E-2</v>
      </c>
      <c r="F365" s="11">
        <f t="shared" si="31"/>
        <v>8.8320954930519978E-4</v>
      </c>
    </row>
    <row r="366" spans="1:6">
      <c r="A366" s="2">
        <v>44140</v>
      </c>
      <c r="B366" s="1">
        <v>0.79</v>
      </c>
      <c r="C366" s="1">
        <f t="shared" si="32"/>
        <v>0.80774695748935232</v>
      </c>
      <c r="E366" s="11">
        <f t="shared" si="30"/>
        <v>1.7746957489352289E-2</v>
      </c>
      <c r="F366" s="11">
        <f t="shared" si="31"/>
        <v>3.1495450012887727E-4</v>
      </c>
    </row>
    <row r="367" spans="1:6">
      <c r="A367" s="2">
        <v>44141</v>
      </c>
      <c r="B367" s="1">
        <v>0.83</v>
      </c>
      <c r="C367" s="1">
        <f t="shared" si="32"/>
        <v>0.80997226174041703</v>
      </c>
      <c r="E367" s="11">
        <f t="shared" si="30"/>
        <v>-2.0027738259582928E-2</v>
      </c>
      <c r="F367" s="11">
        <f t="shared" si="31"/>
        <v>4.0111029979436179E-4</v>
      </c>
    </row>
    <row r="368" spans="1:6">
      <c r="A368" s="2">
        <v>44144</v>
      </c>
      <c r="B368" s="1">
        <v>0.96</v>
      </c>
      <c r="C368" s="1">
        <f t="shared" si="32"/>
        <v>0.8249750355663753</v>
      </c>
      <c r="E368" s="11">
        <f t="shared" si="30"/>
        <v>-0.13502496443362466</v>
      </c>
      <c r="F368" s="11">
        <f t="shared" si="31"/>
        <v>1.8231741020301603E-2</v>
      </c>
    </row>
    <row r="369" spans="1:6">
      <c r="A369" s="2">
        <v>44145</v>
      </c>
      <c r="B369" s="1">
        <v>0.98</v>
      </c>
      <c r="C369" s="1">
        <f t="shared" si="32"/>
        <v>0.84047753200973774</v>
      </c>
      <c r="E369" s="11">
        <f t="shared" si="30"/>
        <v>-0.13952246799026224</v>
      </c>
      <c r="F369" s="11">
        <f t="shared" si="31"/>
        <v>1.9466519074093754E-2</v>
      </c>
    </row>
    <row r="370" spans="1:6">
      <c r="A370" s="2">
        <v>44146</v>
      </c>
      <c r="B370" s="5">
        <f>AVERAGE(B369,B371)</f>
        <v>0.92999999999999994</v>
      </c>
      <c r="C370" s="1">
        <f t="shared" si="32"/>
        <v>0.84942977880876391</v>
      </c>
      <c r="E370" s="11">
        <f t="shared" si="30"/>
        <v>-8.0570221191236024E-2</v>
      </c>
      <c r="F370" s="11">
        <f t="shared" si="31"/>
        <v>6.4915605428046983E-3</v>
      </c>
    </row>
    <row r="371" spans="1:6">
      <c r="A371" s="2">
        <v>44147</v>
      </c>
      <c r="B371" s="1">
        <v>0.88</v>
      </c>
      <c r="C371" s="1">
        <f t="shared" si="32"/>
        <v>0.85248680092788753</v>
      </c>
      <c r="E371" s="11">
        <f t="shared" si="30"/>
        <v>-2.7513199072112471E-2</v>
      </c>
      <c r="F371" s="11">
        <f t="shared" si="31"/>
        <v>7.5697612318169057E-4</v>
      </c>
    </row>
    <row r="372" spans="1:6">
      <c r="A372" s="2">
        <v>44148</v>
      </c>
      <c r="B372" s="1">
        <v>0.89</v>
      </c>
      <c r="C372" s="1">
        <f t="shared" si="32"/>
        <v>0.85623812083509876</v>
      </c>
      <c r="E372" s="11">
        <f t="shared" si="30"/>
        <v>-3.3761879164901254E-2</v>
      </c>
      <c r="F372" s="11">
        <f t="shared" si="31"/>
        <v>1.1398644847453933E-3</v>
      </c>
    </row>
    <row r="373" spans="1:6">
      <c r="A373" s="2">
        <v>44151</v>
      </c>
      <c r="B373" s="1">
        <v>0.91</v>
      </c>
      <c r="C373" s="1">
        <f t="shared" si="32"/>
        <v>0.86161430875158884</v>
      </c>
      <c r="E373" s="11">
        <f t="shared" si="30"/>
        <v>-4.8385691248411189E-2</v>
      </c>
      <c r="F373" s="11">
        <f t="shared" si="31"/>
        <v>2.3411751175865751E-3</v>
      </c>
    </row>
    <row r="374" spans="1:6">
      <c r="A374" s="2">
        <v>44152</v>
      </c>
      <c r="B374" s="1">
        <v>0.87</v>
      </c>
      <c r="C374" s="1">
        <f t="shared" si="32"/>
        <v>0.86245287787642999</v>
      </c>
      <c r="E374" s="11">
        <f t="shared" si="30"/>
        <v>-7.5471221235700048E-3</v>
      </c>
      <c r="F374" s="11">
        <f t="shared" si="31"/>
        <v>5.6959052348079818E-5</v>
      </c>
    </row>
    <row r="375" spans="1:6">
      <c r="A375" s="2">
        <v>44153</v>
      </c>
      <c r="B375" s="1">
        <v>0.88</v>
      </c>
      <c r="C375" s="1">
        <f t="shared" si="32"/>
        <v>0.864207590088787</v>
      </c>
      <c r="E375" s="11">
        <f t="shared" si="30"/>
        <v>-1.5792409911213001E-2</v>
      </c>
      <c r="F375" s="11">
        <f t="shared" si="31"/>
        <v>2.4940021080377861E-4</v>
      </c>
    </row>
    <row r="376" spans="1:6">
      <c r="A376" s="2">
        <v>44154</v>
      </c>
      <c r="B376" s="1">
        <v>0.86</v>
      </c>
      <c r="C376" s="1">
        <f t="shared" si="32"/>
        <v>0.86378683107990828</v>
      </c>
      <c r="E376" s="11">
        <f t="shared" si="30"/>
        <v>3.7868310799082927E-3</v>
      </c>
      <c r="F376" s="11">
        <f t="shared" si="31"/>
        <v>1.4340089627759406E-5</v>
      </c>
    </row>
    <row r="377" spans="1:6">
      <c r="A377" s="2">
        <v>44155</v>
      </c>
      <c r="B377" s="1">
        <v>0.83</v>
      </c>
      <c r="C377" s="1">
        <f t="shared" si="32"/>
        <v>0.86040814797191745</v>
      </c>
      <c r="E377" s="11">
        <f t="shared" si="30"/>
        <v>3.0408147971917487E-2</v>
      </c>
      <c r="F377" s="11">
        <f t="shared" si="31"/>
        <v>9.2465546308202957E-4</v>
      </c>
    </row>
    <row r="378" spans="1:6">
      <c r="A378" s="2">
        <v>44158</v>
      </c>
      <c r="B378" s="1">
        <v>0.86</v>
      </c>
      <c r="C378" s="1">
        <f t="shared" si="32"/>
        <v>0.86036733317472569</v>
      </c>
      <c r="E378" s="11">
        <f t="shared" si="30"/>
        <v>3.6733317472570359E-4</v>
      </c>
      <c r="F378" s="11">
        <f t="shared" si="31"/>
        <v>1.3493366125406427E-7</v>
      </c>
    </row>
    <row r="379" spans="1:6">
      <c r="A379" s="2">
        <v>44159</v>
      </c>
      <c r="B379" s="1">
        <v>0.88</v>
      </c>
      <c r="C379" s="1">
        <f t="shared" si="32"/>
        <v>0.86233059985725313</v>
      </c>
      <c r="E379" s="11">
        <f t="shared" si="30"/>
        <v>-1.7669400142746872E-2</v>
      </c>
      <c r="F379" s="11">
        <f t="shared" si="31"/>
        <v>3.1220770140450316E-4</v>
      </c>
    </row>
    <row r="380" spans="1:6">
      <c r="A380" s="2">
        <v>44160</v>
      </c>
      <c r="B380" s="1">
        <v>0.88</v>
      </c>
      <c r="C380" s="1">
        <f t="shared" si="32"/>
        <v>0.86409753987152782</v>
      </c>
      <c r="E380" s="11">
        <f t="shared" si="30"/>
        <v>-1.5902460128472184E-2</v>
      </c>
      <c r="F380" s="11">
        <f t="shared" si="31"/>
        <v>2.5288823813764756E-4</v>
      </c>
    </row>
    <row r="381" spans="1:6">
      <c r="A381" s="2">
        <v>44161</v>
      </c>
      <c r="B381" s="5">
        <f>AVERAGE(B380,B382)</f>
        <v>0.86</v>
      </c>
      <c r="C381" s="1">
        <f t="shared" si="32"/>
        <v>0.863687785884375</v>
      </c>
      <c r="E381" s="11">
        <f t="shared" si="30"/>
        <v>3.6877858843750166E-3</v>
      </c>
      <c r="F381" s="11">
        <f t="shared" si="31"/>
        <v>1.3599764728995624E-5</v>
      </c>
    </row>
    <row r="382" spans="1:6">
      <c r="A382" s="2">
        <v>44162</v>
      </c>
      <c r="B382" s="1">
        <v>0.84</v>
      </c>
      <c r="C382" s="1">
        <f t="shared" si="32"/>
        <v>0.86131900729593747</v>
      </c>
      <c r="E382" s="11">
        <f t="shared" si="30"/>
        <v>2.1319007295937498E-2</v>
      </c>
      <c r="F382" s="11">
        <f t="shared" si="31"/>
        <v>4.5450007208423625E-4</v>
      </c>
    </row>
    <row r="383" spans="1:6">
      <c r="A383" s="2">
        <v>44165</v>
      </c>
      <c r="B383" s="1">
        <v>0.84</v>
      </c>
      <c r="C383" s="1">
        <f t="shared" si="32"/>
        <v>0.85918710656634367</v>
      </c>
      <c r="E383" s="11">
        <f t="shared" si="30"/>
        <v>1.9187106566343703E-2</v>
      </c>
      <c r="F383" s="11">
        <f t="shared" si="31"/>
        <v>3.6814505838822964E-4</v>
      </c>
    </row>
    <row r="384" spans="1:6">
      <c r="A384" s="2">
        <v>44166</v>
      </c>
      <c r="B384" s="1">
        <v>0.92</v>
      </c>
      <c r="C384" s="1">
        <f t="shared" si="32"/>
        <v>0.86526839590970928</v>
      </c>
      <c r="E384" s="11">
        <f t="shared" si="30"/>
        <v>-5.4731604090290764E-2</v>
      </c>
      <c r="F384" s="11">
        <f t="shared" si="31"/>
        <v>2.9955484862963329E-3</v>
      </c>
    </row>
    <row r="385" spans="1:6">
      <c r="A385" s="2">
        <v>44167</v>
      </c>
      <c r="B385" s="1">
        <v>0.95</v>
      </c>
      <c r="C385" s="1">
        <f t="shared" si="32"/>
        <v>0.87374155631873829</v>
      </c>
      <c r="E385" s="11">
        <f t="shared" si="30"/>
        <v>-7.6258443681261667E-2</v>
      </c>
      <c r="F385" s="11">
        <f t="shared" si="31"/>
        <v>5.8153502326881573E-3</v>
      </c>
    </row>
    <row r="386" spans="1:6">
      <c r="A386" s="2">
        <v>44168</v>
      </c>
      <c r="B386" s="1">
        <v>0.92</v>
      </c>
      <c r="C386" s="1">
        <f t="shared" si="32"/>
        <v>0.87836740068686447</v>
      </c>
      <c r="E386" s="11">
        <f t="shared" si="30"/>
        <v>-4.1632599313135565E-2</v>
      </c>
      <c r="F386" s="11">
        <f t="shared" si="31"/>
        <v>1.7332733255680959E-3</v>
      </c>
    </row>
    <row r="387" spans="1:6">
      <c r="A387" s="2">
        <v>44169</v>
      </c>
      <c r="B387" s="1">
        <v>0.97</v>
      </c>
      <c r="C387" s="1">
        <f t="shared" si="32"/>
        <v>0.88753066061817798</v>
      </c>
      <c r="E387" s="11">
        <f t="shared" si="30"/>
        <v>-8.2469339381821993E-2</v>
      </c>
      <c r="F387" s="11">
        <f t="shared" si="31"/>
        <v>6.8011919380741356E-3</v>
      </c>
    </row>
    <row r="388" spans="1:6">
      <c r="A388" s="2">
        <v>44172</v>
      </c>
      <c r="B388" s="1">
        <v>0.94</v>
      </c>
      <c r="C388" s="1">
        <f t="shared" si="32"/>
        <v>0.89277759455636019</v>
      </c>
      <c r="E388" s="11">
        <f t="shared" ref="E388:E451" si="33">C388-B388</f>
        <v>-4.7222405443639759E-2</v>
      </c>
      <c r="F388" s="11">
        <f t="shared" ref="F388:F451" si="34">E388^2</f>
        <v>2.2299555758834981E-3</v>
      </c>
    </row>
    <row r="389" spans="1:6">
      <c r="A389" s="2">
        <v>44173</v>
      </c>
      <c r="B389" s="1">
        <v>0.92</v>
      </c>
      <c r="C389" s="1">
        <f t="shared" ref="C389:C452" si="35">$I$2*B389+(1-$I$2)*C388</f>
        <v>0.89549983510072417</v>
      </c>
      <c r="E389" s="11">
        <f t="shared" si="33"/>
        <v>-2.4500164899275867E-2</v>
      </c>
      <c r="F389" s="11">
        <f t="shared" si="34"/>
        <v>6.002580800917093E-4</v>
      </c>
    </row>
    <row r="390" spans="1:6">
      <c r="A390" s="2">
        <v>44174</v>
      </c>
      <c r="B390" s="1">
        <v>0.95</v>
      </c>
      <c r="C390" s="1">
        <f t="shared" si="35"/>
        <v>0.90094985159065177</v>
      </c>
      <c r="E390" s="11">
        <f t="shared" si="33"/>
        <v>-4.9050148409348182E-2</v>
      </c>
      <c r="F390" s="11">
        <f t="shared" si="34"/>
        <v>2.4059170589790821E-3</v>
      </c>
    </row>
    <row r="391" spans="1:6">
      <c r="A391" s="2">
        <v>44175</v>
      </c>
      <c r="B391" s="1">
        <v>0.92</v>
      </c>
      <c r="C391" s="1">
        <f t="shared" si="35"/>
        <v>0.90285486643158663</v>
      </c>
      <c r="E391" s="11">
        <f t="shared" si="33"/>
        <v>-1.7145133568413407E-2</v>
      </c>
      <c r="F391" s="11">
        <f t="shared" si="34"/>
        <v>2.9395560507873623E-4</v>
      </c>
    </row>
    <row r="392" spans="1:6">
      <c r="A392" s="2">
        <v>44176</v>
      </c>
      <c r="B392" s="1">
        <v>0.9</v>
      </c>
      <c r="C392" s="1">
        <f t="shared" si="35"/>
        <v>0.90256937978842799</v>
      </c>
      <c r="E392" s="11">
        <f t="shared" si="33"/>
        <v>2.5693797884279723E-3</v>
      </c>
      <c r="F392" s="11">
        <f t="shared" si="34"/>
        <v>6.601712497182172E-6</v>
      </c>
    </row>
    <row r="393" spans="1:6">
      <c r="A393" s="2">
        <v>44179</v>
      </c>
      <c r="B393" s="1">
        <v>0.9</v>
      </c>
      <c r="C393" s="1">
        <f t="shared" si="35"/>
        <v>0.90231244180958514</v>
      </c>
      <c r="E393" s="11">
        <f t="shared" si="33"/>
        <v>2.3124418095851196E-3</v>
      </c>
      <c r="F393" s="11">
        <f t="shared" si="34"/>
        <v>5.3473871227173026E-6</v>
      </c>
    </row>
    <row r="394" spans="1:6">
      <c r="A394" s="2">
        <v>44180</v>
      </c>
      <c r="B394" s="1">
        <v>0.92</v>
      </c>
      <c r="C394" s="1">
        <f t="shared" si="35"/>
        <v>0.9040811976286266</v>
      </c>
      <c r="E394" s="11">
        <f t="shared" si="33"/>
        <v>-1.5918802371373442E-2</v>
      </c>
      <c r="F394" s="11">
        <f t="shared" si="34"/>
        <v>2.5340826893884472E-4</v>
      </c>
    </row>
    <row r="395" spans="1:6">
      <c r="A395" s="2">
        <v>44181</v>
      </c>
      <c r="B395" s="1">
        <v>0.92</v>
      </c>
      <c r="C395" s="1">
        <f t="shared" si="35"/>
        <v>0.9056730778657639</v>
      </c>
      <c r="E395" s="11">
        <f t="shared" si="33"/>
        <v>-1.4326922134236142E-2</v>
      </c>
      <c r="F395" s="11">
        <f t="shared" si="34"/>
        <v>2.0526069784046548E-4</v>
      </c>
    </row>
    <row r="396" spans="1:6">
      <c r="A396" s="2">
        <v>44182</v>
      </c>
      <c r="B396" s="1">
        <v>0.94</v>
      </c>
      <c r="C396" s="1">
        <f t="shared" si="35"/>
        <v>0.90910577007918747</v>
      </c>
      <c r="E396" s="11">
        <f t="shared" si="33"/>
        <v>-3.0894229920812477E-2</v>
      </c>
      <c r="F396" s="11">
        <f t="shared" si="34"/>
        <v>9.5445344240002489E-4</v>
      </c>
    </row>
    <row r="397" spans="1:6">
      <c r="A397" s="2">
        <v>44183</v>
      </c>
      <c r="B397" s="1">
        <v>0.95</v>
      </c>
      <c r="C397" s="1">
        <f t="shared" si="35"/>
        <v>0.91319519307126873</v>
      </c>
      <c r="E397" s="11">
        <f t="shared" si="33"/>
        <v>-3.6804806928731226E-2</v>
      </c>
      <c r="F397" s="11">
        <f t="shared" si="34"/>
        <v>1.354593813061182E-3</v>
      </c>
    </row>
    <row r="398" spans="1:6">
      <c r="A398" s="2">
        <v>44186</v>
      </c>
      <c r="B398" s="1">
        <v>0.95</v>
      </c>
      <c r="C398" s="1">
        <f t="shared" si="35"/>
        <v>0.91687567376414181</v>
      </c>
      <c r="E398" s="11">
        <f t="shared" si="33"/>
        <v>-3.3124326235858148E-2</v>
      </c>
      <c r="F398" s="11">
        <f t="shared" si="34"/>
        <v>1.0972209885795603E-3</v>
      </c>
    </row>
    <row r="399" spans="1:6">
      <c r="A399" s="2">
        <v>44187</v>
      </c>
      <c r="B399" s="1">
        <v>0.93</v>
      </c>
      <c r="C399" s="1">
        <f t="shared" si="35"/>
        <v>0.91818810638772763</v>
      </c>
      <c r="E399" s="11">
        <f t="shared" si="33"/>
        <v>-1.1811893612272417E-2</v>
      </c>
      <c r="F399" s="11">
        <f t="shared" si="34"/>
        <v>1.3952083070764194E-4</v>
      </c>
    </row>
    <row r="400" spans="1:6">
      <c r="A400" s="2">
        <v>44188</v>
      </c>
      <c r="B400" s="1">
        <v>0.96</v>
      </c>
      <c r="C400" s="1">
        <f t="shared" si="35"/>
        <v>0.92236929574895488</v>
      </c>
      <c r="E400" s="11">
        <f t="shared" si="33"/>
        <v>-3.7630704251045088E-2</v>
      </c>
      <c r="F400" s="11">
        <f t="shared" si="34"/>
        <v>1.4160699024296228E-3</v>
      </c>
    </row>
    <row r="401" spans="1:6">
      <c r="A401" s="2">
        <v>44189</v>
      </c>
      <c r="B401" s="1">
        <v>0.94</v>
      </c>
      <c r="C401" s="1">
        <f t="shared" si="35"/>
        <v>0.92413236617405936</v>
      </c>
      <c r="E401" s="11">
        <f t="shared" si="33"/>
        <v>-1.5867633825940586E-2</v>
      </c>
      <c r="F401" s="11">
        <f t="shared" si="34"/>
        <v>2.5178180323413385E-4</v>
      </c>
    </row>
    <row r="402" spans="1:6">
      <c r="A402" s="2">
        <v>44190</v>
      </c>
      <c r="B402" s="5">
        <f>AVERAGE(B401,B403)</f>
        <v>0.94</v>
      </c>
      <c r="C402" s="1">
        <f t="shared" si="35"/>
        <v>0.92571912955665336</v>
      </c>
      <c r="E402" s="11">
        <f t="shared" si="33"/>
        <v>-1.4280870443346583E-2</v>
      </c>
      <c r="F402" s="11">
        <f t="shared" si="34"/>
        <v>2.0394326061965002E-4</v>
      </c>
    </row>
    <row r="403" spans="1:6">
      <c r="A403" s="2">
        <v>44193</v>
      </c>
      <c r="B403" s="1">
        <v>0.94</v>
      </c>
      <c r="C403" s="1">
        <f t="shared" si="35"/>
        <v>0.92714721660098798</v>
      </c>
      <c r="E403" s="11">
        <f t="shared" si="33"/>
        <v>-1.2852783399011969E-2</v>
      </c>
      <c r="F403" s="11">
        <f t="shared" si="34"/>
        <v>1.6519404110191765E-4</v>
      </c>
    </row>
    <row r="404" spans="1:6">
      <c r="A404" s="2">
        <v>44194</v>
      </c>
      <c r="B404" s="1">
        <v>0.94</v>
      </c>
      <c r="C404" s="1">
        <f t="shared" si="35"/>
        <v>0.9284324949408892</v>
      </c>
      <c r="E404" s="11">
        <f t="shared" si="33"/>
        <v>-1.156750505911075E-2</v>
      </c>
      <c r="F404" s="11">
        <f t="shared" si="34"/>
        <v>1.3380717329255278E-4</v>
      </c>
    </row>
    <row r="405" spans="1:6">
      <c r="A405" s="2">
        <v>44195</v>
      </c>
      <c r="B405" s="1">
        <v>0.93</v>
      </c>
      <c r="C405" s="1">
        <f t="shared" si="35"/>
        <v>0.92858924544680022</v>
      </c>
      <c r="E405" s="11">
        <f t="shared" si="33"/>
        <v>-1.4107545531998333E-3</v>
      </c>
      <c r="F405" s="11">
        <f t="shared" si="34"/>
        <v>1.9902284093740612E-6</v>
      </c>
    </row>
    <row r="406" spans="1:6">
      <c r="A406" s="2">
        <v>44196</v>
      </c>
      <c r="B406" s="1">
        <v>0.93</v>
      </c>
      <c r="C406" s="1">
        <f t="shared" si="35"/>
        <v>0.92873032090212015</v>
      </c>
      <c r="E406" s="11">
        <f t="shared" si="33"/>
        <v>-1.2696790978798944E-3</v>
      </c>
      <c r="F406" s="11">
        <f t="shared" si="34"/>
        <v>1.6120850115931026E-6</v>
      </c>
    </row>
    <row r="407" spans="1:6">
      <c r="A407" s="2">
        <v>44197</v>
      </c>
      <c r="B407" s="5">
        <f>AVERAGE(B406,B408)</f>
        <v>0.93</v>
      </c>
      <c r="C407" s="1">
        <f t="shared" si="35"/>
        <v>0.9288572888119081</v>
      </c>
      <c r="E407" s="11">
        <f t="shared" si="33"/>
        <v>-1.1427111880919494E-3</v>
      </c>
      <c r="F407" s="11">
        <f t="shared" si="34"/>
        <v>1.3057888593905146E-6</v>
      </c>
    </row>
    <row r="408" spans="1:6">
      <c r="A408" s="2">
        <v>44200</v>
      </c>
      <c r="B408" s="1">
        <v>0.93</v>
      </c>
      <c r="C408" s="1">
        <f t="shared" si="35"/>
        <v>0.92897155993071723</v>
      </c>
      <c r="E408" s="11">
        <f t="shared" si="33"/>
        <v>-1.0284400692828211E-3</v>
      </c>
      <c r="F408" s="11">
        <f t="shared" si="34"/>
        <v>1.0576889761064537E-6</v>
      </c>
    </row>
    <row r="409" spans="1:6">
      <c r="A409" s="2">
        <v>44201</v>
      </c>
      <c r="B409" s="1">
        <v>0.96</v>
      </c>
      <c r="C409" s="1">
        <f t="shared" si="35"/>
        <v>0.93207440393764551</v>
      </c>
      <c r="E409" s="11">
        <f t="shared" si="33"/>
        <v>-2.7925596062354452E-2</v>
      </c>
      <c r="F409" s="11">
        <f t="shared" si="34"/>
        <v>7.7983891543778648E-4</v>
      </c>
    </row>
    <row r="410" spans="1:6">
      <c r="A410" s="2">
        <v>44202</v>
      </c>
      <c r="B410" s="1">
        <v>1.04</v>
      </c>
      <c r="C410" s="1">
        <f t="shared" si="35"/>
        <v>0.942866963543881</v>
      </c>
      <c r="E410" s="11">
        <f t="shared" si="33"/>
        <v>-9.7133036456119037E-2</v>
      </c>
      <c r="F410" s="11">
        <f t="shared" si="34"/>
        <v>9.4348267711857493E-3</v>
      </c>
    </row>
    <row r="411" spans="1:6">
      <c r="A411" s="2">
        <v>44203</v>
      </c>
      <c r="B411" s="1">
        <v>1.08</v>
      </c>
      <c r="C411" s="1">
        <f t="shared" si="35"/>
        <v>0.95658026718949285</v>
      </c>
      <c r="E411" s="11">
        <f t="shared" si="33"/>
        <v>-0.12341973281050722</v>
      </c>
      <c r="F411" s="11">
        <f t="shared" si="34"/>
        <v>1.5232430447016993E-2</v>
      </c>
    </row>
    <row r="412" spans="1:6">
      <c r="A412" s="2">
        <v>44204</v>
      </c>
      <c r="B412" s="1">
        <v>1.1299999999999999</v>
      </c>
      <c r="C412" s="1">
        <f t="shared" si="35"/>
        <v>0.97392224047054354</v>
      </c>
      <c r="E412" s="11">
        <f t="shared" si="33"/>
        <v>-0.15607775952945635</v>
      </c>
      <c r="F412" s="11">
        <f t="shared" si="34"/>
        <v>2.4360267019734802E-2</v>
      </c>
    </row>
    <row r="413" spans="1:6">
      <c r="A413" s="2">
        <v>44207</v>
      </c>
      <c r="B413" s="1">
        <v>1.1499999999999999</v>
      </c>
      <c r="C413" s="1">
        <f t="shared" si="35"/>
        <v>0.99153001642348915</v>
      </c>
      <c r="E413" s="11">
        <f t="shared" si="33"/>
        <v>-0.15846998357651076</v>
      </c>
      <c r="F413" s="11">
        <f t="shared" si="34"/>
        <v>2.5112735694739593E-2</v>
      </c>
    </row>
    <row r="414" spans="1:6">
      <c r="A414" s="2">
        <v>44208</v>
      </c>
      <c r="B414" s="1">
        <v>1.1499999999999999</v>
      </c>
      <c r="C414" s="1">
        <f t="shared" si="35"/>
        <v>1.0073770147811403</v>
      </c>
      <c r="E414" s="11">
        <f t="shared" si="33"/>
        <v>-0.14262298521885963</v>
      </c>
      <c r="F414" s="11">
        <f t="shared" si="34"/>
        <v>2.0341315912739053E-2</v>
      </c>
    </row>
    <row r="415" spans="1:6">
      <c r="A415" s="2">
        <v>44209</v>
      </c>
      <c r="B415" s="1">
        <v>1.1000000000000001</v>
      </c>
      <c r="C415" s="1">
        <f t="shared" si="35"/>
        <v>1.0166393133030263</v>
      </c>
      <c r="E415" s="11">
        <f t="shared" si="33"/>
        <v>-8.3360686696973829E-2</v>
      </c>
      <c r="F415" s="11">
        <f t="shared" si="34"/>
        <v>6.9490040865910294E-3</v>
      </c>
    </row>
    <row r="416" spans="1:6">
      <c r="A416" s="2">
        <v>44210</v>
      </c>
      <c r="B416" s="1">
        <v>1.1499999999999999</v>
      </c>
      <c r="C416" s="1">
        <f t="shared" si="35"/>
        <v>1.0299753819727235</v>
      </c>
      <c r="E416" s="11">
        <f t="shared" si="33"/>
        <v>-0.12002461802727638</v>
      </c>
      <c r="F416" s="11">
        <f t="shared" si="34"/>
        <v>1.4405908932593596E-2</v>
      </c>
    </row>
    <row r="417" spans="1:6">
      <c r="A417" s="2">
        <v>44211</v>
      </c>
      <c r="B417" s="1">
        <v>1.1100000000000001</v>
      </c>
      <c r="C417" s="1">
        <f t="shared" si="35"/>
        <v>1.0379778437754512</v>
      </c>
      <c r="E417" s="11">
        <f t="shared" si="33"/>
        <v>-7.2022156224548883E-2</v>
      </c>
      <c r="F417" s="11">
        <f t="shared" si="34"/>
        <v>5.1871909872333258E-3</v>
      </c>
    </row>
    <row r="418" spans="1:6">
      <c r="A418" s="2">
        <v>44214</v>
      </c>
      <c r="B418" s="5">
        <f>AVERAGE(B417,B419)</f>
        <v>1.105</v>
      </c>
      <c r="C418" s="1">
        <f t="shared" si="35"/>
        <v>1.0446800593979062</v>
      </c>
      <c r="E418" s="11">
        <f t="shared" si="33"/>
        <v>-6.031994060209378E-2</v>
      </c>
      <c r="F418" s="11">
        <f t="shared" si="34"/>
        <v>3.6384952342401219E-3</v>
      </c>
    </row>
    <row r="419" spans="1:6">
      <c r="A419" s="2">
        <v>44215</v>
      </c>
      <c r="B419" s="1">
        <v>1.1000000000000001</v>
      </c>
      <c r="C419" s="1">
        <f t="shared" si="35"/>
        <v>1.0502120534581156</v>
      </c>
      <c r="E419" s="11">
        <f t="shared" si="33"/>
        <v>-4.9787946541884454E-2</v>
      </c>
      <c r="F419" s="11">
        <f t="shared" si="34"/>
        <v>2.4788396208575442E-3</v>
      </c>
    </row>
    <row r="420" spans="1:6">
      <c r="A420" s="2">
        <v>44216</v>
      </c>
      <c r="B420" s="1">
        <v>1.1000000000000001</v>
      </c>
      <c r="C420" s="1">
        <f t="shared" si="35"/>
        <v>1.0551908481123042</v>
      </c>
      <c r="E420" s="11">
        <f t="shared" si="33"/>
        <v>-4.4809151887695853E-2</v>
      </c>
      <c r="F420" s="11">
        <f t="shared" si="34"/>
        <v>2.0078600928945967E-3</v>
      </c>
    </row>
    <row r="421" spans="1:6">
      <c r="A421" s="2">
        <v>44217</v>
      </c>
      <c r="B421" s="1">
        <v>1.1200000000000001</v>
      </c>
      <c r="C421" s="1">
        <f t="shared" si="35"/>
        <v>1.0616717633010739</v>
      </c>
      <c r="E421" s="11">
        <f t="shared" si="33"/>
        <v>-5.8328236698926172E-2</v>
      </c>
      <c r="F421" s="11">
        <f t="shared" si="34"/>
        <v>3.4021831964059579E-3</v>
      </c>
    </row>
    <row r="422" spans="1:6">
      <c r="A422" s="2">
        <v>44218</v>
      </c>
      <c r="B422" s="1">
        <v>1.1000000000000001</v>
      </c>
      <c r="C422" s="1">
        <f t="shared" si="35"/>
        <v>1.0655045869709665</v>
      </c>
      <c r="E422" s="11">
        <f t="shared" si="33"/>
        <v>-3.4495413029033584E-2</v>
      </c>
      <c r="F422" s="11">
        <f t="shared" si="34"/>
        <v>1.1899335200436199E-3</v>
      </c>
    </row>
    <row r="423" spans="1:6">
      <c r="A423" s="2">
        <v>44221</v>
      </c>
      <c r="B423" s="1">
        <v>1.05</v>
      </c>
      <c r="C423" s="1">
        <f t="shared" si="35"/>
        <v>1.0639541282738698</v>
      </c>
      <c r="E423" s="11">
        <f t="shared" si="33"/>
        <v>1.395412827386977E-2</v>
      </c>
      <c r="F423" s="11">
        <f t="shared" si="34"/>
        <v>1.9471769588361173E-4</v>
      </c>
    </row>
    <row r="424" spans="1:6">
      <c r="A424" s="2">
        <v>44222</v>
      </c>
      <c r="B424" s="1">
        <v>1.05</v>
      </c>
      <c r="C424" s="1">
        <f t="shared" si="35"/>
        <v>1.0625587154464828</v>
      </c>
      <c r="E424" s="11">
        <f t="shared" si="33"/>
        <v>1.2558715446482793E-2</v>
      </c>
      <c r="F424" s="11">
        <f t="shared" si="34"/>
        <v>1.5772133366572552E-4</v>
      </c>
    </row>
    <row r="425" spans="1:6">
      <c r="A425" s="2">
        <v>44223</v>
      </c>
      <c r="B425" s="1">
        <v>1.04</v>
      </c>
      <c r="C425" s="1">
        <f t="shared" si="35"/>
        <v>1.0603028439018347</v>
      </c>
      <c r="E425" s="11">
        <f t="shared" si="33"/>
        <v>2.0302843901834677E-2</v>
      </c>
      <c r="F425" s="11">
        <f t="shared" si="34"/>
        <v>4.1220547050226553E-4</v>
      </c>
    </row>
    <row r="426" spans="1:6">
      <c r="A426" s="2">
        <v>44224</v>
      </c>
      <c r="B426" s="1">
        <v>1.07</v>
      </c>
      <c r="C426" s="1">
        <f t="shared" si="35"/>
        <v>1.0612725595116512</v>
      </c>
      <c r="E426" s="11">
        <f t="shared" si="33"/>
        <v>-8.7274404883488366E-3</v>
      </c>
      <c r="F426" s="11">
        <f t="shared" si="34"/>
        <v>7.6168217477670577E-5</v>
      </c>
    </row>
    <row r="427" spans="1:6">
      <c r="A427" s="2">
        <v>44225</v>
      </c>
      <c r="B427" s="1">
        <v>1.1100000000000001</v>
      </c>
      <c r="C427" s="1">
        <f t="shared" si="35"/>
        <v>1.0661453035604862</v>
      </c>
      <c r="E427" s="11">
        <f t="shared" si="33"/>
        <v>-4.3854696439513896E-2</v>
      </c>
      <c r="F427" s="11">
        <f t="shared" si="34"/>
        <v>1.9232343998019127E-3</v>
      </c>
    </row>
    <row r="428" spans="1:6">
      <c r="A428" s="2">
        <v>44228</v>
      </c>
      <c r="B428" s="1">
        <v>1.0900000000000001</v>
      </c>
      <c r="C428" s="1">
        <f t="shared" si="35"/>
        <v>1.0685307732044376</v>
      </c>
      <c r="E428" s="11">
        <f t="shared" si="33"/>
        <v>-2.1469226795562513E-2</v>
      </c>
      <c r="F428" s="11">
        <f t="shared" si="34"/>
        <v>4.609276991992994E-4</v>
      </c>
    </row>
    <row r="429" spans="1:6">
      <c r="A429" s="2">
        <v>44229</v>
      </c>
      <c r="B429" s="1">
        <v>1.1200000000000001</v>
      </c>
      <c r="C429" s="1">
        <f t="shared" si="35"/>
        <v>1.073677695883994</v>
      </c>
      <c r="E429" s="11">
        <f t="shared" si="33"/>
        <v>-4.632230411600613E-2</v>
      </c>
      <c r="F429" s="11">
        <f t="shared" si="34"/>
        <v>2.1457558586157584E-3</v>
      </c>
    </row>
    <row r="430" spans="1:6">
      <c r="A430" s="2">
        <v>44230</v>
      </c>
      <c r="B430" s="1">
        <v>1.1499999999999999</v>
      </c>
      <c r="C430" s="1">
        <f t="shared" si="35"/>
        <v>1.0813099262955945</v>
      </c>
      <c r="E430" s="11">
        <f t="shared" si="33"/>
        <v>-6.8690073704405386E-2</v>
      </c>
      <c r="F430" s="11">
        <f t="shared" si="34"/>
        <v>4.7183262255166445E-3</v>
      </c>
    </row>
    <row r="431" spans="1:6">
      <c r="A431" s="2">
        <v>44231</v>
      </c>
      <c r="B431" s="1">
        <v>1.1499999999999999</v>
      </c>
      <c r="C431" s="1">
        <f t="shared" si="35"/>
        <v>1.0881789336660352</v>
      </c>
      <c r="E431" s="11">
        <f t="shared" si="33"/>
        <v>-6.1821066333964669E-2</v>
      </c>
      <c r="F431" s="11">
        <f t="shared" si="34"/>
        <v>3.82184424266846E-3</v>
      </c>
    </row>
    <row r="432" spans="1:6">
      <c r="A432" s="2">
        <v>44232</v>
      </c>
      <c r="B432" s="1">
        <v>1.19</v>
      </c>
      <c r="C432" s="1">
        <f t="shared" si="35"/>
        <v>1.0983610402994317</v>
      </c>
      <c r="E432" s="11">
        <f t="shared" si="33"/>
        <v>-9.1638959700568234E-2</v>
      </c>
      <c r="F432" s="11">
        <f t="shared" si="34"/>
        <v>8.3976989350023692E-3</v>
      </c>
    </row>
    <row r="433" spans="1:6">
      <c r="A433" s="2">
        <v>44235</v>
      </c>
      <c r="B433" s="1">
        <v>1.19</v>
      </c>
      <c r="C433" s="1">
        <f t="shared" si="35"/>
        <v>1.1075249362694886</v>
      </c>
      <c r="E433" s="11">
        <f t="shared" si="33"/>
        <v>-8.2475063730511389E-2</v>
      </c>
      <c r="F433" s="11">
        <f t="shared" si="34"/>
        <v>6.8021361373519149E-3</v>
      </c>
    </row>
    <row r="434" spans="1:6">
      <c r="A434" s="2">
        <v>44236</v>
      </c>
      <c r="B434" s="1">
        <v>1.18</v>
      </c>
      <c r="C434" s="1">
        <f t="shared" si="35"/>
        <v>1.1147724426425398</v>
      </c>
      <c r="E434" s="11">
        <f t="shared" si="33"/>
        <v>-6.5227557357460109E-2</v>
      </c>
      <c r="F434" s="11">
        <f t="shared" si="34"/>
        <v>4.2546342388207481E-3</v>
      </c>
    </row>
    <row r="435" spans="1:6">
      <c r="A435" s="2">
        <v>44237</v>
      </c>
      <c r="B435" s="1">
        <v>1.1499999999999999</v>
      </c>
      <c r="C435" s="1">
        <f t="shared" si="35"/>
        <v>1.1182951983782858</v>
      </c>
      <c r="E435" s="11">
        <f t="shared" si="33"/>
        <v>-3.1704801621714074E-2</v>
      </c>
      <c r="F435" s="11">
        <f t="shared" si="34"/>
        <v>1.0051944458722433E-3</v>
      </c>
    </row>
    <row r="436" spans="1:6">
      <c r="A436" s="2">
        <v>44238</v>
      </c>
      <c r="B436" s="1">
        <v>1.1599999999999999</v>
      </c>
      <c r="C436" s="1">
        <f t="shared" si="35"/>
        <v>1.1224656785404572</v>
      </c>
      <c r="E436" s="11">
        <f t="shared" si="33"/>
        <v>-3.7534321459542719E-2</v>
      </c>
      <c r="F436" s="11">
        <f t="shared" si="34"/>
        <v>1.4088252874282891E-3</v>
      </c>
    </row>
    <row r="437" spans="1:6">
      <c r="A437" s="2">
        <v>44239</v>
      </c>
      <c r="B437" s="1">
        <v>1.2</v>
      </c>
      <c r="C437" s="1">
        <f t="shared" si="35"/>
        <v>1.1302191106864115</v>
      </c>
      <c r="E437" s="11">
        <f t="shared" si="33"/>
        <v>-6.9780889313588501E-2</v>
      </c>
      <c r="F437" s="11">
        <f t="shared" si="34"/>
        <v>4.8693725133952901E-3</v>
      </c>
    </row>
    <row r="438" spans="1:6">
      <c r="A438" s="2">
        <v>44242</v>
      </c>
      <c r="B438" s="5">
        <f>AVERAGE(B437,B439)</f>
        <v>1.25</v>
      </c>
      <c r="C438" s="1">
        <f t="shared" si="35"/>
        <v>1.1421971996177704</v>
      </c>
      <c r="E438" s="11">
        <f t="shared" si="33"/>
        <v>-0.10780280038222956</v>
      </c>
      <c r="F438" s="11">
        <f t="shared" si="34"/>
        <v>1.1621443770250834E-2</v>
      </c>
    </row>
    <row r="439" spans="1:6">
      <c r="A439" s="2">
        <v>44243</v>
      </c>
      <c r="B439" s="1">
        <v>1.3</v>
      </c>
      <c r="C439" s="1">
        <f t="shared" si="35"/>
        <v>1.1579774796559934</v>
      </c>
      <c r="E439" s="11">
        <f t="shared" si="33"/>
        <v>-0.14202252034400664</v>
      </c>
      <c r="F439" s="11">
        <f t="shared" si="34"/>
        <v>2.0170396284863782E-2</v>
      </c>
    </row>
    <row r="440" spans="1:6">
      <c r="A440" s="2">
        <v>44244</v>
      </c>
      <c r="B440" s="1">
        <v>1.29</v>
      </c>
      <c r="C440" s="1">
        <f t="shared" si="35"/>
        <v>1.171179731690394</v>
      </c>
      <c r="E440" s="11">
        <f t="shared" si="33"/>
        <v>-0.11882026830960601</v>
      </c>
      <c r="F440" s="11">
        <f t="shared" si="34"/>
        <v>1.4118256161166763E-2</v>
      </c>
    </row>
    <row r="441" spans="1:6">
      <c r="A441" s="2">
        <v>44245</v>
      </c>
      <c r="B441" s="1">
        <v>1.29</v>
      </c>
      <c r="C441" s="1">
        <f t="shared" si="35"/>
        <v>1.1830617585213548</v>
      </c>
      <c r="E441" s="11">
        <f t="shared" si="33"/>
        <v>-0.10693824147864528</v>
      </c>
      <c r="F441" s="11">
        <f t="shared" si="34"/>
        <v>1.143578749054505E-2</v>
      </c>
    </row>
    <row r="442" spans="1:6">
      <c r="A442" s="2">
        <v>44246</v>
      </c>
      <c r="B442" s="1">
        <v>1.34</v>
      </c>
      <c r="C442" s="1">
        <f t="shared" si="35"/>
        <v>1.1987555826692193</v>
      </c>
      <c r="E442" s="11">
        <f t="shared" si="33"/>
        <v>-0.14124441733078075</v>
      </c>
      <c r="F442" s="11">
        <f t="shared" si="34"/>
        <v>1.9949985427111756E-2</v>
      </c>
    </row>
    <row r="443" spans="1:6">
      <c r="A443" s="2">
        <v>44249</v>
      </c>
      <c r="B443" s="1">
        <v>1.37</v>
      </c>
      <c r="C443" s="1">
        <f t="shared" si="35"/>
        <v>1.2158800244022974</v>
      </c>
      <c r="E443" s="11">
        <f t="shared" si="33"/>
        <v>-0.15411997559770274</v>
      </c>
      <c r="F443" s="11">
        <f t="shared" si="34"/>
        <v>2.3752966878236487E-2</v>
      </c>
    </row>
    <row r="444" spans="1:6">
      <c r="A444" s="2">
        <v>44250</v>
      </c>
      <c r="B444" s="1">
        <v>1.37</v>
      </c>
      <c r="C444" s="1">
        <f t="shared" si="35"/>
        <v>1.2312920219620678</v>
      </c>
      <c r="E444" s="11">
        <f t="shared" si="33"/>
        <v>-0.13870797803793233</v>
      </c>
      <c r="F444" s="11">
        <f t="shared" si="34"/>
        <v>1.9239903171371517E-2</v>
      </c>
    </row>
    <row r="445" spans="1:6">
      <c r="A445" s="2">
        <v>44251</v>
      </c>
      <c r="B445" s="1">
        <v>1.38</v>
      </c>
      <c r="C445" s="1">
        <f t="shared" si="35"/>
        <v>1.246162819765861</v>
      </c>
      <c r="E445" s="11">
        <f t="shared" si="33"/>
        <v>-0.13383718023413893</v>
      </c>
      <c r="F445" s="11">
        <f t="shared" si="34"/>
        <v>1.7912390813025387E-2</v>
      </c>
    </row>
    <row r="446" spans="1:6">
      <c r="A446" s="2">
        <v>44252</v>
      </c>
      <c r="B446" s="1">
        <v>1.54</v>
      </c>
      <c r="C446" s="1">
        <f t="shared" si="35"/>
        <v>1.2755465377892747</v>
      </c>
      <c r="E446" s="11">
        <f t="shared" si="33"/>
        <v>-0.2644534622107253</v>
      </c>
      <c r="F446" s="11">
        <f t="shared" si="34"/>
        <v>6.9935633675239514E-2</v>
      </c>
    </row>
    <row r="447" spans="1:6">
      <c r="A447" s="2">
        <v>44253</v>
      </c>
      <c r="B447" s="1">
        <v>1.44</v>
      </c>
      <c r="C447" s="1">
        <f t="shared" si="35"/>
        <v>1.2919918840103473</v>
      </c>
      <c r="E447" s="11">
        <f t="shared" si="33"/>
        <v>-0.14800811598965269</v>
      </c>
      <c r="F447" s="11">
        <f t="shared" si="34"/>
        <v>2.1906402398806483E-2</v>
      </c>
    </row>
    <row r="448" spans="1:6">
      <c r="A448" s="2">
        <v>44256</v>
      </c>
      <c r="B448" s="1">
        <v>1.45</v>
      </c>
      <c r="C448" s="1">
        <f t="shared" si="35"/>
        <v>1.3077926956093127</v>
      </c>
      <c r="E448" s="11">
        <f t="shared" si="33"/>
        <v>-0.14220730439068729</v>
      </c>
      <c r="F448" s="11">
        <f t="shared" si="34"/>
        <v>2.0222917422065591E-2</v>
      </c>
    </row>
    <row r="449" spans="1:6">
      <c r="A449" s="2">
        <v>44257</v>
      </c>
      <c r="B449" s="1">
        <v>1.42</v>
      </c>
      <c r="C449" s="1">
        <f t="shared" si="35"/>
        <v>1.3190134260483812</v>
      </c>
      <c r="E449" s="11">
        <f t="shared" si="33"/>
        <v>-0.1009865739516187</v>
      </c>
      <c r="F449" s="11">
        <f t="shared" si="34"/>
        <v>1.0198288118485752E-2</v>
      </c>
    </row>
    <row r="450" spans="1:6">
      <c r="A450" s="2">
        <v>44258</v>
      </c>
      <c r="B450" s="1">
        <v>1.47</v>
      </c>
      <c r="C450" s="1">
        <f t="shared" si="35"/>
        <v>1.3341120834435432</v>
      </c>
      <c r="E450" s="11">
        <f t="shared" si="33"/>
        <v>-0.13588791655645682</v>
      </c>
      <c r="F450" s="11">
        <f t="shared" si="34"/>
        <v>1.8465525866054572E-2</v>
      </c>
    </row>
    <row r="451" spans="1:6">
      <c r="A451" s="2">
        <v>44259</v>
      </c>
      <c r="B451" s="1">
        <v>1.54</v>
      </c>
      <c r="C451" s="1">
        <f t="shared" si="35"/>
        <v>1.3547008750991889</v>
      </c>
      <c r="E451" s="11">
        <f t="shared" si="33"/>
        <v>-0.18529912490081113</v>
      </c>
      <c r="F451" s="11">
        <f t="shared" si="34"/>
        <v>3.4335765689006405E-2</v>
      </c>
    </row>
    <row r="452" spans="1:6">
      <c r="A452" s="2">
        <v>44260</v>
      </c>
      <c r="B452" s="1">
        <v>1.56</v>
      </c>
      <c r="C452" s="1">
        <f t="shared" si="35"/>
        <v>1.37523078758927</v>
      </c>
      <c r="E452" s="11">
        <f t="shared" ref="E452:E515" si="36">C452-B452</f>
        <v>-0.18476921241073008</v>
      </c>
      <c r="F452" s="11">
        <f t="shared" ref="F452:F515" si="37">E452^2</f>
        <v>3.4139661854881487E-2</v>
      </c>
    </row>
    <row r="453" spans="1:6">
      <c r="A453" s="2">
        <v>44263</v>
      </c>
      <c r="B453" s="1">
        <v>1.59</v>
      </c>
      <c r="C453" s="1">
        <f t="shared" ref="C453:C516" si="38">$I$2*B453+(1-$I$2)*C452</f>
        <v>1.396707708830343</v>
      </c>
      <c r="E453" s="11">
        <f t="shared" si="36"/>
        <v>-0.19329229116965707</v>
      </c>
      <c r="F453" s="11">
        <f t="shared" si="37"/>
        <v>3.7361909825615491E-2</v>
      </c>
    </row>
    <row r="454" spans="1:6">
      <c r="A454" s="2">
        <v>44264</v>
      </c>
      <c r="B454" s="1">
        <v>1.55</v>
      </c>
      <c r="C454" s="1">
        <f t="shared" si="38"/>
        <v>1.4120369379473088</v>
      </c>
      <c r="E454" s="11">
        <f t="shared" si="36"/>
        <v>-0.13796306205269127</v>
      </c>
      <c r="F454" s="11">
        <f t="shared" si="37"/>
        <v>1.9033806490954739E-2</v>
      </c>
    </row>
    <row r="455" spans="1:6">
      <c r="A455" s="2">
        <v>44265</v>
      </c>
      <c r="B455" s="1">
        <v>1.53</v>
      </c>
      <c r="C455" s="1">
        <f t="shared" si="38"/>
        <v>1.4238332441525781</v>
      </c>
      <c r="E455" s="11">
        <f t="shared" si="36"/>
        <v>-0.10616675584742197</v>
      </c>
      <c r="F455" s="11">
        <f t="shared" si="37"/>
        <v>1.1271380047166107E-2</v>
      </c>
    </row>
    <row r="456" spans="1:6">
      <c r="A456" s="2">
        <v>44266</v>
      </c>
      <c r="B456" s="1">
        <v>1.54</v>
      </c>
      <c r="C456" s="1">
        <f t="shared" si="38"/>
        <v>1.4354499197373203</v>
      </c>
      <c r="E456" s="11">
        <f t="shared" si="36"/>
        <v>-0.10455008026267976</v>
      </c>
      <c r="F456" s="11">
        <f t="shared" si="37"/>
        <v>1.093071928293278E-2</v>
      </c>
    </row>
    <row r="457" spans="1:6">
      <c r="A457" s="2">
        <v>44267</v>
      </c>
      <c r="B457" s="1">
        <v>1.64</v>
      </c>
      <c r="C457" s="1">
        <f t="shared" si="38"/>
        <v>1.4559049277635883</v>
      </c>
      <c r="E457" s="11">
        <f t="shared" si="36"/>
        <v>-0.18409507223641164</v>
      </c>
      <c r="F457" s="11">
        <f t="shared" si="37"/>
        <v>3.3890995621729619E-2</v>
      </c>
    </row>
    <row r="458" spans="1:6">
      <c r="A458" s="2">
        <v>44270</v>
      </c>
      <c r="B458" s="1">
        <v>1.62</v>
      </c>
      <c r="C458" s="1">
        <f t="shared" si="38"/>
        <v>1.4723144349872297</v>
      </c>
      <c r="E458" s="11">
        <f t="shared" si="36"/>
        <v>-0.14768556501277041</v>
      </c>
      <c r="F458" s="11">
        <f t="shared" si="37"/>
        <v>2.1811026113141237E-2</v>
      </c>
    </row>
    <row r="459" spans="1:6">
      <c r="A459" s="2">
        <v>44271</v>
      </c>
      <c r="B459" s="1">
        <v>1.62</v>
      </c>
      <c r="C459" s="1">
        <f t="shared" si="38"/>
        <v>1.4870829914885069</v>
      </c>
      <c r="E459" s="11">
        <f t="shared" si="36"/>
        <v>-0.13291700851149324</v>
      </c>
      <c r="F459" s="11">
        <f t="shared" si="37"/>
        <v>1.7666931151644368E-2</v>
      </c>
    </row>
    <row r="460" spans="1:6">
      <c r="A460" s="2">
        <v>44272</v>
      </c>
      <c r="B460" s="1">
        <v>1.63</v>
      </c>
      <c r="C460" s="1">
        <f t="shared" si="38"/>
        <v>1.5013746923396563</v>
      </c>
      <c r="E460" s="11">
        <f t="shared" si="36"/>
        <v>-0.12862530766034364</v>
      </c>
      <c r="F460" s="11">
        <f t="shared" si="37"/>
        <v>1.6544469770718054E-2</v>
      </c>
    </row>
    <row r="461" spans="1:6">
      <c r="A461" s="2">
        <v>44273</v>
      </c>
      <c r="B461" s="1">
        <v>1.71</v>
      </c>
      <c r="C461" s="1">
        <f t="shared" si="38"/>
        <v>1.5222372231056907</v>
      </c>
      <c r="E461" s="11">
        <f t="shared" si="36"/>
        <v>-0.18776277689430931</v>
      </c>
      <c r="F461" s="11">
        <f t="shared" si="37"/>
        <v>3.5254860387062173E-2</v>
      </c>
    </row>
    <row r="462" spans="1:6">
      <c r="A462" s="2">
        <v>44274</v>
      </c>
      <c r="B462" s="1">
        <v>1.74</v>
      </c>
      <c r="C462" s="1">
        <f t="shared" si="38"/>
        <v>1.5440135007951215</v>
      </c>
      <c r="E462" s="11">
        <f t="shared" si="36"/>
        <v>-0.19598649920487854</v>
      </c>
      <c r="F462" s="11">
        <f t="shared" si="37"/>
        <v>3.8410707870583857E-2</v>
      </c>
    </row>
    <row r="463" spans="1:6">
      <c r="A463" s="2">
        <v>44277</v>
      </c>
      <c r="B463" s="1">
        <v>1.69</v>
      </c>
      <c r="C463" s="1">
        <f t="shared" si="38"/>
        <v>1.5586121507156094</v>
      </c>
      <c r="E463" s="11">
        <f t="shared" si="36"/>
        <v>-0.13138784928439051</v>
      </c>
      <c r="F463" s="11">
        <f t="shared" si="37"/>
        <v>1.7262766939577717E-2</v>
      </c>
    </row>
    <row r="464" spans="1:6">
      <c r="A464" s="2">
        <v>44278</v>
      </c>
      <c r="B464" s="1">
        <v>1.63</v>
      </c>
      <c r="C464" s="1">
        <f t="shared" si="38"/>
        <v>1.5657509356440487</v>
      </c>
      <c r="E464" s="11">
        <f t="shared" si="36"/>
        <v>-6.4249064355951235E-2</v>
      </c>
      <c r="F464" s="11">
        <f t="shared" si="37"/>
        <v>4.1279422706151639E-3</v>
      </c>
    </row>
    <row r="465" spans="1:6">
      <c r="A465" s="2">
        <v>44279</v>
      </c>
      <c r="B465" s="1">
        <v>1.62</v>
      </c>
      <c r="C465" s="1">
        <f t="shared" si="38"/>
        <v>1.571175842079644</v>
      </c>
      <c r="E465" s="11">
        <f t="shared" si="36"/>
        <v>-4.8824157920356104E-2</v>
      </c>
      <c r="F465" s="11">
        <f t="shared" si="37"/>
        <v>2.3837983966318718E-3</v>
      </c>
    </row>
    <row r="466" spans="1:6">
      <c r="A466" s="2">
        <v>44280</v>
      </c>
      <c r="B466" s="1">
        <v>1.63</v>
      </c>
      <c r="C466" s="1">
        <f t="shared" si="38"/>
        <v>1.5770582578716796</v>
      </c>
      <c r="E466" s="11">
        <f t="shared" si="36"/>
        <v>-5.2941742128320257E-2</v>
      </c>
      <c r="F466" s="11">
        <f t="shared" si="37"/>
        <v>2.80282805958156E-3</v>
      </c>
    </row>
    <row r="467" spans="1:6">
      <c r="A467" s="2">
        <v>44281</v>
      </c>
      <c r="B467" s="1">
        <v>1.67</v>
      </c>
      <c r="C467" s="1">
        <f t="shared" si="38"/>
        <v>1.5863524320845117</v>
      </c>
      <c r="E467" s="11">
        <f t="shared" si="36"/>
        <v>-8.3647567915488219E-2</v>
      </c>
      <c r="F467" s="11">
        <f t="shared" si="37"/>
        <v>6.9969156181762145E-3</v>
      </c>
    </row>
    <row r="468" spans="1:6">
      <c r="A468" s="2">
        <v>44284</v>
      </c>
      <c r="B468" s="1">
        <v>1.73</v>
      </c>
      <c r="C468" s="1">
        <f t="shared" si="38"/>
        <v>1.6007171888760605</v>
      </c>
      <c r="E468" s="11">
        <f t="shared" si="36"/>
        <v>-0.12928281112393947</v>
      </c>
      <c r="F468" s="11">
        <f t="shared" si="37"/>
        <v>1.6714045252108206E-2</v>
      </c>
    </row>
    <row r="469" spans="1:6">
      <c r="A469" s="2">
        <v>44285</v>
      </c>
      <c r="B469" s="1">
        <v>1.73</v>
      </c>
      <c r="C469" s="1">
        <f t="shared" si="38"/>
        <v>1.6136454699884546</v>
      </c>
      <c r="E469" s="11">
        <f t="shared" si="36"/>
        <v>-0.11635453001154539</v>
      </c>
      <c r="F469" s="11">
        <f t="shared" si="37"/>
        <v>1.3538376654207616E-2</v>
      </c>
    </row>
    <row r="470" spans="1:6">
      <c r="A470" s="2">
        <v>44286</v>
      </c>
      <c r="B470" s="1">
        <v>1.74</v>
      </c>
      <c r="C470" s="1">
        <f t="shared" si="38"/>
        <v>1.6262809229896091</v>
      </c>
      <c r="E470" s="11">
        <f t="shared" si="36"/>
        <v>-0.11371907701039086</v>
      </c>
      <c r="F470" s="11">
        <f t="shared" si="37"/>
        <v>1.2932028476095207E-2</v>
      </c>
    </row>
    <row r="471" spans="1:6">
      <c r="A471" s="2">
        <v>44287</v>
      </c>
      <c r="B471" s="1">
        <v>1.69</v>
      </c>
      <c r="C471" s="1">
        <f t="shared" si="38"/>
        <v>1.6326528306906483</v>
      </c>
      <c r="E471" s="11">
        <f t="shared" si="36"/>
        <v>-5.7347169309351687E-2</v>
      </c>
      <c r="F471" s="11">
        <f t="shared" si="37"/>
        <v>3.2886978277954478E-3</v>
      </c>
    </row>
    <row r="472" spans="1:6">
      <c r="A472" s="2">
        <v>44288</v>
      </c>
      <c r="B472" s="1">
        <v>1.72</v>
      </c>
      <c r="C472" s="1">
        <f t="shared" si="38"/>
        <v>1.6413875476215833</v>
      </c>
      <c r="E472" s="11">
        <f t="shared" si="36"/>
        <v>-7.8612452378416631E-2</v>
      </c>
      <c r="F472" s="11">
        <f t="shared" si="37"/>
        <v>6.1799176689488226E-3</v>
      </c>
    </row>
    <row r="473" spans="1:6">
      <c r="A473" s="2">
        <v>44291</v>
      </c>
      <c r="B473" s="1">
        <v>1.73</v>
      </c>
      <c r="C473" s="1">
        <f t="shared" si="38"/>
        <v>1.6502487928594252</v>
      </c>
      <c r="E473" s="11">
        <f t="shared" si="36"/>
        <v>-7.975120714057482E-2</v>
      </c>
      <c r="F473" s="11">
        <f t="shared" si="37"/>
        <v>6.3602550403788725E-3</v>
      </c>
    </row>
    <row r="474" spans="1:6">
      <c r="A474" s="2">
        <v>44292</v>
      </c>
      <c r="B474" s="1">
        <v>1.67</v>
      </c>
      <c r="C474" s="1">
        <f t="shared" si="38"/>
        <v>1.6522239135734826</v>
      </c>
      <c r="E474" s="11">
        <f t="shared" si="36"/>
        <v>-1.777608642651729E-2</v>
      </c>
      <c r="F474" s="11">
        <f t="shared" si="37"/>
        <v>3.1598924864301224E-4</v>
      </c>
    </row>
    <row r="475" spans="1:6">
      <c r="A475" s="2">
        <v>44293</v>
      </c>
      <c r="B475" s="1">
        <v>1.68</v>
      </c>
      <c r="C475" s="1">
        <f t="shared" si="38"/>
        <v>1.6550015222161343</v>
      </c>
      <c r="E475" s="11">
        <f t="shared" si="36"/>
        <v>-2.4998477783865658E-2</v>
      </c>
      <c r="F475" s="11">
        <f t="shared" si="37"/>
        <v>6.2492389151042483E-4</v>
      </c>
    </row>
    <row r="476" spans="1:6">
      <c r="A476" s="2">
        <v>44294</v>
      </c>
      <c r="B476" s="1">
        <v>1.64</v>
      </c>
      <c r="C476" s="1">
        <f t="shared" si="38"/>
        <v>1.6535013699945209</v>
      </c>
      <c r="E476" s="11">
        <f t="shared" si="36"/>
        <v>1.3501369994521006E-2</v>
      </c>
      <c r="F476" s="11">
        <f t="shared" si="37"/>
        <v>1.8228699172895217E-4</v>
      </c>
    </row>
    <row r="477" spans="1:6">
      <c r="A477" s="2">
        <v>44295</v>
      </c>
      <c r="B477" s="1">
        <v>1.67</v>
      </c>
      <c r="C477" s="1">
        <f t="shared" si="38"/>
        <v>1.6551512329950688</v>
      </c>
      <c r="E477" s="11">
        <f t="shared" si="36"/>
        <v>-1.4848767004931096E-2</v>
      </c>
      <c r="F477" s="11">
        <f t="shared" si="37"/>
        <v>2.204858815667304E-4</v>
      </c>
    </row>
    <row r="478" spans="1:6">
      <c r="A478" s="2">
        <v>44298</v>
      </c>
      <c r="B478" s="1">
        <v>1.69</v>
      </c>
      <c r="C478" s="1">
        <f t="shared" si="38"/>
        <v>1.658636109695562</v>
      </c>
      <c r="E478" s="11">
        <f t="shared" si="36"/>
        <v>-3.136389030443798E-2</v>
      </c>
      <c r="F478" s="11">
        <f t="shared" si="37"/>
        <v>9.8369361502881878E-4</v>
      </c>
    </row>
    <row r="479" spans="1:6">
      <c r="A479" s="2">
        <v>44299</v>
      </c>
      <c r="B479" s="1">
        <v>1.64</v>
      </c>
      <c r="C479" s="1">
        <f t="shared" si="38"/>
        <v>1.6567724987260057</v>
      </c>
      <c r="E479" s="11">
        <f t="shared" si="36"/>
        <v>1.6772498726005836E-2</v>
      </c>
      <c r="F479" s="11">
        <f t="shared" si="37"/>
        <v>2.8131671351386739E-4</v>
      </c>
    </row>
    <row r="480" spans="1:6">
      <c r="A480" s="2">
        <v>44300</v>
      </c>
      <c r="B480" s="1">
        <v>1.64</v>
      </c>
      <c r="C480" s="1">
        <f t="shared" si="38"/>
        <v>1.6550952488534052</v>
      </c>
      <c r="E480" s="11">
        <f t="shared" si="36"/>
        <v>1.5095248853405296E-2</v>
      </c>
      <c r="F480" s="11">
        <f t="shared" si="37"/>
        <v>2.2786653794623391E-4</v>
      </c>
    </row>
    <row r="481" spans="1:6">
      <c r="A481" s="2">
        <v>44301</v>
      </c>
      <c r="B481" s="1">
        <v>1.56</v>
      </c>
      <c r="C481" s="1">
        <f t="shared" si="38"/>
        <v>1.6455857239680647</v>
      </c>
      <c r="E481" s="11">
        <f t="shared" si="36"/>
        <v>8.5585723968064631E-2</v>
      </c>
      <c r="F481" s="11">
        <f t="shared" si="37"/>
        <v>7.3249161471377524E-3</v>
      </c>
    </row>
    <row r="482" spans="1:6">
      <c r="A482" s="2">
        <v>44302</v>
      </c>
      <c r="B482" s="1">
        <v>1.59</v>
      </c>
      <c r="C482" s="1">
        <f t="shared" si="38"/>
        <v>1.6400271515712583</v>
      </c>
      <c r="E482" s="11">
        <f t="shared" si="36"/>
        <v>5.0027151571258255E-2</v>
      </c>
      <c r="F482" s="11">
        <f t="shared" si="37"/>
        <v>2.5027158943336475E-3</v>
      </c>
    </row>
    <row r="483" spans="1:6">
      <c r="A483" s="2">
        <v>44305</v>
      </c>
      <c r="B483" s="1">
        <v>1.61</v>
      </c>
      <c r="C483" s="1">
        <f t="shared" si="38"/>
        <v>1.6370244364141326</v>
      </c>
      <c r="E483" s="11">
        <f t="shared" si="36"/>
        <v>2.7024436414132547E-2</v>
      </c>
      <c r="F483" s="11">
        <f t="shared" si="37"/>
        <v>7.3032016350149317E-4</v>
      </c>
    </row>
    <row r="484" spans="1:6">
      <c r="A484" s="2">
        <v>44306</v>
      </c>
      <c r="B484" s="1">
        <v>1.58</v>
      </c>
      <c r="C484" s="1">
        <f t="shared" si="38"/>
        <v>1.6313219927727194</v>
      </c>
      <c r="E484" s="11">
        <f t="shared" si="36"/>
        <v>5.1321992772719316E-2</v>
      </c>
      <c r="F484" s="11">
        <f t="shared" si="37"/>
        <v>2.6339469421630536E-3</v>
      </c>
    </row>
    <row r="485" spans="1:6">
      <c r="A485" s="2">
        <v>44307</v>
      </c>
      <c r="B485" s="1">
        <v>1.57</v>
      </c>
      <c r="C485" s="1">
        <f t="shared" si="38"/>
        <v>1.6251897934954476</v>
      </c>
      <c r="E485" s="11">
        <f t="shared" si="36"/>
        <v>5.5189793495447503E-2</v>
      </c>
      <c r="F485" s="11">
        <f t="shared" si="37"/>
        <v>3.0459133060701396E-3</v>
      </c>
    </row>
    <row r="486" spans="1:6">
      <c r="A486" s="2">
        <v>44308</v>
      </c>
      <c r="B486" s="1">
        <v>1.57</v>
      </c>
      <c r="C486" s="1">
        <f t="shared" si="38"/>
        <v>1.6196708141459029</v>
      </c>
      <c r="E486" s="11">
        <f t="shared" si="36"/>
        <v>4.9670814145902797E-2</v>
      </c>
      <c r="F486" s="11">
        <f t="shared" si="37"/>
        <v>2.4671897779168176E-3</v>
      </c>
    </row>
    <row r="487" spans="1:6">
      <c r="A487" s="2">
        <v>44309</v>
      </c>
      <c r="B487" s="1">
        <v>1.58</v>
      </c>
      <c r="C487" s="1">
        <f t="shared" si="38"/>
        <v>1.6157037327313128</v>
      </c>
      <c r="E487" s="11">
        <f t="shared" si="36"/>
        <v>3.5703732731312776E-2</v>
      </c>
      <c r="F487" s="11">
        <f t="shared" si="37"/>
        <v>1.2747565309490154E-3</v>
      </c>
    </row>
    <row r="488" spans="1:6">
      <c r="A488" s="2">
        <v>44312</v>
      </c>
      <c r="B488" s="1">
        <v>1.58</v>
      </c>
      <c r="C488" s="1">
        <f t="shared" si="38"/>
        <v>1.6121333594581815</v>
      </c>
      <c r="E488" s="11">
        <f t="shared" si="36"/>
        <v>3.213335945818141E-2</v>
      </c>
      <c r="F488" s="11">
        <f t="shared" si="37"/>
        <v>1.0325527900686966E-3</v>
      </c>
    </row>
    <row r="489" spans="1:6">
      <c r="A489" s="2">
        <v>44313</v>
      </c>
      <c r="B489" s="1">
        <v>1.63</v>
      </c>
      <c r="C489" s="1">
        <f t="shared" si="38"/>
        <v>1.6139200235123634</v>
      </c>
      <c r="E489" s="11">
        <f t="shared" si="36"/>
        <v>-1.6079976487636483E-2</v>
      </c>
      <c r="F489" s="11">
        <f t="shared" si="37"/>
        <v>2.5856564384294211E-4</v>
      </c>
    </row>
    <row r="490" spans="1:6">
      <c r="A490" s="2">
        <v>44314</v>
      </c>
      <c r="B490" s="1">
        <v>1.63</v>
      </c>
      <c r="C490" s="1">
        <f t="shared" si="38"/>
        <v>1.6155280211611271</v>
      </c>
      <c r="E490" s="11">
        <f t="shared" si="36"/>
        <v>-1.4471978838872745E-2</v>
      </c>
      <c r="F490" s="11">
        <f t="shared" si="37"/>
        <v>2.0943817151278054E-4</v>
      </c>
    </row>
    <row r="491" spans="1:6">
      <c r="A491" s="2">
        <v>44315</v>
      </c>
      <c r="B491" s="1">
        <v>1.65</v>
      </c>
      <c r="C491" s="1">
        <f t="shared" si="38"/>
        <v>1.6189752190450144</v>
      </c>
      <c r="E491" s="11">
        <f t="shared" si="36"/>
        <v>-3.1024780954985509E-2</v>
      </c>
      <c r="F491" s="11">
        <f t="shared" si="37"/>
        <v>9.6253703330483151E-4</v>
      </c>
    </row>
    <row r="492" spans="1:6">
      <c r="A492" s="2">
        <v>44316</v>
      </c>
      <c r="B492" s="1">
        <v>1.65</v>
      </c>
      <c r="C492" s="1">
        <f t="shared" si="38"/>
        <v>1.6220776971405131</v>
      </c>
      <c r="E492" s="11">
        <f t="shared" si="36"/>
        <v>-2.7922302859486825E-2</v>
      </c>
      <c r="F492" s="11">
        <f t="shared" si="37"/>
        <v>7.7965499697690616E-4</v>
      </c>
    </row>
    <row r="493" spans="1:6">
      <c r="A493" s="2">
        <v>44319</v>
      </c>
      <c r="B493" s="1">
        <v>1.63</v>
      </c>
      <c r="C493" s="1">
        <f t="shared" si="38"/>
        <v>1.6228699274264617</v>
      </c>
      <c r="E493" s="11">
        <f t="shared" si="36"/>
        <v>-7.1300725735381487E-3</v>
      </c>
      <c r="F493" s="11">
        <f t="shared" si="37"/>
        <v>5.0837934903920916E-5</v>
      </c>
    </row>
    <row r="494" spans="1:6">
      <c r="A494" s="2">
        <v>44320</v>
      </c>
      <c r="B494" s="1">
        <v>1.61</v>
      </c>
      <c r="C494" s="1">
        <f t="shared" si="38"/>
        <v>1.6215829346838155</v>
      </c>
      <c r="E494" s="11">
        <f t="shared" si="36"/>
        <v>1.1582934683815438E-2</v>
      </c>
      <c r="F494" s="11">
        <f t="shared" si="37"/>
        <v>1.3416437588953463E-4</v>
      </c>
    </row>
    <row r="495" spans="1:6">
      <c r="A495" s="2">
        <v>44321</v>
      </c>
      <c r="B495" s="1">
        <v>1.59</v>
      </c>
      <c r="C495" s="1">
        <f t="shared" si="38"/>
        <v>1.6184246412154339</v>
      </c>
      <c r="E495" s="11">
        <f t="shared" si="36"/>
        <v>2.8424641215433866E-2</v>
      </c>
      <c r="F495" s="11">
        <f t="shared" si="37"/>
        <v>8.0796022822614158E-4</v>
      </c>
    </row>
    <row r="496" spans="1:6">
      <c r="A496" s="2">
        <v>44322</v>
      </c>
      <c r="B496" s="1">
        <v>1.58</v>
      </c>
      <c r="C496" s="1">
        <f t="shared" si="38"/>
        <v>1.6145821770938906</v>
      </c>
      <c r="E496" s="11">
        <f t="shared" si="36"/>
        <v>3.4582177093890554E-2</v>
      </c>
      <c r="F496" s="11">
        <f t="shared" si="37"/>
        <v>1.1959269725532085E-3</v>
      </c>
    </row>
    <row r="497" spans="1:6">
      <c r="A497" s="2">
        <v>44323</v>
      </c>
      <c r="B497" s="1">
        <v>1.6</v>
      </c>
      <c r="C497" s="1">
        <f t="shared" si="38"/>
        <v>1.6131239593845015</v>
      </c>
      <c r="E497" s="11">
        <f t="shared" si="36"/>
        <v>1.3123959384501394E-2</v>
      </c>
      <c r="F497" s="11">
        <f t="shared" si="37"/>
        <v>1.722383099260422E-4</v>
      </c>
    </row>
    <row r="498" spans="1:6">
      <c r="A498" s="2">
        <v>44326</v>
      </c>
      <c r="B498" s="1">
        <v>1.63</v>
      </c>
      <c r="C498" s="1">
        <f t="shared" si="38"/>
        <v>1.6148115634460514</v>
      </c>
      <c r="E498" s="11">
        <f t="shared" si="36"/>
        <v>-1.5188436553948526E-2</v>
      </c>
      <c r="F498" s="11">
        <f t="shared" si="37"/>
        <v>2.3068860495331975E-4</v>
      </c>
    </row>
    <row r="499" spans="1:6">
      <c r="A499" s="2">
        <v>44327</v>
      </c>
      <c r="B499" s="1">
        <v>1.64</v>
      </c>
      <c r="C499" s="1">
        <f t="shared" si="38"/>
        <v>1.6173304071014463</v>
      </c>
      <c r="E499" s="11">
        <f t="shared" si="36"/>
        <v>-2.2669592898553637E-2</v>
      </c>
      <c r="F499" s="11">
        <f t="shared" si="37"/>
        <v>5.1391044218615349E-4</v>
      </c>
    </row>
    <row r="500" spans="1:6">
      <c r="A500" s="2">
        <v>44328</v>
      </c>
      <c r="B500" s="1">
        <v>1.69</v>
      </c>
      <c r="C500" s="1">
        <f t="shared" si="38"/>
        <v>1.6245973663913018</v>
      </c>
      <c r="E500" s="11">
        <f t="shared" si="36"/>
        <v>-6.5402633608698135E-2</v>
      </c>
      <c r="F500" s="11">
        <f t="shared" si="37"/>
        <v>4.2775044829536108E-3</v>
      </c>
    </row>
    <row r="501" spans="1:6">
      <c r="A501" s="2">
        <v>44329</v>
      </c>
      <c r="B501" s="1">
        <v>1.66</v>
      </c>
      <c r="C501" s="1">
        <f t="shared" si="38"/>
        <v>1.6281376297521717</v>
      </c>
      <c r="E501" s="11">
        <f t="shared" si="36"/>
        <v>-3.1862370247828231E-2</v>
      </c>
      <c r="F501" s="11">
        <f t="shared" si="37"/>
        <v>1.0152106378096897E-3</v>
      </c>
    </row>
    <row r="502" spans="1:6">
      <c r="A502" s="2">
        <v>44330</v>
      </c>
      <c r="B502" s="1">
        <v>1.63</v>
      </c>
      <c r="C502" s="1">
        <f t="shared" si="38"/>
        <v>1.6283238667769546</v>
      </c>
      <c r="E502" s="11">
        <f t="shared" si="36"/>
        <v>-1.676133223045273E-3</v>
      </c>
      <c r="F502" s="11">
        <f t="shared" si="37"/>
        <v>2.8094225813961351E-6</v>
      </c>
    </row>
    <row r="503" spans="1:6">
      <c r="A503" s="2">
        <v>44333</v>
      </c>
      <c r="B503" s="1">
        <v>1.64</v>
      </c>
      <c r="C503" s="1">
        <f t="shared" si="38"/>
        <v>1.629491480099259</v>
      </c>
      <c r="E503" s="11">
        <f t="shared" si="36"/>
        <v>-1.0508519900740865E-2</v>
      </c>
      <c r="F503" s="11">
        <f t="shared" si="37"/>
        <v>1.1042899050426679E-4</v>
      </c>
    </row>
    <row r="504" spans="1:6">
      <c r="A504" s="2">
        <v>44334</v>
      </c>
      <c r="B504" s="1">
        <v>1.64</v>
      </c>
      <c r="C504" s="1">
        <f t="shared" si="38"/>
        <v>1.6305423320893331</v>
      </c>
      <c r="E504" s="11">
        <f t="shared" si="36"/>
        <v>-9.4576679106668227E-3</v>
      </c>
      <c r="F504" s="11">
        <f t="shared" si="37"/>
        <v>8.9447482308456939E-5</v>
      </c>
    </row>
    <row r="505" spans="1:6">
      <c r="A505" s="2">
        <v>44335</v>
      </c>
      <c r="B505" s="1">
        <v>1.68</v>
      </c>
      <c r="C505" s="1">
        <f t="shared" si="38"/>
        <v>1.6354880988803997</v>
      </c>
      <c r="E505" s="11">
        <f t="shared" si="36"/>
        <v>-4.4511901119600239E-2</v>
      </c>
      <c r="F505" s="11">
        <f t="shared" si="37"/>
        <v>1.9813093412810691E-3</v>
      </c>
    </row>
    <row r="506" spans="1:6">
      <c r="A506" s="2">
        <v>44336</v>
      </c>
      <c r="B506" s="1">
        <v>1.63</v>
      </c>
      <c r="C506" s="1">
        <f t="shared" si="38"/>
        <v>1.6349392889923597</v>
      </c>
      <c r="E506" s="11">
        <f t="shared" si="36"/>
        <v>4.9392889923598471E-3</v>
      </c>
      <c r="F506" s="11">
        <f t="shared" si="37"/>
        <v>2.4396575750047154E-5</v>
      </c>
    </row>
    <row r="507" spans="1:6">
      <c r="A507" s="2">
        <v>44337</v>
      </c>
      <c r="B507" s="1">
        <v>1.63</v>
      </c>
      <c r="C507" s="1">
        <f t="shared" si="38"/>
        <v>1.6344453600931239</v>
      </c>
      <c r="E507" s="11">
        <f t="shared" si="36"/>
        <v>4.4453600931240178E-3</v>
      </c>
      <c r="F507" s="11">
        <f t="shared" si="37"/>
        <v>1.9761226357539577E-5</v>
      </c>
    </row>
    <row r="508" spans="1:6">
      <c r="A508" s="2">
        <v>44340</v>
      </c>
      <c r="B508" s="1">
        <v>1.61</v>
      </c>
      <c r="C508" s="1">
        <f t="shared" si="38"/>
        <v>1.6320008240838115</v>
      </c>
      <c r="E508" s="11">
        <f t="shared" si="36"/>
        <v>2.2000824083811432E-2</v>
      </c>
      <c r="F508" s="11">
        <f t="shared" si="37"/>
        <v>4.8403626036681716E-4</v>
      </c>
    </row>
    <row r="509" spans="1:6">
      <c r="A509" s="2">
        <v>44341</v>
      </c>
      <c r="B509" s="1">
        <v>1.56</v>
      </c>
      <c r="C509" s="1">
        <f t="shared" si="38"/>
        <v>1.6248007416754304</v>
      </c>
      <c r="E509" s="11">
        <f t="shared" si="36"/>
        <v>6.4800741675430373E-2</v>
      </c>
      <c r="F509" s="11">
        <f t="shared" si="37"/>
        <v>4.1991361216858585E-3</v>
      </c>
    </row>
    <row r="510" spans="1:6">
      <c r="A510" s="2">
        <v>44342</v>
      </c>
      <c r="B510" s="1">
        <v>1.58</v>
      </c>
      <c r="C510" s="1">
        <f t="shared" si="38"/>
        <v>1.6203206675078876</v>
      </c>
      <c r="E510" s="11">
        <f t="shared" si="36"/>
        <v>4.0320667507887542E-2</v>
      </c>
      <c r="F510" s="11">
        <f t="shared" si="37"/>
        <v>1.6257562282816181E-3</v>
      </c>
    </row>
    <row r="511" spans="1:6">
      <c r="A511" s="2">
        <v>44343</v>
      </c>
      <c r="B511" s="1">
        <v>1.61</v>
      </c>
      <c r="C511" s="1">
        <f t="shared" si="38"/>
        <v>1.619288600757099</v>
      </c>
      <c r="E511" s="11">
        <f t="shared" si="36"/>
        <v>9.2886007570989193E-3</v>
      </c>
      <c r="F511" s="11">
        <f t="shared" si="37"/>
        <v>8.6278104024778622E-5</v>
      </c>
    </row>
    <row r="512" spans="1:6">
      <c r="A512" s="2">
        <v>44344</v>
      </c>
      <c r="B512" s="1">
        <v>1.58</v>
      </c>
      <c r="C512" s="1">
        <f t="shared" si="38"/>
        <v>1.6153597406813893</v>
      </c>
      <c r="E512" s="11">
        <f t="shared" si="36"/>
        <v>3.5359740681389251E-2</v>
      </c>
      <c r="F512" s="11">
        <f t="shared" si="37"/>
        <v>1.250311261055094E-3</v>
      </c>
    </row>
    <row r="513" spans="1:6">
      <c r="A513" s="2">
        <v>44347</v>
      </c>
      <c r="B513" s="5">
        <f>AVERAGE(B512,B514)</f>
        <v>1.6</v>
      </c>
      <c r="C513" s="1">
        <f t="shared" si="38"/>
        <v>1.6138237666132507</v>
      </c>
      <c r="E513" s="11">
        <f t="shared" si="36"/>
        <v>1.3823766613250577E-2</v>
      </c>
      <c r="F513" s="11">
        <f t="shared" si="37"/>
        <v>1.9109652337762133E-4</v>
      </c>
    </row>
    <row r="514" spans="1:6">
      <c r="A514" s="2">
        <v>44348</v>
      </c>
      <c r="B514" s="1">
        <v>1.62</v>
      </c>
      <c r="C514" s="1">
        <f t="shared" si="38"/>
        <v>1.6144413899519257</v>
      </c>
      <c r="E514" s="11">
        <f t="shared" si="36"/>
        <v>-5.5586100480744527E-3</v>
      </c>
      <c r="F514" s="11">
        <f t="shared" si="37"/>
        <v>3.0898145666554266E-5</v>
      </c>
    </row>
    <row r="515" spans="1:6">
      <c r="A515" s="2">
        <v>44349</v>
      </c>
      <c r="B515" s="1">
        <v>1.59</v>
      </c>
      <c r="C515" s="1">
        <f t="shared" si="38"/>
        <v>1.6119972509567331</v>
      </c>
      <c r="E515" s="11">
        <f t="shared" si="36"/>
        <v>2.1997250956732994E-2</v>
      </c>
      <c r="F515" s="11">
        <f t="shared" si="37"/>
        <v>4.8387904965349062E-4</v>
      </c>
    </row>
    <row r="516" spans="1:6">
      <c r="A516" s="2">
        <v>44350</v>
      </c>
      <c r="B516" s="1">
        <v>1.63</v>
      </c>
      <c r="C516" s="1">
        <f t="shared" si="38"/>
        <v>1.6137975258610597</v>
      </c>
      <c r="E516" s="11">
        <f t="shared" ref="E516:E579" si="39">C516-B516</f>
        <v>-1.6202474138940159E-2</v>
      </c>
      <c r="F516" s="11">
        <f t="shared" ref="F516:F579" si="40">E516^2</f>
        <v>2.6252016822302468E-4</v>
      </c>
    </row>
    <row r="517" spans="1:6">
      <c r="A517" s="2">
        <v>44351</v>
      </c>
      <c r="B517" s="1">
        <v>1.56</v>
      </c>
      <c r="C517" s="1">
        <f t="shared" ref="C517:C580" si="41">$I$2*B517+(1-$I$2)*C516</f>
        <v>1.6084177732749536</v>
      </c>
      <c r="E517" s="11">
        <f t="shared" si="39"/>
        <v>4.8417773274953557E-2</v>
      </c>
      <c r="F517" s="11">
        <f t="shared" si="40"/>
        <v>2.3442807689048068E-3</v>
      </c>
    </row>
    <row r="518" spans="1:6">
      <c r="A518" s="2">
        <v>44354</v>
      </c>
      <c r="B518" s="1">
        <v>1.57</v>
      </c>
      <c r="C518" s="1">
        <f t="shared" si="41"/>
        <v>1.6045759959474584</v>
      </c>
      <c r="E518" s="11">
        <f t="shared" si="39"/>
        <v>3.4575995947458305E-2</v>
      </c>
      <c r="F518" s="11">
        <f t="shared" si="40"/>
        <v>1.1954994957586531E-3</v>
      </c>
    </row>
    <row r="519" spans="1:6">
      <c r="A519" s="2">
        <v>44355</v>
      </c>
      <c r="B519" s="1">
        <v>1.53</v>
      </c>
      <c r="C519" s="1">
        <f t="shared" si="41"/>
        <v>1.5971183963527127</v>
      </c>
      <c r="E519" s="11">
        <f t="shared" si="39"/>
        <v>6.7118396352712661E-2</v>
      </c>
      <c r="F519" s="11">
        <f t="shared" si="40"/>
        <v>4.5048791289598322E-3</v>
      </c>
    </row>
    <row r="520" spans="1:6">
      <c r="A520" s="2">
        <v>44356</v>
      </c>
      <c r="B520" s="1">
        <v>1.5</v>
      </c>
      <c r="C520" s="1">
        <f t="shared" si="41"/>
        <v>1.5874065567174416</v>
      </c>
      <c r="E520" s="11">
        <f t="shared" si="39"/>
        <v>8.7406556717441575E-2</v>
      </c>
      <c r="F520" s="11">
        <f t="shared" si="40"/>
        <v>7.6399061571993309E-3</v>
      </c>
    </row>
    <row r="521" spans="1:6">
      <c r="A521" s="2">
        <v>44357</v>
      </c>
      <c r="B521" s="1">
        <v>1.45</v>
      </c>
      <c r="C521" s="1">
        <f t="shared" si="41"/>
        <v>1.5736659010456975</v>
      </c>
      <c r="E521" s="11">
        <f t="shared" si="39"/>
        <v>0.12366590104569752</v>
      </c>
      <c r="F521" s="11">
        <f t="shared" si="40"/>
        <v>1.5293255081444253E-2</v>
      </c>
    </row>
    <row r="522" spans="1:6">
      <c r="A522" s="2">
        <v>44358</v>
      </c>
      <c r="B522" s="1">
        <v>1.47</v>
      </c>
      <c r="C522" s="1">
        <f t="shared" si="41"/>
        <v>1.5632993109411277</v>
      </c>
      <c r="E522" s="11">
        <f t="shared" si="39"/>
        <v>9.3299310941127755E-2</v>
      </c>
      <c r="F522" s="11">
        <f t="shared" si="40"/>
        <v>8.7047614220892421E-3</v>
      </c>
    </row>
    <row r="523" spans="1:6">
      <c r="A523" s="2">
        <v>44361</v>
      </c>
      <c r="B523" s="1">
        <v>1.51</v>
      </c>
      <c r="C523" s="1">
        <f t="shared" si="41"/>
        <v>1.5579693798470151</v>
      </c>
      <c r="E523" s="11">
        <f t="shared" si="39"/>
        <v>4.7969379847015103E-2</v>
      </c>
      <c r="F523" s="11">
        <f t="shared" si="40"/>
        <v>2.301061402907219E-3</v>
      </c>
    </row>
    <row r="524" spans="1:6">
      <c r="A524" s="2">
        <v>44362</v>
      </c>
      <c r="B524" s="1">
        <v>1.51</v>
      </c>
      <c r="C524" s="1">
        <f t="shared" si="41"/>
        <v>1.5531724418623136</v>
      </c>
      <c r="E524" s="11">
        <f t="shared" si="39"/>
        <v>4.3172441862313615E-2</v>
      </c>
      <c r="F524" s="11">
        <f t="shared" si="40"/>
        <v>1.8638597363548491E-3</v>
      </c>
    </row>
    <row r="525" spans="1:6">
      <c r="A525" s="2">
        <v>44363</v>
      </c>
      <c r="B525" s="1">
        <v>1.57</v>
      </c>
      <c r="C525" s="1">
        <f t="shared" si="41"/>
        <v>1.5548551976760823</v>
      </c>
      <c r="E525" s="11">
        <f t="shared" si="39"/>
        <v>-1.5144802323917794E-2</v>
      </c>
      <c r="F525" s="11">
        <f t="shared" si="40"/>
        <v>2.2936503743054582E-4</v>
      </c>
    </row>
    <row r="526" spans="1:6">
      <c r="A526" s="2">
        <v>44364</v>
      </c>
      <c r="B526" s="1">
        <v>1.52</v>
      </c>
      <c r="C526" s="1">
        <f t="shared" si="41"/>
        <v>1.551369677908474</v>
      </c>
      <c r="E526" s="11">
        <f t="shared" si="39"/>
        <v>3.1369677908474003E-2</v>
      </c>
      <c r="F526" s="11">
        <f t="shared" si="40"/>
        <v>9.8405669208140182E-4</v>
      </c>
    </row>
    <row r="527" spans="1:6">
      <c r="A527" s="2">
        <v>44365</v>
      </c>
      <c r="B527" s="1">
        <v>1.45</v>
      </c>
      <c r="C527" s="1">
        <f t="shared" si="41"/>
        <v>1.5412327101176266</v>
      </c>
      <c r="E527" s="11">
        <f t="shared" si="39"/>
        <v>9.1232710117626681E-2</v>
      </c>
      <c r="F527" s="11">
        <f t="shared" si="40"/>
        <v>8.3234073954069013E-3</v>
      </c>
    </row>
    <row r="528" spans="1:6">
      <c r="A528" s="2">
        <v>44368</v>
      </c>
      <c r="B528" s="1">
        <v>1.5</v>
      </c>
      <c r="C528" s="1">
        <f t="shared" si="41"/>
        <v>1.5371094391058642</v>
      </c>
      <c r="E528" s="11">
        <f t="shared" si="39"/>
        <v>3.7109439105864173E-2</v>
      </c>
      <c r="F528" s="11">
        <f t="shared" si="40"/>
        <v>1.3771104707518411E-3</v>
      </c>
    </row>
    <row r="529" spans="1:6">
      <c r="A529" s="2">
        <v>44369</v>
      </c>
      <c r="B529" s="1">
        <v>1.48</v>
      </c>
      <c r="C529" s="1">
        <f t="shared" si="41"/>
        <v>1.5313984951952777</v>
      </c>
      <c r="E529" s="11">
        <f t="shared" si="39"/>
        <v>5.1398495195277727E-2</v>
      </c>
      <c r="F529" s="11">
        <f t="shared" si="40"/>
        <v>2.6418053083389877E-3</v>
      </c>
    </row>
    <row r="530" spans="1:6">
      <c r="A530" s="2">
        <v>44370</v>
      </c>
      <c r="B530" s="1">
        <v>1.5</v>
      </c>
      <c r="C530" s="1">
        <f t="shared" si="41"/>
        <v>1.5282586456757499</v>
      </c>
      <c r="E530" s="11">
        <f t="shared" si="39"/>
        <v>2.8258645675749872E-2</v>
      </c>
      <c r="F530" s="11">
        <f t="shared" si="40"/>
        <v>7.9855105542757691E-4</v>
      </c>
    </row>
    <row r="531" spans="1:6">
      <c r="A531" s="2">
        <v>44371</v>
      </c>
      <c r="B531" s="1">
        <v>1.49</v>
      </c>
      <c r="C531" s="1">
        <f t="shared" si="41"/>
        <v>1.524432781108175</v>
      </c>
      <c r="E531" s="11">
        <f t="shared" si="39"/>
        <v>3.4432781108175048E-2</v>
      </c>
      <c r="F531" s="11">
        <f t="shared" si="40"/>
        <v>1.1856164148434964E-3</v>
      </c>
    </row>
    <row r="532" spans="1:6">
      <c r="A532" s="2">
        <v>44372</v>
      </c>
      <c r="B532" s="1">
        <v>1.54</v>
      </c>
      <c r="C532" s="1">
        <f t="shared" si="41"/>
        <v>1.5259895029973576</v>
      </c>
      <c r="E532" s="11">
        <f t="shared" si="39"/>
        <v>-1.4010497002642452E-2</v>
      </c>
      <c r="F532" s="11">
        <f t="shared" si="40"/>
        <v>1.9629402626105313E-4</v>
      </c>
    </row>
    <row r="533" spans="1:6">
      <c r="A533" s="2">
        <v>44375</v>
      </c>
      <c r="B533" s="1">
        <v>1.49</v>
      </c>
      <c r="C533" s="1">
        <f t="shared" si="41"/>
        <v>1.5223905526976218</v>
      </c>
      <c r="E533" s="11">
        <f t="shared" si="39"/>
        <v>3.2390552697621811E-2</v>
      </c>
      <c r="F533" s="11">
        <f t="shared" si="40"/>
        <v>1.0491479040574156E-3</v>
      </c>
    </row>
    <row r="534" spans="1:6">
      <c r="A534" s="2">
        <v>44376</v>
      </c>
      <c r="B534" s="1">
        <v>1.49</v>
      </c>
      <c r="C534" s="1">
        <f t="shared" si="41"/>
        <v>1.5191514974278597</v>
      </c>
      <c r="E534" s="11">
        <f t="shared" si="39"/>
        <v>2.9151497427859718E-2</v>
      </c>
      <c r="F534" s="11">
        <f t="shared" si="40"/>
        <v>8.4980980228651173E-4</v>
      </c>
    </row>
    <row r="535" spans="1:6">
      <c r="A535" s="2">
        <v>44377</v>
      </c>
      <c r="B535" s="1">
        <v>1.45</v>
      </c>
      <c r="C535" s="1">
        <f t="shared" si="41"/>
        <v>1.5122363476850738</v>
      </c>
      <c r="E535" s="11">
        <f t="shared" si="39"/>
        <v>6.2236347685073801E-2</v>
      </c>
      <c r="F535" s="11">
        <f t="shared" si="40"/>
        <v>3.8733629731773911E-3</v>
      </c>
    </row>
    <row r="536" spans="1:6">
      <c r="A536" s="2">
        <v>44378</v>
      </c>
      <c r="B536" s="1">
        <v>1.48</v>
      </c>
      <c r="C536" s="1">
        <f t="shared" si="41"/>
        <v>1.5090127129165662</v>
      </c>
      <c r="E536" s="11">
        <f t="shared" si="39"/>
        <v>2.9012712916566263E-2</v>
      </c>
      <c r="F536" s="11">
        <f t="shared" si="40"/>
        <v>8.4173751077909085E-4</v>
      </c>
    </row>
    <row r="537" spans="1:6">
      <c r="A537" s="2">
        <v>44379</v>
      </c>
      <c r="B537" s="1">
        <v>1.44</v>
      </c>
      <c r="C537" s="1">
        <f t="shared" si="41"/>
        <v>1.5021114416249095</v>
      </c>
      <c r="E537" s="11">
        <f t="shared" si="39"/>
        <v>6.2111441624909558E-2</v>
      </c>
      <c r="F537" s="11">
        <f t="shared" si="40"/>
        <v>3.8578311807245477E-3</v>
      </c>
    </row>
    <row r="538" spans="1:6">
      <c r="A538" s="2">
        <v>44382</v>
      </c>
      <c r="B538" s="5">
        <f>AVERAGE(B537,B539)</f>
        <v>1.405</v>
      </c>
      <c r="C538" s="1">
        <f t="shared" si="41"/>
        <v>1.4924002974624186</v>
      </c>
      <c r="E538" s="11">
        <f t="shared" si="39"/>
        <v>8.7400297462418619E-2</v>
      </c>
      <c r="F538" s="11">
        <f t="shared" si="40"/>
        <v>7.6388119965192583E-3</v>
      </c>
    </row>
    <row r="539" spans="1:6">
      <c r="A539" s="2">
        <v>44383</v>
      </c>
      <c r="B539" s="1">
        <v>1.37</v>
      </c>
      <c r="C539" s="1">
        <f t="shared" si="41"/>
        <v>1.4801602677161769</v>
      </c>
      <c r="E539" s="11">
        <f t="shared" si="39"/>
        <v>0.11016026771617682</v>
      </c>
      <c r="F539" s="11">
        <f t="shared" si="40"/>
        <v>1.2135284583299748E-2</v>
      </c>
    </row>
    <row r="540" spans="1:6">
      <c r="A540" s="2">
        <v>44384</v>
      </c>
      <c r="B540" s="1">
        <v>1.33</v>
      </c>
      <c r="C540" s="1">
        <f t="shared" si="41"/>
        <v>1.4651442409445592</v>
      </c>
      <c r="E540" s="11">
        <f t="shared" si="39"/>
        <v>0.13514424094455912</v>
      </c>
      <c r="F540" s="11">
        <f t="shared" si="40"/>
        <v>1.8263965860481051E-2</v>
      </c>
    </row>
    <row r="541" spans="1:6">
      <c r="A541" s="2">
        <v>44385</v>
      </c>
      <c r="B541" s="1">
        <v>1.3</v>
      </c>
      <c r="C541" s="1">
        <f t="shared" si="41"/>
        <v>1.4486298168501035</v>
      </c>
      <c r="E541" s="11">
        <f t="shared" si="39"/>
        <v>0.14862981685010346</v>
      </c>
      <c r="F541" s="11">
        <f t="shared" si="40"/>
        <v>2.2090822456895299E-2</v>
      </c>
    </row>
    <row r="542" spans="1:6">
      <c r="A542" s="2">
        <v>44386</v>
      </c>
      <c r="B542" s="1">
        <v>1.37</v>
      </c>
      <c r="C542" s="1">
        <f t="shared" si="41"/>
        <v>1.4407668351650933</v>
      </c>
      <c r="E542" s="11">
        <f t="shared" si="39"/>
        <v>7.0766835165093189E-2</v>
      </c>
      <c r="F542" s="11">
        <f t="shared" si="40"/>
        <v>5.0079449592834698E-3</v>
      </c>
    </row>
    <row r="543" spans="1:6">
      <c r="A543" s="2">
        <v>44389</v>
      </c>
      <c r="B543" s="1">
        <v>1.38</v>
      </c>
      <c r="C543" s="1">
        <f t="shared" si="41"/>
        <v>1.4346901516485839</v>
      </c>
      <c r="E543" s="11">
        <f t="shared" si="39"/>
        <v>5.469015164858404E-2</v>
      </c>
      <c r="F543" s="11">
        <f t="shared" si="40"/>
        <v>2.9910126873451195E-3</v>
      </c>
    </row>
    <row r="544" spans="1:6">
      <c r="A544" s="2">
        <v>44390</v>
      </c>
      <c r="B544" s="1">
        <v>1.42</v>
      </c>
      <c r="C544" s="1">
        <f t="shared" si="41"/>
        <v>1.4332211364837255</v>
      </c>
      <c r="E544" s="11">
        <f t="shared" si="39"/>
        <v>1.3221136483725582E-2</v>
      </c>
      <c r="F544" s="11">
        <f t="shared" si="40"/>
        <v>1.7479844992129964E-4</v>
      </c>
    </row>
    <row r="545" spans="1:6">
      <c r="A545" s="2">
        <v>44391</v>
      </c>
      <c r="B545" s="1">
        <v>1.37</v>
      </c>
      <c r="C545" s="1">
        <f t="shared" si="41"/>
        <v>1.4268990228353531</v>
      </c>
      <c r="E545" s="11">
        <f t="shared" si="39"/>
        <v>5.6899022835352975E-2</v>
      </c>
      <c r="F545" s="11">
        <f t="shared" si="40"/>
        <v>3.2374987996180195E-3</v>
      </c>
    </row>
    <row r="546" spans="1:6">
      <c r="A546" s="2">
        <v>44392</v>
      </c>
      <c r="B546" s="1">
        <v>1.31</v>
      </c>
      <c r="C546" s="1">
        <f t="shared" si="41"/>
        <v>1.4152091205518178</v>
      </c>
      <c r="E546" s="11">
        <f t="shared" si="39"/>
        <v>0.10520912055181775</v>
      </c>
      <c r="F546" s="11">
        <f t="shared" si="40"/>
        <v>1.1068959047286919E-2</v>
      </c>
    </row>
    <row r="547" spans="1:6">
      <c r="A547" s="2">
        <v>44393</v>
      </c>
      <c r="B547" s="1">
        <v>1.31</v>
      </c>
      <c r="C547" s="1">
        <f t="shared" si="41"/>
        <v>1.4046882084966361</v>
      </c>
      <c r="E547" s="11">
        <f t="shared" si="39"/>
        <v>9.4688208496636062E-2</v>
      </c>
      <c r="F547" s="11">
        <f t="shared" si="40"/>
        <v>8.9658568283024209E-3</v>
      </c>
    </row>
    <row r="548" spans="1:6">
      <c r="A548" s="2">
        <v>44396</v>
      </c>
      <c r="B548" s="1">
        <v>1.19</v>
      </c>
      <c r="C548" s="1">
        <f t="shared" si="41"/>
        <v>1.3832193876469725</v>
      </c>
      <c r="E548" s="11">
        <f t="shared" si="39"/>
        <v>0.19321938764697255</v>
      </c>
      <c r="F548" s="11">
        <f t="shared" si="40"/>
        <v>3.7333731762671046E-2</v>
      </c>
    </row>
    <row r="549" spans="1:6">
      <c r="A549" s="2">
        <v>44397</v>
      </c>
      <c r="B549" s="1">
        <v>1.23</v>
      </c>
      <c r="C549" s="1">
        <f t="shared" si="41"/>
        <v>1.3678974488822753</v>
      </c>
      <c r="E549" s="11">
        <f t="shared" si="39"/>
        <v>0.13789744888227529</v>
      </c>
      <c r="F549" s="11">
        <f t="shared" si="40"/>
        <v>1.9015706408239727E-2</v>
      </c>
    </row>
    <row r="550" spans="1:6">
      <c r="A550" s="2">
        <v>44398</v>
      </c>
      <c r="B550" s="1">
        <v>1.3</v>
      </c>
      <c r="C550" s="1">
        <f t="shared" si="41"/>
        <v>1.3611077039940476</v>
      </c>
      <c r="E550" s="11">
        <f t="shared" si="39"/>
        <v>6.1107703994047524E-2</v>
      </c>
      <c r="F550" s="11">
        <f t="shared" si="40"/>
        <v>3.7341514874241317E-3</v>
      </c>
    </row>
    <row r="551" spans="1:6">
      <c r="A551" s="2">
        <v>44399</v>
      </c>
      <c r="B551" s="1">
        <v>1.27</v>
      </c>
      <c r="C551" s="1">
        <f t="shared" si="41"/>
        <v>1.3519969335946429</v>
      </c>
      <c r="E551" s="11">
        <f t="shared" si="39"/>
        <v>8.1996933594642885E-2</v>
      </c>
      <c r="F551" s="11">
        <f t="shared" si="40"/>
        <v>6.7234971189242751E-3</v>
      </c>
    </row>
    <row r="552" spans="1:6">
      <c r="A552" s="2">
        <v>44400</v>
      </c>
      <c r="B552" s="1">
        <v>1.3</v>
      </c>
      <c r="C552" s="1">
        <f t="shared" si="41"/>
        <v>1.3467972402351784</v>
      </c>
      <c r="E552" s="11">
        <f t="shared" si="39"/>
        <v>4.6797240235178394E-2</v>
      </c>
      <c r="F552" s="11">
        <f t="shared" si="40"/>
        <v>2.1899816936289994E-3</v>
      </c>
    </row>
    <row r="553" spans="1:6">
      <c r="A553" s="2">
        <v>44403</v>
      </c>
      <c r="B553" s="1">
        <v>1.29</v>
      </c>
      <c r="C553" s="1">
        <f t="shared" si="41"/>
        <v>1.3411175162116606</v>
      </c>
      <c r="E553" s="11">
        <f t="shared" si="39"/>
        <v>5.1117516211660607E-2</v>
      </c>
      <c r="F553" s="11">
        <f t="shared" si="40"/>
        <v>2.6130004636493848E-3</v>
      </c>
    </row>
    <row r="554" spans="1:6">
      <c r="A554" s="2">
        <v>44404</v>
      </c>
      <c r="B554" s="1">
        <v>1.25</v>
      </c>
      <c r="C554" s="1">
        <f t="shared" si="41"/>
        <v>1.3320057645904946</v>
      </c>
      <c r="E554" s="11">
        <f t="shared" si="39"/>
        <v>8.2005764590494579E-2</v>
      </c>
      <c r="F554" s="11">
        <f t="shared" si="40"/>
        <v>6.7249454260716142E-3</v>
      </c>
    </row>
    <row r="555" spans="1:6">
      <c r="A555" s="2">
        <v>44405</v>
      </c>
      <c r="B555" s="1">
        <v>1.26</v>
      </c>
      <c r="C555" s="1">
        <f t="shared" si="41"/>
        <v>1.3248051881314451</v>
      </c>
      <c r="E555" s="11">
        <f t="shared" si="39"/>
        <v>6.4805188131445091E-2</v>
      </c>
      <c r="F555" s="11">
        <f t="shared" si="40"/>
        <v>4.1997124087519919E-3</v>
      </c>
    </row>
    <row r="556" spans="1:6">
      <c r="A556" s="2">
        <v>44406</v>
      </c>
      <c r="B556" s="1">
        <v>1.28</v>
      </c>
      <c r="C556" s="1">
        <f t="shared" si="41"/>
        <v>1.3203246693183006</v>
      </c>
      <c r="E556" s="11">
        <f t="shared" si="39"/>
        <v>4.0324669318300588E-2</v>
      </c>
      <c r="F556" s="11">
        <f t="shared" si="40"/>
        <v>1.6260789556302928E-3</v>
      </c>
    </row>
    <row r="557" spans="1:6">
      <c r="A557" s="2">
        <v>44407</v>
      </c>
      <c r="B557" s="1">
        <v>1.24</v>
      </c>
      <c r="C557" s="1">
        <f t="shared" si="41"/>
        <v>1.3122922023864705</v>
      </c>
      <c r="E557" s="11">
        <f t="shared" si="39"/>
        <v>7.2292202386470494E-2</v>
      </c>
      <c r="F557" s="11">
        <f t="shared" si="40"/>
        <v>5.2261625258864103E-3</v>
      </c>
    </row>
    <row r="558" spans="1:6">
      <c r="A558" s="2">
        <v>44410</v>
      </c>
      <c r="B558" s="1">
        <v>1.2</v>
      </c>
      <c r="C558" s="1">
        <f t="shared" si="41"/>
        <v>1.3010629821478235</v>
      </c>
      <c r="E558" s="11">
        <f t="shared" si="39"/>
        <v>0.1010629821478235</v>
      </c>
      <c r="F558" s="11">
        <f t="shared" si="40"/>
        <v>1.0213726360611292E-2</v>
      </c>
    </row>
    <row r="559" spans="1:6">
      <c r="A559" s="2">
        <v>44411</v>
      </c>
      <c r="B559" s="1">
        <v>1.19</v>
      </c>
      <c r="C559" s="1">
        <f t="shared" si="41"/>
        <v>1.2899566839330412</v>
      </c>
      <c r="E559" s="11">
        <f t="shared" si="39"/>
        <v>9.9956683933041246E-2</v>
      </c>
      <c r="F559" s="11">
        <f t="shared" si="40"/>
        <v>9.9913386628899068E-3</v>
      </c>
    </row>
    <row r="560" spans="1:6">
      <c r="A560" s="2">
        <v>44412</v>
      </c>
      <c r="B560" s="1">
        <v>1.19</v>
      </c>
      <c r="C560" s="1">
        <f t="shared" si="41"/>
        <v>1.2799610155397372</v>
      </c>
      <c r="E560" s="11">
        <f t="shared" si="39"/>
        <v>8.9961015539737232E-2</v>
      </c>
      <c r="F560" s="11">
        <f t="shared" si="40"/>
        <v>8.0929843169408443E-3</v>
      </c>
    </row>
    <row r="561" spans="1:6">
      <c r="A561" s="2">
        <v>44413</v>
      </c>
      <c r="B561" s="1">
        <v>1.23</v>
      </c>
      <c r="C561" s="1">
        <f t="shared" si="41"/>
        <v>1.2749649139857635</v>
      </c>
      <c r="E561" s="11">
        <f t="shared" si="39"/>
        <v>4.4964913985763522E-2</v>
      </c>
      <c r="F561" s="11">
        <f t="shared" si="40"/>
        <v>2.021843489747112E-3</v>
      </c>
    </row>
    <row r="562" spans="1:6">
      <c r="A562" s="2">
        <v>44414</v>
      </c>
      <c r="B562" s="1">
        <v>1.31</v>
      </c>
      <c r="C562" s="1">
        <f t="shared" si="41"/>
        <v>1.2784684225871872</v>
      </c>
      <c r="E562" s="11">
        <f t="shared" si="39"/>
        <v>-3.1531577412812872E-2</v>
      </c>
      <c r="F562" s="11">
        <f t="shared" si="40"/>
        <v>9.9424037414021097E-4</v>
      </c>
    </row>
    <row r="563" spans="1:6">
      <c r="A563" s="2">
        <v>44417</v>
      </c>
      <c r="B563" s="1">
        <v>1.33</v>
      </c>
      <c r="C563" s="1">
        <f t="shared" si="41"/>
        <v>1.2836215803284685</v>
      </c>
      <c r="E563" s="11">
        <f t="shared" si="39"/>
        <v>-4.6378419671531557E-2</v>
      </c>
      <c r="F563" s="11">
        <f t="shared" si="40"/>
        <v>2.1509578112287051E-3</v>
      </c>
    </row>
    <row r="564" spans="1:6">
      <c r="A564" s="2">
        <v>44418</v>
      </c>
      <c r="B564" s="1">
        <v>1.36</v>
      </c>
      <c r="C564" s="1">
        <f t="shared" si="41"/>
        <v>1.2912594222956217</v>
      </c>
      <c r="E564" s="11">
        <f t="shared" si="39"/>
        <v>-6.8740577704378358E-2</v>
      </c>
      <c r="F564" s="11">
        <f t="shared" si="40"/>
        <v>4.7252670231316789E-3</v>
      </c>
    </row>
    <row r="565" spans="1:6">
      <c r="A565" s="2">
        <v>44419</v>
      </c>
      <c r="B565" s="1">
        <v>1.35</v>
      </c>
      <c r="C565" s="1">
        <f t="shared" si="41"/>
        <v>1.2971334800660597</v>
      </c>
      <c r="E565" s="11">
        <f t="shared" si="39"/>
        <v>-5.2866519933940426E-2</v>
      </c>
      <c r="F565" s="11">
        <f t="shared" si="40"/>
        <v>2.7948689299257205E-3</v>
      </c>
    </row>
    <row r="566" spans="1:6">
      <c r="A566" s="2">
        <v>44420</v>
      </c>
      <c r="B566" s="1">
        <v>1.36</v>
      </c>
      <c r="C566" s="1">
        <f t="shared" si="41"/>
        <v>1.3034201320594536</v>
      </c>
      <c r="E566" s="11">
        <f t="shared" si="39"/>
        <v>-5.657986794054648E-2</v>
      </c>
      <c r="F566" s="11">
        <f t="shared" si="40"/>
        <v>3.2012814561696796E-3</v>
      </c>
    </row>
    <row r="567" spans="1:6">
      <c r="A567" s="2">
        <v>44421</v>
      </c>
      <c r="B567" s="1">
        <v>1.29</v>
      </c>
      <c r="C567" s="1">
        <f t="shared" si="41"/>
        <v>1.3020781188535082</v>
      </c>
      <c r="E567" s="11">
        <f t="shared" si="39"/>
        <v>1.207811885350818E-2</v>
      </c>
      <c r="F567" s="11">
        <f t="shared" si="40"/>
        <v>1.4588095503946974E-4</v>
      </c>
    </row>
    <row r="568" spans="1:6">
      <c r="A568" s="2">
        <v>44424</v>
      </c>
      <c r="B568" s="1">
        <v>1.26</v>
      </c>
      <c r="C568" s="1">
        <f t="shared" si="41"/>
        <v>1.2978703069681576</v>
      </c>
      <c r="E568" s="11">
        <f t="shared" si="39"/>
        <v>3.787030696815763E-2</v>
      </c>
      <c r="F568" s="11">
        <f t="shared" si="40"/>
        <v>1.4341601498624884E-3</v>
      </c>
    </row>
    <row r="569" spans="1:6">
      <c r="A569" s="2">
        <v>44425</v>
      </c>
      <c r="B569" s="1">
        <v>1.26</v>
      </c>
      <c r="C569" s="1">
        <f t="shared" si="41"/>
        <v>1.2940832762713419</v>
      </c>
      <c r="E569" s="11">
        <f t="shared" si="39"/>
        <v>3.4083276271341889E-2</v>
      </c>
      <c r="F569" s="11">
        <f t="shared" si="40"/>
        <v>1.161669721388617E-3</v>
      </c>
    </row>
    <row r="570" spans="1:6">
      <c r="A570" s="2">
        <v>44426</v>
      </c>
      <c r="B570" s="1">
        <v>1.27</v>
      </c>
      <c r="C570" s="1">
        <f t="shared" si="41"/>
        <v>1.2916749486442078</v>
      </c>
      <c r="E570" s="11">
        <f t="shared" si="39"/>
        <v>2.1674948644207825E-2</v>
      </c>
      <c r="F570" s="11">
        <f t="shared" si="40"/>
        <v>4.6980339872904666E-4</v>
      </c>
    </row>
    <row r="571" spans="1:6">
      <c r="A571" s="2">
        <v>44427</v>
      </c>
      <c r="B571" s="1">
        <v>1.24</v>
      </c>
      <c r="C571" s="1">
        <f t="shared" si="41"/>
        <v>1.2865074537797869</v>
      </c>
      <c r="E571" s="11">
        <f t="shared" si="39"/>
        <v>4.6507453779786934E-2</v>
      </c>
      <c r="F571" s="11">
        <f t="shared" si="40"/>
        <v>2.1629432570790179E-3</v>
      </c>
    </row>
    <row r="572" spans="1:6">
      <c r="A572" s="2">
        <v>44428</v>
      </c>
      <c r="B572" s="1">
        <v>1.26</v>
      </c>
      <c r="C572" s="1">
        <f t="shared" si="41"/>
        <v>1.2838567084018084</v>
      </c>
      <c r="E572" s="11">
        <f t="shared" si="39"/>
        <v>2.3856708401808424E-2</v>
      </c>
      <c r="F572" s="11">
        <f t="shared" si="40"/>
        <v>5.6914253576891667E-4</v>
      </c>
    </row>
    <row r="573" spans="1:6">
      <c r="A573" s="2">
        <v>44431</v>
      </c>
      <c r="B573" s="1">
        <v>1.25</v>
      </c>
      <c r="C573" s="1">
        <f t="shared" si="41"/>
        <v>1.2804710375616277</v>
      </c>
      <c r="E573" s="11">
        <f t="shared" si="39"/>
        <v>3.0471037561627723E-2</v>
      </c>
      <c r="F573" s="11">
        <f t="shared" si="40"/>
        <v>9.2848413008212761E-4</v>
      </c>
    </row>
    <row r="574" spans="1:6">
      <c r="A574" s="2">
        <v>44432</v>
      </c>
      <c r="B574" s="1">
        <v>1.29</v>
      </c>
      <c r="C574" s="1">
        <f t="shared" si="41"/>
        <v>1.2814239338054649</v>
      </c>
      <c r="E574" s="11">
        <f t="shared" si="39"/>
        <v>-8.5760661945351035E-3</v>
      </c>
      <c r="F574" s="11">
        <f t="shared" si="40"/>
        <v>7.3548911373047811E-5</v>
      </c>
    </row>
    <row r="575" spans="1:6">
      <c r="A575" s="2">
        <v>44433</v>
      </c>
      <c r="B575" s="1">
        <v>1.35</v>
      </c>
      <c r="C575" s="1">
        <f t="shared" si="41"/>
        <v>1.2882815404249184</v>
      </c>
      <c r="E575" s="11">
        <f t="shared" si="39"/>
        <v>-6.1718459575081708E-2</v>
      </c>
      <c r="F575" s="11">
        <f t="shared" si="40"/>
        <v>3.8091682523209948E-3</v>
      </c>
    </row>
    <row r="576" spans="1:6">
      <c r="A576" s="2">
        <v>44434</v>
      </c>
      <c r="B576" s="1">
        <v>1.34</v>
      </c>
      <c r="C576" s="1">
        <f t="shared" si="41"/>
        <v>1.2934533863824265</v>
      </c>
      <c r="E576" s="11">
        <f t="shared" si="39"/>
        <v>-4.6546613617573618E-2</v>
      </c>
      <c r="F576" s="11">
        <f t="shared" si="40"/>
        <v>2.1665872392636898E-3</v>
      </c>
    </row>
    <row r="577" spans="1:6">
      <c r="A577" s="2">
        <v>44435</v>
      </c>
      <c r="B577" s="1">
        <v>1.31</v>
      </c>
      <c r="C577" s="1">
        <f t="shared" si="41"/>
        <v>1.2951080477441839</v>
      </c>
      <c r="E577" s="11">
        <f t="shared" si="39"/>
        <v>-1.4891952255816188E-2</v>
      </c>
      <c r="F577" s="11">
        <f t="shared" si="40"/>
        <v>2.2177024198950885E-4</v>
      </c>
    </row>
    <row r="578" spans="1:6">
      <c r="A578" s="2">
        <v>44438</v>
      </c>
      <c r="B578" s="1">
        <v>1.29</v>
      </c>
      <c r="C578" s="1">
        <f t="shared" si="41"/>
        <v>1.2945972429697654</v>
      </c>
      <c r="E578" s="11">
        <f t="shared" si="39"/>
        <v>4.5972429697653805E-3</v>
      </c>
      <c r="F578" s="11">
        <f t="shared" si="40"/>
        <v>2.1134642923057215E-5</v>
      </c>
    </row>
    <row r="579" spans="1:6">
      <c r="A579" s="2">
        <v>44439</v>
      </c>
      <c r="B579" s="1">
        <v>1.3</v>
      </c>
      <c r="C579" s="1">
        <f t="shared" si="41"/>
        <v>1.2951375186727887</v>
      </c>
      <c r="E579" s="11">
        <f t="shared" si="39"/>
        <v>-4.8624813272113432E-3</v>
      </c>
      <c r="F579" s="11">
        <f t="shared" si="40"/>
        <v>2.3643724657478986E-5</v>
      </c>
    </row>
    <row r="580" spans="1:6">
      <c r="A580" s="2">
        <v>44440</v>
      </c>
      <c r="B580" s="1">
        <v>1.31</v>
      </c>
      <c r="C580" s="1">
        <f t="shared" si="41"/>
        <v>1.2966237668055098</v>
      </c>
      <c r="E580" s="11">
        <f t="shared" ref="E580:E643" si="42">C580-B580</f>
        <v>-1.3376233194490217E-2</v>
      </c>
      <c r="F580" s="11">
        <f t="shared" ref="F580:F643" si="43">E580^2</f>
        <v>1.7892361447338195E-4</v>
      </c>
    </row>
    <row r="581" spans="1:6">
      <c r="A581" s="2">
        <v>44441</v>
      </c>
      <c r="B581" s="1">
        <v>1.29</v>
      </c>
      <c r="C581" s="1">
        <f t="shared" ref="C581:C644" si="44">$I$2*B581+(1-$I$2)*C580</f>
        <v>1.2959613901249589</v>
      </c>
      <c r="E581" s="11">
        <f t="shared" si="42"/>
        <v>5.9613901249588874E-3</v>
      </c>
      <c r="F581" s="11">
        <f t="shared" si="43"/>
        <v>3.5538172221957342E-5</v>
      </c>
    </row>
    <row r="582" spans="1:6">
      <c r="A582" s="2">
        <v>44442</v>
      </c>
      <c r="B582" s="1">
        <v>1.33</v>
      </c>
      <c r="C582" s="1">
        <f t="shared" si="44"/>
        <v>1.2993652511124631</v>
      </c>
      <c r="E582" s="11">
        <f t="shared" si="42"/>
        <v>-3.0634748887536922E-2</v>
      </c>
      <c r="F582" s="11">
        <f t="shared" si="43"/>
        <v>9.3848783940244469E-4</v>
      </c>
    </row>
    <row r="583" spans="1:6">
      <c r="A583" s="2">
        <v>44445</v>
      </c>
      <c r="B583" s="5">
        <f>AVERAGE(B582,B584)</f>
        <v>1.355</v>
      </c>
      <c r="C583" s="1">
        <f t="shared" si="44"/>
        <v>1.3049287260012168</v>
      </c>
      <c r="E583" s="11">
        <f t="shared" si="42"/>
        <v>-5.0071273998783195E-2</v>
      </c>
      <c r="F583" s="11">
        <f t="shared" si="43"/>
        <v>2.507132479861222E-3</v>
      </c>
    </row>
    <row r="584" spans="1:6">
      <c r="A584" s="2">
        <v>44446</v>
      </c>
      <c r="B584" s="1">
        <v>1.38</v>
      </c>
      <c r="C584" s="1">
        <f t="shared" si="44"/>
        <v>1.3124358534010951</v>
      </c>
      <c r="E584" s="11">
        <f t="shared" si="42"/>
        <v>-6.7564146598904751E-2</v>
      </c>
      <c r="F584" s="11">
        <f t="shared" si="43"/>
        <v>4.5649139056382921E-3</v>
      </c>
    </row>
    <row r="585" spans="1:6">
      <c r="A585" s="2">
        <v>44447</v>
      </c>
      <c r="B585" s="1">
        <v>1.35</v>
      </c>
      <c r="C585" s="1">
        <f t="shared" si="44"/>
        <v>1.3161922680609857</v>
      </c>
      <c r="E585" s="11">
        <f t="shared" si="42"/>
        <v>-3.3807731939014429E-2</v>
      </c>
      <c r="F585" s="11">
        <f t="shared" si="43"/>
        <v>1.1429627388602564E-3</v>
      </c>
    </row>
    <row r="586" spans="1:6">
      <c r="A586" s="2">
        <v>44448</v>
      </c>
      <c r="B586" s="1">
        <v>1.3</v>
      </c>
      <c r="C586" s="1">
        <f t="shared" si="44"/>
        <v>1.3145730412548873</v>
      </c>
      <c r="E586" s="11">
        <f t="shared" si="42"/>
        <v>1.4573041254887231E-2</v>
      </c>
      <c r="F586" s="11">
        <f t="shared" si="43"/>
        <v>2.1237353141664522E-4</v>
      </c>
    </row>
    <row r="587" spans="1:6">
      <c r="A587" s="2">
        <v>44449</v>
      </c>
      <c r="B587" s="1">
        <v>1.35</v>
      </c>
      <c r="C587" s="1">
        <f t="shared" si="44"/>
        <v>1.3181157371293986</v>
      </c>
      <c r="E587" s="11">
        <f t="shared" si="42"/>
        <v>-3.1884262870601532E-2</v>
      </c>
      <c r="F587" s="11">
        <f t="shared" si="43"/>
        <v>1.0166062188016194E-3</v>
      </c>
    </row>
    <row r="588" spans="1:6">
      <c r="A588" s="2">
        <v>44452</v>
      </c>
      <c r="B588" s="1">
        <v>1.33</v>
      </c>
      <c r="C588" s="1">
        <f t="shared" si="44"/>
        <v>1.3193041634164588</v>
      </c>
      <c r="E588" s="11">
        <f t="shared" si="42"/>
        <v>-1.0695836583541229E-2</v>
      </c>
      <c r="F588" s="11">
        <f t="shared" si="43"/>
        <v>1.1440092022181891E-4</v>
      </c>
    </row>
    <row r="589" spans="1:6">
      <c r="A589" s="2">
        <v>44453</v>
      </c>
      <c r="B589" s="1">
        <v>1.28</v>
      </c>
      <c r="C589" s="1">
        <f t="shared" si="44"/>
        <v>1.3153737470748128</v>
      </c>
      <c r="E589" s="11">
        <f t="shared" si="42"/>
        <v>3.5373747074812778E-2</v>
      </c>
      <c r="F589" s="11">
        <f t="shared" si="43"/>
        <v>1.2513019821128255E-3</v>
      </c>
    </row>
    <row r="590" spans="1:6">
      <c r="A590" s="2">
        <v>44454</v>
      </c>
      <c r="B590" s="1">
        <v>1.31</v>
      </c>
      <c r="C590" s="1">
        <f t="shared" si="44"/>
        <v>1.3148363723673315</v>
      </c>
      <c r="E590" s="11">
        <f t="shared" si="42"/>
        <v>4.8363723673314762E-3</v>
      </c>
      <c r="F590" s="11">
        <f t="shared" si="43"/>
        <v>2.3390497675487468E-5</v>
      </c>
    </row>
    <row r="591" spans="1:6">
      <c r="A591" s="2">
        <v>44455</v>
      </c>
      <c r="B591" s="1">
        <v>1.34</v>
      </c>
      <c r="C591" s="1">
        <f t="shared" si="44"/>
        <v>1.3173527351305983</v>
      </c>
      <c r="E591" s="11">
        <f t="shared" si="42"/>
        <v>-2.2647264869401829E-2</v>
      </c>
      <c r="F591" s="11">
        <f t="shared" si="43"/>
        <v>5.1289860606484221E-4</v>
      </c>
    </row>
    <row r="592" spans="1:6">
      <c r="A592" s="2">
        <v>44456</v>
      </c>
      <c r="B592" s="1">
        <v>1.37</v>
      </c>
      <c r="C592" s="1">
        <f t="shared" si="44"/>
        <v>1.3226174616175386</v>
      </c>
      <c r="E592" s="11">
        <f t="shared" si="42"/>
        <v>-4.7382538382461536E-2</v>
      </c>
      <c r="F592" s="11">
        <f t="shared" si="43"/>
        <v>2.2451049435654406E-3</v>
      </c>
    </row>
    <row r="593" spans="1:6">
      <c r="A593" s="2">
        <v>44459</v>
      </c>
      <c r="B593" s="1">
        <v>1.31</v>
      </c>
      <c r="C593" s="1">
        <f t="shared" si="44"/>
        <v>1.3213557154557847</v>
      </c>
      <c r="E593" s="11">
        <f t="shared" si="42"/>
        <v>1.1355715455784621E-2</v>
      </c>
      <c r="F593" s="11">
        <f t="shared" si="43"/>
        <v>1.289522735127457E-4</v>
      </c>
    </row>
    <row r="594" spans="1:6">
      <c r="A594" s="2">
        <v>44460</v>
      </c>
      <c r="B594" s="1">
        <v>1.33</v>
      </c>
      <c r="C594" s="1">
        <f t="shared" si="44"/>
        <v>1.3222201439102061</v>
      </c>
      <c r="E594" s="11">
        <f t="shared" si="42"/>
        <v>-7.779856089793924E-3</v>
      </c>
      <c r="F594" s="11">
        <f t="shared" si="43"/>
        <v>6.0526160777903607E-5</v>
      </c>
    </row>
    <row r="595" spans="1:6">
      <c r="A595" s="2">
        <v>44461</v>
      </c>
      <c r="B595" s="1">
        <v>1.32</v>
      </c>
      <c r="C595" s="1">
        <f t="shared" si="44"/>
        <v>1.3219981295191854</v>
      </c>
      <c r="E595" s="11">
        <f t="shared" si="42"/>
        <v>1.998129519185321E-3</v>
      </c>
      <c r="F595" s="11">
        <f t="shared" si="43"/>
        <v>3.9925215754397621E-6</v>
      </c>
    </row>
    <row r="596" spans="1:6">
      <c r="A596" s="2">
        <v>44462</v>
      </c>
      <c r="B596" s="1">
        <v>1.41</v>
      </c>
      <c r="C596" s="1">
        <f t="shared" si="44"/>
        <v>1.330798316567267</v>
      </c>
      <c r="E596" s="11">
        <f t="shared" si="42"/>
        <v>-7.9201683432732928E-2</v>
      </c>
      <c r="F596" s="11">
        <f t="shared" si="43"/>
        <v>6.2729066585788416E-3</v>
      </c>
    </row>
    <row r="597" spans="1:6">
      <c r="A597" s="2">
        <v>44463</v>
      </c>
      <c r="B597" s="1">
        <v>1.47</v>
      </c>
      <c r="C597" s="1">
        <f t="shared" si="44"/>
        <v>1.3447184849105402</v>
      </c>
      <c r="E597" s="11">
        <f t="shared" si="42"/>
        <v>-0.12528151508945973</v>
      </c>
      <c r="F597" s="11">
        <f t="shared" si="43"/>
        <v>1.5695458023110526E-2</v>
      </c>
    </row>
    <row r="598" spans="1:6">
      <c r="A598" s="2">
        <v>44466</v>
      </c>
      <c r="B598" s="1">
        <v>1.48</v>
      </c>
      <c r="C598" s="1">
        <f t="shared" si="44"/>
        <v>1.3582466364194861</v>
      </c>
      <c r="E598" s="11">
        <f t="shared" si="42"/>
        <v>-0.12175336358051392</v>
      </c>
      <c r="F598" s="11">
        <f t="shared" si="43"/>
        <v>1.4823881543168813E-2</v>
      </c>
    </row>
    <row r="599" spans="1:6">
      <c r="A599" s="2">
        <v>44467</v>
      </c>
      <c r="B599" s="1">
        <v>1.54</v>
      </c>
      <c r="C599" s="1">
        <f t="shared" si="44"/>
        <v>1.3764219727775373</v>
      </c>
      <c r="E599" s="11">
        <f t="shared" si="42"/>
        <v>-0.16357802722246273</v>
      </c>
      <c r="F599" s="11">
        <f t="shared" si="43"/>
        <v>2.6757770989992758E-2</v>
      </c>
    </row>
    <row r="600" spans="1:6">
      <c r="A600" s="2">
        <v>44468</v>
      </c>
      <c r="B600" s="1">
        <v>1.55</v>
      </c>
      <c r="C600" s="1">
        <f t="shared" si="44"/>
        <v>1.3937797754997836</v>
      </c>
      <c r="E600" s="11">
        <f t="shared" si="42"/>
        <v>-0.15622022450021644</v>
      </c>
      <c r="F600" s="11">
        <f t="shared" si="43"/>
        <v>2.4404758542898027E-2</v>
      </c>
    </row>
    <row r="601" spans="1:6">
      <c r="A601" s="2">
        <v>44469</v>
      </c>
      <c r="B601" s="1">
        <v>1.52</v>
      </c>
      <c r="C601" s="1">
        <f t="shared" si="44"/>
        <v>1.4064017979498051</v>
      </c>
      <c r="E601" s="11">
        <f t="shared" si="42"/>
        <v>-0.11359820205019489</v>
      </c>
      <c r="F601" s="11">
        <f t="shared" si="43"/>
        <v>1.2904551509036901E-2</v>
      </c>
    </row>
    <row r="602" spans="1:6">
      <c r="A602" s="2">
        <v>44470</v>
      </c>
      <c r="B602" s="1">
        <v>1.48</v>
      </c>
      <c r="C602" s="1">
        <f t="shared" si="44"/>
        <v>1.4137616181548245</v>
      </c>
      <c r="E602" s="11">
        <f t="shared" si="42"/>
        <v>-6.6238381845175498E-2</v>
      </c>
      <c r="F602" s="11">
        <f t="shared" si="43"/>
        <v>4.387523229467275E-3</v>
      </c>
    </row>
    <row r="603" spans="1:6">
      <c r="A603" s="2">
        <v>44473</v>
      </c>
      <c r="B603" s="1">
        <v>1.49</v>
      </c>
      <c r="C603" s="1">
        <f t="shared" si="44"/>
        <v>1.421385456339342</v>
      </c>
      <c r="E603" s="11">
        <f t="shared" si="42"/>
        <v>-6.8614543660658001E-2</v>
      </c>
      <c r="F603" s="11">
        <f t="shared" si="43"/>
        <v>4.7079556017603427E-3</v>
      </c>
    </row>
    <row r="604" spans="1:6">
      <c r="A604" s="2">
        <v>44474</v>
      </c>
      <c r="B604" s="1">
        <v>1.54</v>
      </c>
      <c r="C604" s="1">
        <f t="shared" si="44"/>
        <v>1.433246910705408</v>
      </c>
      <c r="E604" s="11">
        <f t="shared" si="42"/>
        <v>-0.10675308929459204</v>
      </c>
      <c r="F604" s="11">
        <f t="shared" si="43"/>
        <v>1.1396222073939142E-2</v>
      </c>
    </row>
    <row r="605" spans="1:6">
      <c r="A605" s="2">
        <v>44475</v>
      </c>
      <c r="B605" s="1">
        <v>1.53</v>
      </c>
      <c r="C605" s="1">
        <f t="shared" si="44"/>
        <v>1.4429222196348672</v>
      </c>
      <c r="E605" s="11">
        <f t="shared" si="42"/>
        <v>-8.7077780365132806E-2</v>
      </c>
      <c r="F605" s="11">
        <f t="shared" si="43"/>
        <v>7.5825398333183086E-3</v>
      </c>
    </row>
    <row r="606" spans="1:6">
      <c r="A606" s="2">
        <v>44476</v>
      </c>
      <c r="B606" s="1">
        <v>1.58</v>
      </c>
      <c r="C606" s="1">
        <f t="shared" si="44"/>
        <v>1.4566299976713806</v>
      </c>
      <c r="E606" s="11">
        <f t="shared" si="42"/>
        <v>-0.1233700023286195</v>
      </c>
      <c r="F606" s="11">
        <f t="shared" si="43"/>
        <v>1.5220157474563581E-2</v>
      </c>
    </row>
    <row r="607" spans="1:6">
      <c r="A607" s="2">
        <v>44477</v>
      </c>
      <c r="B607" s="1">
        <v>1.61</v>
      </c>
      <c r="C607" s="1">
        <f t="shared" si="44"/>
        <v>1.4719669979042427</v>
      </c>
      <c r="E607" s="11">
        <f t="shared" si="42"/>
        <v>-0.13803300209575742</v>
      </c>
      <c r="F607" s="11">
        <f t="shared" si="43"/>
        <v>1.9053109667567372E-2</v>
      </c>
    </row>
    <row r="608" spans="1:6">
      <c r="A608" s="2">
        <v>44480</v>
      </c>
      <c r="B608" s="5">
        <f>AVERAGE(B607,B609)</f>
        <v>1.6</v>
      </c>
      <c r="C608" s="1">
        <f t="shared" si="44"/>
        <v>1.4847702981138187</v>
      </c>
      <c r="E608" s="11">
        <f t="shared" si="42"/>
        <v>-0.11522970188618142</v>
      </c>
      <c r="F608" s="11">
        <f t="shared" si="43"/>
        <v>1.3277884196778243E-2</v>
      </c>
    </row>
    <row r="609" spans="1:6">
      <c r="A609" s="2">
        <v>44481</v>
      </c>
      <c r="B609" s="1">
        <v>1.59</v>
      </c>
      <c r="C609" s="1">
        <f t="shared" si="44"/>
        <v>1.4952932683024369</v>
      </c>
      <c r="E609" s="11">
        <f t="shared" si="42"/>
        <v>-9.4706731697563162E-2</v>
      </c>
      <c r="F609" s="11">
        <f t="shared" si="43"/>
        <v>8.9693650288342145E-3</v>
      </c>
    </row>
    <row r="610" spans="1:6">
      <c r="A610" s="2">
        <v>44482</v>
      </c>
      <c r="B610" s="1">
        <v>1.56</v>
      </c>
      <c r="C610" s="1">
        <f t="shared" si="44"/>
        <v>1.5017639414721935</v>
      </c>
      <c r="E610" s="11">
        <f t="shared" si="42"/>
        <v>-5.8236058527806556E-2</v>
      </c>
      <c r="F610" s="11">
        <f t="shared" si="43"/>
        <v>3.3914385128541108E-3</v>
      </c>
    </row>
    <row r="611" spans="1:6">
      <c r="A611" s="2">
        <v>44483</v>
      </c>
      <c r="B611" s="1">
        <v>1.52</v>
      </c>
      <c r="C611" s="1">
        <f t="shared" si="44"/>
        <v>1.5035875473249742</v>
      </c>
      <c r="E611" s="11">
        <f t="shared" si="42"/>
        <v>-1.6412452675025779E-2</v>
      </c>
      <c r="F611" s="11">
        <f t="shared" si="43"/>
        <v>2.6936860280996088E-4</v>
      </c>
    </row>
    <row r="612" spans="1:6">
      <c r="A612" s="2">
        <v>44484</v>
      </c>
      <c r="B612" s="1">
        <v>1.59</v>
      </c>
      <c r="C612" s="1">
        <f t="shared" si="44"/>
        <v>1.5122287925924769</v>
      </c>
      <c r="E612" s="11">
        <f t="shared" si="42"/>
        <v>-7.7771207407523191E-2</v>
      </c>
      <c r="F612" s="11">
        <f t="shared" si="43"/>
        <v>6.0483607016239898E-3</v>
      </c>
    </row>
    <row r="613" spans="1:6">
      <c r="A613" s="2">
        <v>44487</v>
      </c>
      <c r="B613" s="1">
        <v>1.59</v>
      </c>
      <c r="C613" s="1">
        <f t="shared" si="44"/>
        <v>1.5200059133332293</v>
      </c>
      <c r="E613" s="11">
        <f t="shared" si="42"/>
        <v>-6.9994086666770761E-2</v>
      </c>
      <c r="F613" s="11">
        <f t="shared" si="43"/>
        <v>4.8991721683154165E-3</v>
      </c>
    </row>
    <row r="614" spans="1:6">
      <c r="A614" s="2">
        <v>44488</v>
      </c>
      <c r="B614" s="1">
        <v>1.65</v>
      </c>
      <c r="C614" s="1">
        <f t="shared" si="44"/>
        <v>1.5330053219999065</v>
      </c>
      <c r="E614" s="11">
        <f t="shared" si="42"/>
        <v>-0.11699467800009344</v>
      </c>
      <c r="F614" s="11">
        <f t="shared" si="43"/>
        <v>1.3687754680345549E-2</v>
      </c>
    </row>
    <row r="615" spans="1:6">
      <c r="A615" s="2">
        <v>44489</v>
      </c>
      <c r="B615" s="1">
        <v>1.65</v>
      </c>
      <c r="C615" s="1">
        <f t="shared" si="44"/>
        <v>1.544704789799916</v>
      </c>
      <c r="E615" s="11">
        <f t="shared" si="42"/>
        <v>-0.10529521020008392</v>
      </c>
      <c r="F615" s="11">
        <f t="shared" si="43"/>
        <v>1.1087081291079857E-2</v>
      </c>
    </row>
    <row r="616" spans="1:6">
      <c r="A616" s="2">
        <v>44490</v>
      </c>
      <c r="B616" s="1">
        <v>1.68</v>
      </c>
      <c r="C616" s="1">
        <f t="shared" si="44"/>
        <v>1.5582343108199244</v>
      </c>
      <c r="E616" s="11">
        <f t="shared" si="42"/>
        <v>-0.12176568918007558</v>
      </c>
      <c r="F616" s="11">
        <f t="shared" si="43"/>
        <v>1.4826883061498774E-2</v>
      </c>
    </row>
    <row r="617" spans="1:6">
      <c r="A617" s="2">
        <v>44491</v>
      </c>
      <c r="B617" s="1">
        <v>1.66</v>
      </c>
      <c r="C617" s="1">
        <f t="shared" si="44"/>
        <v>1.5684108797379319</v>
      </c>
      <c r="E617" s="11">
        <f t="shared" si="42"/>
        <v>-9.1589120262068002E-2</v>
      </c>
      <c r="F617" s="11">
        <f t="shared" si="43"/>
        <v>8.3885669503795546E-3</v>
      </c>
    </row>
    <row r="618" spans="1:6">
      <c r="A618" s="2">
        <v>44494</v>
      </c>
      <c r="B618" s="1">
        <v>1.64</v>
      </c>
      <c r="C618" s="1">
        <f t="shared" si="44"/>
        <v>1.5755697917641387</v>
      </c>
      <c r="E618" s="11">
        <f t="shared" si="42"/>
        <v>-6.4430208235861208E-2</v>
      </c>
      <c r="F618" s="11">
        <f t="shared" si="43"/>
        <v>4.1512517333164379E-3</v>
      </c>
    </row>
    <row r="619" spans="1:6">
      <c r="A619" s="2">
        <v>44495</v>
      </c>
      <c r="B619" s="1">
        <v>1.63</v>
      </c>
      <c r="C619" s="1">
        <f t="shared" si="44"/>
        <v>1.581012812587725</v>
      </c>
      <c r="E619" s="11">
        <f t="shared" si="42"/>
        <v>-4.8987187412274924E-2</v>
      </c>
      <c r="F619" s="11">
        <f t="shared" si="43"/>
        <v>2.399744530565347E-3</v>
      </c>
    </row>
    <row r="620" spans="1:6">
      <c r="A620" s="2">
        <v>44496</v>
      </c>
      <c r="B620" s="1">
        <v>1.54</v>
      </c>
      <c r="C620" s="1">
        <f t="shared" si="44"/>
        <v>1.5769115313289523</v>
      </c>
      <c r="E620" s="11">
        <f t="shared" si="42"/>
        <v>3.6911531328952307E-2</v>
      </c>
      <c r="F620" s="11">
        <f t="shared" si="43"/>
        <v>1.3624611450482277E-3</v>
      </c>
    </row>
    <row r="621" spans="1:6">
      <c r="A621" s="2">
        <v>44497</v>
      </c>
      <c r="B621" s="1">
        <v>1.57</v>
      </c>
      <c r="C621" s="1">
        <f t="shared" si="44"/>
        <v>1.5762203781960571</v>
      </c>
      <c r="E621" s="11">
        <f t="shared" si="42"/>
        <v>6.2203781960570304E-3</v>
      </c>
      <c r="F621" s="11">
        <f t="shared" si="43"/>
        <v>3.8693104901981718E-5</v>
      </c>
    </row>
    <row r="622" spans="1:6">
      <c r="A622" s="2">
        <v>44498</v>
      </c>
      <c r="B622" s="1">
        <v>1.55</v>
      </c>
      <c r="C622" s="1">
        <f t="shared" si="44"/>
        <v>1.5735983403764515</v>
      </c>
      <c r="E622" s="11">
        <f t="shared" si="42"/>
        <v>2.3598340376451477E-2</v>
      </c>
      <c r="F622" s="11">
        <f t="shared" si="43"/>
        <v>5.5688166852285996E-4</v>
      </c>
    </row>
    <row r="623" spans="1:6">
      <c r="A623" s="2">
        <v>44501</v>
      </c>
      <c r="B623" s="1">
        <v>1.58</v>
      </c>
      <c r="C623" s="1">
        <f t="shared" si="44"/>
        <v>1.5742385063388062</v>
      </c>
      <c r="E623" s="11">
        <f t="shared" si="42"/>
        <v>-5.7614936611938283E-3</v>
      </c>
      <c r="F623" s="11">
        <f t="shared" si="43"/>
        <v>3.3194809207976662E-5</v>
      </c>
    </row>
    <row r="624" spans="1:6">
      <c r="A624" s="2">
        <v>44502</v>
      </c>
      <c r="B624" s="1">
        <v>1.56</v>
      </c>
      <c r="C624" s="1">
        <f t="shared" si="44"/>
        <v>1.5728146557049256</v>
      </c>
      <c r="E624" s="11">
        <f t="shared" si="42"/>
        <v>1.281465570492557E-2</v>
      </c>
      <c r="F624" s="11">
        <f t="shared" si="43"/>
        <v>1.6421540083578148E-4</v>
      </c>
    </row>
    <row r="625" spans="1:6">
      <c r="A625" s="2">
        <v>44503</v>
      </c>
      <c r="B625" s="1">
        <v>1.6</v>
      </c>
      <c r="C625" s="1">
        <f t="shared" si="44"/>
        <v>1.5755331901344332</v>
      </c>
      <c r="E625" s="11">
        <f t="shared" si="42"/>
        <v>-2.446680986556693E-2</v>
      </c>
      <c r="F625" s="11">
        <f t="shared" si="43"/>
        <v>5.9862478499780327E-4</v>
      </c>
    </row>
    <row r="626" spans="1:6">
      <c r="A626" s="2">
        <v>44504</v>
      </c>
      <c r="B626" s="1">
        <v>1.53</v>
      </c>
      <c r="C626" s="1">
        <f t="shared" si="44"/>
        <v>1.5709798711209899</v>
      </c>
      <c r="E626" s="11">
        <f t="shared" si="42"/>
        <v>4.0979871120989886E-2</v>
      </c>
      <c r="F626" s="11">
        <f t="shared" si="43"/>
        <v>1.6793498370929409E-3</v>
      </c>
    </row>
    <row r="627" spans="1:6">
      <c r="A627" s="2">
        <v>44505</v>
      </c>
      <c r="B627" s="1">
        <v>1.45</v>
      </c>
      <c r="C627" s="1">
        <f t="shared" si="44"/>
        <v>1.5588818840088909</v>
      </c>
      <c r="E627" s="11">
        <f t="shared" si="42"/>
        <v>0.10888188400889098</v>
      </c>
      <c r="F627" s="11">
        <f t="shared" si="43"/>
        <v>1.1855264665325591E-2</v>
      </c>
    </row>
    <row r="628" spans="1:6">
      <c r="A628" s="2">
        <v>44508</v>
      </c>
      <c r="B628" s="1">
        <v>1.51</v>
      </c>
      <c r="C628" s="1">
        <f t="shared" si="44"/>
        <v>1.5539936956080018</v>
      </c>
      <c r="E628" s="11">
        <f t="shared" si="42"/>
        <v>4.3993695608001815E-2</v>
      </c>
      <c r="F628" s="11">
        <f t="shared" si="43"/>
        <v>1.9354452532495182E-3</v>
      </c>
    </row>
    <row r="629" spans="1:6">
      <c r="A629" s="2">
        <v>44509</v>
      </c>
      <c r="B629" s="1">
        <v>1.46</v>
      </c>
      <c r="C629" s="1">
        <f t="shared" si="44"/>
        <v>1.5445943260472015</v>
      </c>
      <c r="E629" s="11">
        <f t="shared" si="42"/>
        <v>8.4594326047201518E-2</v>
      </c>
      <c r="F629" s="11">
        <f t="shared" si="43"/>
        <v>7.1561999993802368E-3</v>
      </c>
    </row>
    <row r="630" spans="1:6">
      <c r="A630" s="2">
        <v>44510</v>
      </c>
      <c r="B630" s="1">
        <v>1.56</v>
      </c>
      <c r="C630" s="1">
        <f t="shared" si="44"/>
        <v>1.5461348934424812</v>
      </c>
      <c r="E630" s="11">
        <f t="shared" si="42"/>
        <v>-1.3865106557518825E-2</v>
      </c>
      <c r="F630" s="11">
        <f t="shared" si="43"/>
        <v>1.9224117985135151E-4</v>
      </c>
    </row>
    <row r="631" spans="1:6">
      <c r="A631" s="2">
        <v>44511</v>
      </c>
      <c r="B631" s="5">
        <f>AVERAGE(B630,B632)</f>
        <v>1.57</v>
      </c>
      <c r="C631" s="1">
        <f t="shared" si="44"/>
        <v>1.5485214040982331</v>
      </c>
      <c r="E631" s="11">
        <f t="shared" si="42"/>
        <v>-2.1478595901766928E-2</v>
      </c>
      <c r="F631" s="11">
        <f t="shared" si="43"/>
        <v>4.6133008191139908E-4</v>
      </c>
    </row>
    <row r="632" spans="1:6">
      <c r="A632" s="2">
        <v>44512</v>
      </c>
      <c r="B632" s="1">
        <v>1.58</v>
      </c>
      <c r="C632" s="1">
        <f t="shared" si="44"/>
        <v>1.5516692636884097</v>
      </c>
      <c r="E632" s="11">
        <f t="shared" si="42"/>
        <v>-2.8330736311590332E-2</v>
      </c>
      <c r="F632" s="11">
        <f t="shared" si="43"/>
        <v>8.02630619956863E-4</v>
      </c>
    </row>
    <row r="633" spans="1:6">
      <c r="A633" s="2">
        <v>44515</v>
      </c>
      <c r="B633" s="1">
        <v>1.63</v>
      </c>
      <c r="C633" s="1">
        <f t="shared" si="44"/>
        <v>1.5595023373195689</v>
      </c>
      <c r="E633" s="11">
        <f t="shared" si="42"/>
        <v>-7.0497662680431006E-2</v>
      </c>
      <c r="F633" s="11">
        <f t="shared" si="43"/>
        <v>4.9699204434038345E-3</v>
      </c>
    </row>
    <row r="634" spans="1:6">
      <c r="A634" s="2">
        <v>44516</v>
      </c>
      <c r="B634" s="1">
        <v>1.63</v>
      </c>
      <c r="C634" s="1">
        <f t="shared" si="44"/>
        <v>1.566552103587612</v>
      </c>
      <c r="E634" s="11">
        <f t="shared" si="42"/>
        <v>-6.3447896412387905E-2</v>
      </c>
      <c r="F634" s="11">
        <f t="shared" si="43"/>
        <v>4.0256355591571057E-3</v>
      </c>
    </row>
    <row r="635" spans="1:6">
      <c r="A635" s="2">
        <v>44517</v>
      </c>
      <c r="B635" s="1">
        <v>1.6</v>
      </c>
      <c r="C635" s="1">
        <f t="shared" si="44"/>
        <v>1.5698968932288508</v>
      </c>
      <c r="E635" s="11">
        <f t="shared" si="42"/>
        <v>-3.0103106771149246E-2</v>
      </c>
      <c r="F635" s="11">
        <f t="shared" si="43"/>
        <v>9.0619703727521164E-4</v>
      </c>
    </row>
    <row r="636" spans="1:6">
      <c r="A636" s="2">
        <v>44518</v>
      </c>
      <c r="B636" s="1">
        <v>1.59</v>
      </c>
      <c r="C636" s="1">
        <f t="shared" si="44"/>
        <v>1.5719072039059658</v>
      </c>
      <c r="E636" s="11">
        <f t="shared" si="42"/>
        <v>-1.8092796094034247E-2</v>
      </c>
      <c r="F636" s="11">
        <f t="shared" si="43"/>
        <v>3.2734927050030092E-4</v>
      </c>
    </row>
    <row r="637" spans="1:6">
      <c r="A637" s="2">
        <v>44519</v>
      </c>
      <c r="B637" s="1">
        <v>1.54</v>
      </c>
      <c r="C637" s="1">
        <f t="shared" si="44"/>
        <v>1.5687164835153693</v>
      </c>
      <c r="E637" s="11">
        <f t="shared" si="42"/>
        <v>2.8716483515369262E-2</v>
      </c>
      <c r="F637" s="11">
        <f t="shared" si="43"/>
        <v>8.2463642548847454E-4</v>
      </c>
    </row>
    <row r="638" spans="1:6">
      <c r="A638" s="2">
        <v>44522</v>
      </c>
      <c r="B638" s="1">
        <v>1.63</v>
      </c>
      <c r="C638" s="1">
        <f t="shared" si="44"/>
        <v>1.5748448351638324</v>
      </c>
      <c r="E638" s="11">
        <f t="shared" si="42"/>
        <v>-5.5155164836167447E-2</v>
      </c>
      <c r="F638" s="11">
        <f t="shared" si="43"/>
        <v>3.0420922081048022E-3</v>
      </c>
    </row>
    <row r="639" spans="1:6">
      <c r="A639" s="2">
        <v>44523</v>
      </c>
      <c r="B639" s="1">
        <v>1.67</v>
      </c>
      <c r="C639" s="1">
        <f t="shared" si="44"/>
        <v>1.5843603516474494</v>
      </c>
      <c r="E639" s="11">
        <f t="shared" si="42"/>
        <v>-8.5639648352550557E-2</v>
      </c>
      <c r="F639" s="11">
        <f t="shared" si="43"/>
        <v>7.3341493699485153E-3</v>
      </c>
    </row>
    <row r="640" spans="1:6">
      <c r="A640" s="2">
        <v>44524</v>
      </c>
      <c r="B640" s="1">
        <v>1.64</v>
      </c>
      <c r="C640" s="1">
        <f t="shared" si="44"/>
        <v>1.5899243164827044</v>
      </c>
      <c r="E640" s="11">
        <f t="shared" si="42"/>
        <v>-5.0075683517295522E-2</v>
      </c>
      <c r="F640" s="11">
        <f t="shared" si="43"/>
        <v>2.5075740797243424E-3</v>
      </c>
    </row>
    <row r="641" spans="1:6">
      <c r="A641" s="2">
        <v>44525</v>
      </c>
      <c r="B641" s="5">
        <f>AVERAGE(B640,B642)</f>
        <v>1.56</v>
      </c>
      <c r="C641" s="1">
        <f t="shared" si="44"/>
        <v>1.586931884834434</v>
      </c>
      <c r="E641" s="11">
        <f t="shared" si="42"/>
        <v>2.6931884834433983E-2</v>
      </c>
      <c r="F641" s="11">
        <f t="shared" si="43"/>
        <v>7.2532642073521521E-4</v>
      </c>
    </row>
    <row r="642" spans="1:6">
      <c r="A642" s="2">
        <v>44526</v>
      </c>
      <c r="B642" s="1">
        <v>1.48</v>
      </c>
      <c r="C642" s="1">
        <f t="shared" si="44"/>
        <v>1.5762386963509907</v>
      </c>
      <c r="E642" s="11">
        <f t="shared" si="42"/>
        <v>9.6238696350990693E-2</v>
      </c>
      <c r="F642" s="11">
        <f t="shared" si="43"/>
        <v>9.2618866753381886E-3</v>
      </c>
    </row>
    <row r="643" spans="1:6">
      <c r="A643" s="2">
        <v>44529</v>
      </c>
      <c r="B643" s="1">
        <v>1.52</v>
      </c>
      <c r="C643" s="1">
        <f t="shared" si="44"/>
        <v>1.5706148267158917</v>
      </c>
      <c r="E643" s="11">
        <f t="shared" si="42"/>
        <v>5.0614826715891681E-2</v>
      </c>
      <c r="F643" s="11">
        <f t="shared" si="43"/>
        <v>2.5618606834797424E-3</v>
      </c>
    </row>
    <row r="644" spans="1:6">
      <c r="A644" s="2">
        <v>44530</v>
      </c>
      <c r="B644" s="1">
        <v>1.43</v>
      </c>
      <c r="C644" s="1">
        <f t="shared" si="44"/>
        <v>1.5565533440443027</v>
      </c>
      <c r="E644" s="11">
        <f t="shared" ref="E644:E707" si="45">C644-B644</f>
        <v>0.12655334404430274</v>
      </c>
      <c r="F644" s="11">
        <f t="shared" ref="F644:F707" si="46">E644^2</f>
        <v>1.6015748888795655E-2</v>
      </c>
    </row>
    <row r="645" spans="1:6">
      <c r="A645" s="2">
        <v>44531</v>
      </c>
      <c r="B645" s="1">
        <v>1.43</v>
      </c>
      <c r="C645" s="1">
        <f t="shared" ref="C645:C708" si="47">$I$2*B645+(1-$I$2)*C644</f>
        <v>1.5438980096398724</v>
      </c>
      <c r="E645" s="11">
        <f t="shared" si="45"/>
        <v>0.11389800963987251</v>
      </c>
      <c r="F645" s="11">
        <f t="shared" si="46"/>
        <v>1.2972756599924491E-2</v>
      </c>
    </row>
    <row r="646" spans="1:6">
      <c r="A646" s="2">
        <v>44532</v>
      </c>
      <c r="B646" s="1">
        <v>1.44</v>
      </c>
      <c r="C646" s="1">
        <f t="shared" si="47"/>
        <v>1.5335082086758851</v>
      </c>
      <c r="E646" s="11">
        <f t="shared" si="45"/>
        <v>9.3508208675885163E-2</v>
      </c>
      <c r="F646" s="11">
        <f t="shared" si="46"/>
        <v>8.7437850897728858E-3</v>
      </c>
    </row>
    <row r="647" spans="1:6">
      <c r="A647" s="2">
        <v>44533</v>
      </c>
      <c r="B647" s="1">
        <v>1.35</v>
      </c>
      <c r="C647" s="1">
        <f t="shared" si="47"/>
        <v>1.5151573878082967</v>
      </c>
      <c r="E647" s="11">
        <f t="shared" si="45"/>
        <v>0.16515738780829659</v>
      </c>
      <c r="F647" s="11">
        <f t="shared" si="46"/>
        <v>2.7276962747660075E-2</v>
      </c>
    </row>
    <row r="648" spans="1:6">
      <c r="A648" s="2">
        <v>44536</v>
      </c>
      <c r="B648" s="1">
        <v>1.43</v>
      </c>
      <c r="C648" s="1">
        <f t="shared" si="47"/>
        <v>1.506641649027467</v>
      </c>
      <c r="E648" s="11">
        <f t="shared" si="45"/>
        <v>7.6641649027467063E-2</v>
      </c>
      <c r="F648" s="11">
        <f t="shared" si="46"/>
        <v>5.8739423656494431E-3</v>
      </c>
    </row>
    <row r="649" spans="1:6">
      <c r="A649" s="2">
        <v>44537</v>
      </c>
      <c r="B649" s="1">
        <v>1.48</v>
      </c>
      <c r="C649" s="1">
        <f t="shared" si="47"/>
        <v>1.5039774841247202</v>
      </c>
      <c r="E649" s="11">
        <f t="shared" si="45"/>
        <v>2.3977484124720227E-2</v>
      </c>
      <c r="F649" s="11">
        <f t="shared" si="46"/>
        <v>5.7491974495121054E-4</v>
      </c>
    </row>
    <row r="650" spans="1:6">
      <c r="A650" s="2">
        <v>44538</v>
      </c>
      <c r="B650" s="1">
        <v>1.52</v>
      </c>
      <c r="C650" s="1">
        <f t="shared" si="47"/>
        <v>1.5055797357122485</v>
      </c>
      <c r="E650" s="11">
        <f t="shared" si="45"/>
        <v>-1.4420264287751561E-2</v>
      </c>
      <c r="F650" s="11">
        <f t="shared" si="46"/>
        <v>2.0794402212860304E-4</v>
      </c>
    </row>
    <row r="651" spans="1:6">
      <c r="A651" s="2">
        <v>44539</v>
      </c>
      <c r="B651" s="1">
        <v>1.49</v>
      </c>
      <c r="C651" s="1">
        <f t="shared" si="47"/>
        <v>1.5040217621410237</v>
      </c>
      <c r="E651" s="11">
        <f t="shared" si="45"/>
        <v>1.4021762141023686E-2</v>
      </c>
      <c r="F651" s="11">
        <f t="shared" si="46"/>
        <v>1.9660981353944513E-4</v>
      </c>
    </row>
    <row r="652" spans="1:6">
      <c r="A652" s="2">
        <v>44540</v>
      </c>
      <c r="B652" s="1">
        <v>1.48</v>
      </c>
      <c r="C652" s="1">
        <f t="shared" si="47"/>
        <v>1.5016195859269212</v>
      </c>
      <c r="E652" s="11">
        <f t="shared" si="45"/>
        <v>2.1619585926921259E-2</v>
      </c>
      <c r="F652" s="11">
        <f t="shared" si="46"/>
        <v>4.6740649565153172E-4</v>
      </c>
    </row>
    <row r="653" spans="1:6">
      <c r="A653" s="2">
        <v>44543</v>
      </c>
      <c r="B653" s="1">
        <v>1.42</v>
      </c>
      <c r="C653" s="1">
        <f t="shared" si="47"/>
        <v>1.493457627334229</v>
      </c>
      <c r="E653" s="11">
        <f t="shared" si="45"/>
        <v>7.3457627334229114E-2</v>
      </c>
      <c r="F653" s="11">
        <f t="shared" si="46"/>
        <v>5.3960230135744842E-3</v>
      </c>
    </row>
    <row r="654" spans="1:6">
      <c r="A654" s="2">
        <v>44544</v>
      </c>
      <c r="B654" s="1">
        <v>1.44</v>
      </c>
      <c r="C654" s="1">
        <f t="shared" si="47"/>
        <v>1.488111864600806</v>
      </c>
      <c r="E654" s="11">
        <f t="shared" si="45"/>
        <v>4.8111864600806076E-2</v>
      </c>
      <c r="F654" s="11">
        <f t="shared" si="46"/>
        <v>2.3147515153662968E-3</v>
      </c>
    </row>
    <row r="655" spans="1:6">
      <c r="A655" s="2">
        <v>44545</v>
      </c>
      <c r="B655" s="1">
        <v>1.47</v>
      </c>
      <c r="C655" s="1">
        <f t="shared" si="47"/>
        <v>1.4863006781407255</v>
      </c>
      <c r="E655" s="11">
        <f t="shared" si="45"/>
        <v>1.6300678140725555E-2</v>
      </c>
      <c r="F655" s="11">
        <f t="shared" si="46"/>
        <v>2.6571210784752793E-4</v>
      </c>
    </row>
    <row r="656" spans="1:6">
      <c r="A656" s="2">
        <v>44546</v>
      </c>
      <c r="B656" s="1">
        <v>1.44</v>
      </c>
      <c r="C656" s="1">
        <f t="shared" si="47"/>
        <v>1.4816706103266528</v>
      </c>
      <c r="E656" s="11">
        <f t="shared" si="45"/>
        <v>4.1670610326652868E-2</v>
      </c>
      <c r="F656" s="11">
        <f t="shared" si="46"/>
        <v>1.7364397649957486E-3</v>
      </c>
    </row>
    <row r="657" spans="1:6">
      <c r="A657" s="2">
        <v>44547</v>
      </c>
      <c r="B657" s="1">
        <v>1.41</v>
      </c>
      <c r="C657" s="1">
        <f t="shared" si="47"/>
        <v>1.4745035492939875</v>
      </c>
      <c r="E657" s="11">
        <f t="shared" si="45"/>
        <v>6.4503549293987605E-2</v>
      </c>
      <c r="F657" s="11">
        <f t="shared" si="46"/>
        <v>4.160707871521889E-3</v>
      </c>
    </row>
    <row r="658" spans="1:6">
      <c r="A658" s="2">
        <v>44550</v>
      </c>
      <c r="B658" s="1">
        <v>1.43</v>
      </c>
      <c r="C658" s="1">
        <f t="shared" si="47"/>
        <v>1.4700531943645889</v>
      </c>
      <c r="E658" s="11">
        <f t="shared" si="45"/>
        <v>4.0053194364588984E-2</v>
      </c>
      <c r="F658" s="11">
        <f t="shared" si="46"/>
        <v>1.6042583788075427E-3</v>
      </c>
    </row>
    <row r="659" spans="1:6">
      <c r="A659" s="2">
        <v>44551</v>
      </c>
      <c r="B659" s="1">
        <v>1.48</v>
      </c>
      <c r="C659" s="1">
        <f t="shared" si="47"/>
        <v>1.4710478749281299</v>
      </c>
      <c r="E659" s="11">
        <f t="shared" si="45"/>
        <v>-8.9521250718700429E-3</v>
      </c>
      <c r="F659" s="11">
        <f t="shared" si="46"/>
        <v>8.014054330240422E-5</v>
      </c>
    </row>
    <row r="660" spans="1:6">
      <c r="A660" s="2">
        <v>44552</v>
      </c>
      <c r="B660" s="1">
        <v>1.46</v>
      </c>
      <c r="C660" s="1">
        <f t="shared" si="47"/>
        <v>1.469943087435317</v>
      </c>
      <c r="E660" s="11">
        <f t="shared" si="45"/>
        <v>9.9430874353170218E-3</v>
      </c>
      <c r="F660" s="11">
        <f t="shared" si="46"/>
        <v>9.8864987746359226E-5</v>
      </c>
    </row>
    <row r="661" spans="1:6">
      <c r="A661" s="2">
        <v>44553</v>
      </c>
      <c r="B661" s="1">
        <v>1.5</v>
      </c>
      <c r="C661" s="1">
        <f t="shared" si="47"/>
        <v>1.4729487786917854</v>
      </c>
      <c r="E661" s="11">
        <f t="shared" si="45"/>
        <v>-2.7051221308214579E-2</v>
      </c>
      <c r="F661" s="11">
        <f t="shared" si="46"/>
        <v>7.3176857426600253E-4</v>
      </c>
    </row>
    <row r="662" spans="1:6">
      <c r="A662" s="2">
        <v>44554</v>
      </c>
      <c r="B662" s="5">
        <f>AVERAGE(B661,B663)</f>
        <v>1.49</v>
      </c>
      <c r="C662" s="1">
        <f t="shared" si="47"/>
        <v>1.4746539008226069</v>
      </c>
      <c r="E662" s="11">
        <f t="shared" si="45"/>
        <v>-1.5346099177393047E-2</v>
      </c>
      <c r="F662" s="11">
        <f t="shared" si="46"/>
        <v>2.3550275996238353E-4</v>
      </c>
    </row>
    <row r="663" spans="1:6">
      <c r="A663" s="2">
        <v>44557</v>
      </c>
      <c r="B663" s="1">
        <v>1.48</v>
      </c>
      <c r="C663" s="1">
        <f t="shared" si="47"/>
        <v>1.4751885107403462</v>
      </c>
      <c r="E663" s="11">
        <f t="shared" si="45"/>
        <v>-4.8114892596538006E-3</v>
      </c>
      <c r="F663" s="11">
        <f t="shared" si="46"/>
        <v>2.3150428895763879E-5</v>
      </c>
    </row>
    <row r="664" spans="1:6">
      <c r="A664" s="2">
        <v>44558</v>
      </c>
      <c r="B664" s="1">
        <v>1.49</v>
      </c>
      <c r="C664" s="1">
        <f t="shared" si="47"/>
        <v>1.4766696596663116</v>
      </c>
      <c r="E664" s="11">
        <f t="shared" si="45"/>
        <v>-1.3330340333688406E-2</v>
      </c>
      <c r="F664" s="11">
        <f t="shared" si="46"/>
        <v>1.7769797341195994E-4</v>
      </c>
    </row>
    <row r="665" spans="1:6">
      <c r="A665" s="2">
        <v>44559</v>
      </c>
      <c r="B665" s="1">
        <v>1.55</v>
      </c>
      <c r="C665" s="1">
        <f t="shared" si="47"/>
        <v>1.4840026936996804</v>
      </c>
      <c r="E665" s="11">
        <f t="shared" si="45"/>
        <v>-6.5997306300319636E-2</v>
      </c>
      <c r="F665" s="11">
        <f t="shared" si="46"/>
        <v>4.35564443889821E-3</v>
      </c>
    </row>
    <row r="666" spans="1:6">
      <c r="A666" s="2">
        <v>44560</v>
      </c>
      <c r="B666" s="1">
        <v>1.52</v>
      </c>
      <c r="C666" s="1">
        <f t="shared" si="47"/>
        <v>1.4876024243297126</v>
      </c>
      <c r="E666" s="11">
        <f t="shared" si="45"/>
        <v>-3.2397575670287448E-2</v>
      </c>
      <c r="F666" s="11">
        <f t="shared" si="46"/>
        <v>1.0496029093120013E-3</v>
      </c>
    </row>
    <row r="667" spans="1:6">
      <c r="A667" s="2">
        <v>44561</v>
      </c>
      <c r="B667" s="1">
        <v>1.52</v>
      </c>
      <c r="C667" s="1">
        <f t="shared" si="47"/>
        <v>1.4908421818967414</v>
      </c>
      <c r="E667" s="11">
        <f t="shared" si="45"/>
        <v>-2.915781810325857E-2</v>
      </c>
      <c r="F667" s="11">
        <f t="shared" si="46"/>
        <v>8.5017835654271326E-4</v>
      </c>
    </row>
    <row r="668" spans="1:6">
      <c r="A668" s="2">
        <v>44564</v>
      </c>
      <c r="B668" s="1">
        <v>1.63</v>
      </c>
      <c r="C668" s="1">
        <f t="shared" si="47"/>
        <v>1.5047579637070674</v>
      </c>
      <c r="E668" s="11">
        <f t="shared" si="45"/>
        <v>-0.12524203629293251</v>
      </c>
      <c r="F668" s="11">
        <f t="shared" si="46"/>
        <v>1.5685567654800225E-2</v>
      </c>
    </row>
    <row r="669" spans="1:6">
      <c r="A669" s="2">
        <v>44565</v>
      </c>
      <c r="B669" s="1">
        <v>1.66</v>
      </c>
      <c r="C669" s="1">
        <f t="shared" si="47"/>
        <v>1.5202821673363607</v>
      </c>
      <c r="E669" s="11">
        <f t="shared" si="45"/>
        <v>-0.13971783266363924</v>
      </c>
      <c r="F669" s="11">
        <f t="shared" si="46"/>
        <v>1.9521072764224698E-2</v>
      </c>
    </row>
    <row r="670" spans="1:6">
      <c r="A670" s="2">
        <v>44566</v>
      </c>
      <c r="B670" s="1">
        <v>1.71</v>
      </c>
      <c r="C670" s="1">
        <f t="shared" si="47"/>
        <v>1.5392539506027247</v>
      </c>
      <c r="E670" s="11">
        <f t="shared" si="45"/>
        <v>-0.17074604939727522</v>
      </c>
      <c r="F670" s="11">
        <f t="shared" si="46"/>
        <v>2.915421338477675E-2</v>
      </c>
    </row>
    <row r="671" spans="1:6">
      <c r="A671" s="2">
        <v>44567</v>
      </c>
      <c r="B671" s="1">
        <v>1.73</v>
      </c>
      <c r="C671" s="1">
        <f t="shared" si="47"/>
        <v>1.5583285555424524</v>
      </c>
      <c r="E671" s="11">
        <f t="shared" si="45"/>
        <v>-0.17167144445754756</v>
      </c>
      <c r="F671" s="11">
        <f t="shared" si="46"/>
        <v>2.9471084842140838E-2</v>
      </c>
    </row>
    <row r="672" spans="1:6">
      <c r="A672" s="2">
        <v>44568</v>
      </c>
      <c r="B672" s="1">
        <v>1.76</v>
      </c>
      <c r="C672" s="1">
        <f t="shared" si="47"/>
        <v>1.5784956999882072</v>
      </c>
      <c r="E672" s="11">
        <f t="shared" si="45"/>
        <v>-0.18150430001179285</v>
      </c>
      <c r="F672" s="11">
        <f t="shared" si="46"/>
        <v>3.2943810922770905E-2</v>
      </c>
    </row>
    <row r="673" spans="1:6">
      <c r="A673" s="2">
        <v>44571</v>
      </c>
      <c r="B673" s="1">
        <v>1.78</v>
      </c>
      <c r="C673" s="1">
        <f t="shared" si="47"/>
        <v>1.5986461299893864</v>
      </c>
      <c r="E673" s="11">
        <f t="shared" si="45"/>
        <v>-0.18135387001061365</v>
      </c>
      <c r="F673" s="11">
        <f t="shared" si="46"/>
        <v>3.2889226167826552E-2</v>
      </c>
    </row>
    <row r="674" spans="1:6">
      <c r="A674" s="2">
        <v>44572</v>
      </c>
      <c r="B674" s="1">
        <v>1.75</v>
      </c>
      <c r="C674" s="1">
        <f t="shared" si="47"/>
        <v>1.6137815169904479</v>
      </c>
      <c r="E674" s="11">
        <f t="shared" si="45"/>
        <v>-0.13621848300955208</v>
      </c>
      <c r="F674" s="11">
        <f t="shared" si="46"/>
        <v>1.855547511342363E-2</v>
      </c>
    </row>
    <row r="675" spans="1:6">
      <c r="A675" s="2">
        <v>44573</v>
      </c>
      <c r="B675" s="1">
        <v>1.74</v>
      </c>
      <c r="C675" s="1">
        <f t="shared" si="47"/>
        <v>1.6264033652914032</v>
      </c>
      <c r="E675" s="11">
        <f t="shared" si="45"/>
        <v>-0.11359663470859682</v>
      </c>
      <c r="F675" s="11">
        <f t="shared" si="46"/>
        <v>1.2904195417118383E-2</v>
      </c>
    </row>
    <row r="676" spans="1:6">
      <c r="A676" s="2">
        <v>44574</v>
      </c>
      <c r="B676" s="1">
        <v>1.7</v>
      </c>
      <c r="C676" s="1">
        <f t="shared" si="47"/>
        <v>1.6337630287622629</v>
      </c>
      <c r="E676" s="11">
        <f t="shared" si="45"/>
        <v>-6.6236971237737086E-2</v>
      </c>
      <c r="F676" s="11">
        <f t="shared" si="46"/>
        <v>4.3873363587488097E-3</v>
      </c>
    </row>
    <row r="677" spans="1:6">
      <c r="A677" s="2">
        <v>44575</v>
      </c>
      <c r="B677" s="1">
        <v>1.78</v>
      </c>
      <c r="C677" s="1">
        <f t="shared" si="47"/>
        <v>1.6483867258860365</v>
      </c>
      <c r="E677" s="11">
        <f t="shared" si="45"/>
        <v>-0.13161327411396351</v>
      </c>
      <c r="F677" s="11">
        <f t="shared" si="46"/>
        <v>1.7322053922997297E-2</v>
      </c>
    </row>
    <row r="678" spans="1:6">
      <c r="A678" s="2">
        <v>44578</v>
      </c>
      <c r="B678" s="5">
        <f>AVERAGE(B677,B679)</f>
        <v>1.8250000000000002</v>
      </c>
      <c r="C678" s="1">
        <f t="shared" si="47"/>
        <v>1.6660480532974331</v>
      </c>
      <c r="E678" s="11">
        <f t="shared" si="45"/>
        <v>-0.15895194670256707</v>
      </c>
      <c r="F678" s="11">
        <f t="shared" si="46"/>
        <v>2.5265721360535724E-2</v>
      </c>
    </row>
    <row r="679" spans="1:6">
      <c r="A679" s="2">
        <v>44579</v>
      </c>
      <c r="B679" s="1">
        <v>1.87</v>
      </c>
      <c r="C679" s="1">
        <f t="shared" si="47"/>
        <v>1.6864432479676899</v>
      </c>
      <c r="E679" s="11">
        <f t="shared" si="45"/>
        <v>-0.18355675203231026</v>
      </c>
      <c r="F679" s="11">
        <f t="shared" si="46"/>
        <v>3.3693081216651037E-2</v>
      </c>
    </row>
    <row r="680" spans="1:6">
      <c r="A680" s="2">
        <v>44580</v>
      </c>
      <c r="B680" s="1">
        <v>1.83</v>
      </c>
      <c r="C680" s="1">
        <f t="shared" si="47"/>
        <v>1.7007989231709209</v>
      </c>
      <c r="E680" s="11">
        <f t="shared" si="45"/>
        <v>-0.12920107682907922</v>
      </c>
      <c r="F680" s="11">
        <f t="shared" si="46"/>
        <v>1.6692918253793633E-2</v>
      </c>
    </row>
    <row r="681" spans="1:6">
      <c r="A681" s="2">
        <v>44581</v>
      </c>
      <c r="B681" s="1">
        <v>1.83</v>
      </c>
      <c r="C681" s="1">
        <f t="shared" si="47"/>
        <v>1.7137190308538288</v>
      </c>
      <c r="E681" s="11">
        <f t="shared" si="45"/>
        <v>-0.11628096914617125</v>
      </c>
      <c r="F681" s="11">
        <f t="shared" si="46"/>
        <v>1.3521263785572831E-2</v>
      </c>
    </row>
    <row r="682" spans="1:6">
      <c r="A682" s="2">
        <v>44582</v>
      </c>
      <c r="B682" s="1">
        <v>1.75</v>
      </c>
      <c r="C682" s="1">
        <f t="shared" si="47"/>
        <v>1.717347127768446</v>
      </c>
      <c r="E682" s="11">
        <f t="shared" si="45"/>
        <v>-3.2652872231553998E-2</v>
      </c>
      <c r="F682" s="11">
        <f t="shared" si="46"/>
        <v>1.0662100649701902E-3</v>
      </c>
    </row>
    <row r="683" spans="1:6">
      <c r="A683" s="2">
        <v>44585</v>
      </c>
      <c r="B683" s="1">
        <v>1.75</v>
      </c>
      <c r="C683" s="1">
        <f t="shared" si="47"/>
        <v>1.7206124149916016</v>
      </c>
      <c r="E683" s="11">
        <f t="shared" si="45"/>
        <v>-2.9387585008398442E-2</v>
      </c>
      <c r="F683" s="11">
        <f t="shared" si="46"/>
        <v>8.636301526258449E-4</v>
      </c>
    </row>
    <row r="684" spans="1:6">
      <c r="A684" s="2">
        <v>44586</v>
      </c>
      <c r="B684" s="1">
        <v>1.78</v>
      </c>
      <c r="C684" s="1">
        <f t="shared" si="47"/>
        <v>1.7265511734924415</v>
      </c>
      <c r="E684" s="11">
        <f t="shared" si="45"/>
        <v>-5.3448826507558556E-2</v>
      </c>
      <c r="F684" s="11">
        <f t="shared" si="46"/>
        <v>2.8567770550350941E-3</v>
      </c>
    </row>
    <row r="685" spans="1:6">
      <c r="A685" s="2">
        <v>44587</v>
      </c>
      <c r="B685" s="1">
        <v>1.85</v>
      </c>
      <c r="C685" s="1">
        <f t="shared" si="47"/>
        <v>1.7388960561431974</v>
      </c>
      <c r="E685" s="11">
        <f t="shared" si="45"/>
        <v>-0.11110394385680267</v>
      </c>
      <c r="F685" s="11">
        <f t="shared" si="46"/>
        <v>1.2344086340535559E-2</v>
      </c>
    </row>
    <row r="686" spans="1:6">
      <c r="A686" s="2">
        <v>44588</v>
      </c>
      <c r="B686" s="1">
        <v>1.81</v>
      </c>
      <c r="C686" s="1">
        <f t="shared" si="47"/>
        <v>1.7460064505288777</v>
      </c>
      <c r="E686" s="11">
        <f t="shared" si="45"/>
        <v>-6.3993549471122346E-2</v>
      </c>
      <c r="F686" s="11">
        <f t="shared" si="46"/>
        <v>4.0951743739129831E-3</v>
      </c>
    </row>
    <row r="687" spans="1:6">
      <c r="A687" s="2">
        <v>44589</v>
      </c>
      <c r="B687" s="1">
        <v>1.78</v>
      </c>
      <c r="C687" s="1">
        <f t="shared" si="47"/>
        <v>1.74940580547599</v>
      </c>
      <c r="E687" s="11">
        <f t="shared" si="45"/>
        <v>-3.0594194524010021E-2</v>
      </c>
      <c r="F687" s="11">
        <f t="shared" si="46"/>
        <v>9.3600473857296477E-4</v>
      </c>
    </row>
    <row r="688" spans="1:6">
      <c r="A688" s="2">
        <v>44592</v>
      </c>
      <c r="B688" s="1">
        <v>1.79</v>
      </c>
      <c r="C688" s="1">
        <f t="shared" si="47"/>
        <v>1.7534652249283911</v>
      </c>
      <c r="E688" s="11">
        <f t="shared" si="45"/>
        <v>-3.653477507160896E-2</v>
      </c>
      <c r="F688" s="11">
        <f t="shared" si="46"/>
        <v>1.3347897895330594E-3</v>
      </c>
    </row>
    <row r="689" spans="1:6">
      <c r="A689" s="2">
        <v>44593</v>
      </c>
      <c r="B689" s="1">
        <v>1.81</v>
      </c>
      <c r="C689" s="1">
        <f t="shared" si="47"/>
        <v>1.7591187024355521</v>
      </c>
      <c r="E689" s="11">
        <f t="shared" si="45"/>
        <v>-5.0881297564447925E-2</v>
      </c>
      <c r="F689" s="11">
        <f t="shared" si="46"/>
        <v>2.5889064418418944E-3</v>
      </c>
    </row>
    <row r="690" spans="1:6">
      <c r="A690" s="2">
        <v>44594</v>
      </c>
      <c r="B690" s="1">
        <v>1.78</v>
      </c>
      <c r="C690" s="1">
        <f t="shared" si="47"/>
        <v>1.7612068321919969</v>
      </c>
      <c r="E690" s="11">
        <f t="shared" si="45"/>
        <v>-1.8793167808003108E-2</v>
      </c>
      <c r="F690" s="11">
        <f t="shared" si="46"/>
        <v>3.5318315625976437E-4</v>
      </c>
    </row>
    <row r="691" spans="1:6">
      <c r="A691" s="2">
        <v>44595</v>
      </c>
      <c r="B691" s="1">
        <v>1.82</v>
      </c>
      <c r="C691" s="1">
        <f t="shared" si="47"/>
        <v>1.7670861489727971</v>
      </c>
      <c r="E691" s="11">
        <f t="shared" si="45"/>
        <v>-5.2913851027202918E-2</v>
      </c>
      <c r="F691" s="11">
        <f t="shared" si="46"/>
        <v>2.7998756305290234E-3</v>
      </c>
    </row>
    <row r="692" spans="1:6">
      <c r="A692" s="2">
        <v>44596</v>
      </c>
      <c r="B692" s="1">
        <v>1.93</v>
      </c>
      <c r="C692" s="1">
        <f t="shared" si="47"/>
        <v>1.7833775340755176</v>
      </c>
      <c r="E692" s="11">
        <f t="shared" si="45"/>
        <v>-0.14662246592448236</v>
      </c>
      <c r="F692" s="11">
        <f t="shared" si="46"/>
        <v>2.1498147513775989E-2</v>
      </c>
    </row>
    <row r="693" spans="1:6">
      <c r="A693" s="2">
        <v>44599</v>
      </c>
      <c r="B693" s="1">
        <v>1.92</v>
      </c>
      <c r="C693" s="1">
        <f t="shared" si="47"/>
        <v>1.7970397806679659</v>
      </c>
      <c r="E693" s="11">
        <f t="shared" si="45"/>
        <v>-0.12296021933203405</v>
      </c>
      <c r="F693" s="11">
        <f t="shared" si="46"/>
        <v>1.5119215538181919E-2</v>
      </c>
    </row>
    <row r="694" spans="1:6">
      <c r="A694" s="2">
        <v>44600</v>
      </c>
      <c r="B694" s="1">
        <v>1.96</v>
      </c>
      <c r="C694" s="1">
        <f t="shared" si="47"/>
        <v>1.8133358026011692</v>
      </c>
      <c r="E694" s="11">
        <f t="shared" si="45"/>
        <v>-0.14666419739883074</v>
      </c>
      <c r="F694" s="11">
        <f t="shared" si="46"/>
        <v>2.1510386798643189E-2</v>
      </c>
    </row>
    <row r="695" spans="1:6">
      <c r="A695" s="2">
        <v>44601</v>
      </c>
      <c r="B695" s="1">
        <v>1.94</v>
      </c>
      <c r="C695" s="1">
        <f t="shared" si="47"/>
        <v>1.8260022223410524</v>
      </c>
      <c r="E695" s="11">
        <f t="shared" si="45"/>
        <v>-0.11399777765894759</v>
      </c>
      <c r="F695" s="11">
        <f t="shared" si="46"/>
        <v>1.2995493311178849E-2</v>
      </c>
    </row>
    <row r="696" spans="1:6">
      <c r="A696" s="2">
        <v>44602</v>
      </c>
      <c r="B696" s="1">
        <v>2.0299999999999998</v>
      </c>
      <c r="C696" s="1">
        <f t="shared" si="47"/>
        <v>1.8464020001069472</v>
      </c>
      <c r="E696" s="11">
        <f t="shared" si="45"/>
        <v>-0.18359799989305259</v>
      </c>
      <c r="F696" s="11">
        <f t="shared" si="46"/>
        <v>3.3708225564729341E-2</v>
      </c>
    </row>
    <row r="697" spans="1:6">
      <c r="A697" s="2">
        <v>44603</v>
      </c>
      <c r="B697" s="1">
        <v>1.92</v>
      </c>
      <c r="C697" s="1">
        <f t="shared" si="47"/>
        <v>1.8537618000962526</v>
      </c>
      <c r="E697" s="11">
        <f t="shared" si="45"/>
        <v>-6.6238199903747352E-2</v>
      </c>
      <c r="F697" s="11">
        <f t="shared" si="46"/>
        <v>4.3874991264887956E-3</v>
      </c>
    </row>
    <row r="698" spans="1:6">
      <c r="A698" s="2">
        <v>44606</v>
      </c>
      <c r="B698" s="1">
        <v>1.98</v>
      </c>
      <c r="C698" s="1">
        <f t="shared" si="47"/>
        <v>1.8663856200866273</v>
      </c>
      <c r="E698" s="11">
        <f t="shared" si="45"/>
        <v>-0.11361437991337264</v>
      </c>
      <c r="F698" s="11">
        <f t="shared" si="46"/>
        <v>1.2908227323100173E-2</v>
      </c>
    </row>
    <row r="699" spans="1:6">
      <c r="A699" s="2">
        <v>44607</v>
      </c>
      <c r="B699" s="1">
        <v>2.0499999999999998</v>
      </c>
      <c r="C699" s="1">
        <f t="shared" si="47"/>
        <v>1.8847470580779646</v>
      </c>
      <c r="E699" s="11">
        <f t="shared" si="45"/>
        <v>-0.16525294192203521</v>
      </c>
      <c r="F699" s="11">
        <f t="shared" si="46"/>
        <v>2.7308534813887543E-2</v>
      </c>
    </row>
    <row r="700" spans="1:6">
      <c r="A700" s="2">
        <v>44608</v>
      </c>
      <c r="B700" s="1">
        <v>2.0299999999999998</v>
      </c>
      <c r="C700" s="1">
        <f t="shared" si="47"/>
        <v>1.8992723522701682</v>
      </c>
      <c r="E700" s="11">
        <f t="shared" si="45"/>
        <v>-0.13072764772983159</v>
      </c>
      <c r="F700" s="11">
        <f t="shared" si="46"/>
        <v>1.7089717880974943E-2</v>
      </c>
    </row>
    <row r="701" spans="1:6">
      <c r="A701" s="2">
        <v>44609</v>
      </c>
      <c r="B701" s="1">
        <v>1.97</v>
      </c>
      <c r="C701" s="1">
        <f t="shared" si="47"/>
        <v>1.9063451170431516</v>
      </c>
      <c r="E701" s="11">
        <f t="shared" si="45"/>
        <v>-6.3654882956848402E-2</v>
      </c>
      <c r="F701" s="11">
        <f t="shared" si="46"/>
        <v>4.0519441242500695E-3</v>
      </c>
    </row>
    <row r="702" spans="1:6">
      <c r="A702" s="2">
        <v>44610</v>
      </c>
      <c r="B702" s="1">
        <v>1.92</v>
      </c>
      <c r="C702" s="1">
        <f t="shared" si="47"/>
        <v>1.9077106053388364</v>
      </c>
      <c r="E702" s="11">
        <f t="shared" si="45"/>
        <v>-1.2289394661163522E-2</v>
      </c>
      <c r="F702" s="11">
        <f t="shared" si="46"/>
        <v>1.5102922113783448E-4</v>
      </c>
    </row>
    <row r="703" spans="1:6">
      <c r="A703" s="2">
        <v>44613</v>
      </c>
      <c r="B703" s="5">
        <f>AVERAGE(B702,B704)</f>
        <v>1.93</v>
      </c>
      <c r="C703" s="1">
        <f t="shared" si="47"/>
        <v>1.9099395448049528</v>
      </c>
      <c r="E703" s="11">
        <f t="shared" si="45"/>
        <v>-2.0060455195047178E-2</v>
      </c>
      <c r="F703" s="11">
        <f t="shared" si="46"/>
        <v>4.024218626324953E-4</v>
      </c>
    </row>
    <row r="704" spans="1:6">
      <c r="A704" s="2">
        <v>44614</v>
      </c>
      <c r="B704" s="1">
        <v>1.94</v>
      </c>
      <c r="C704" s="1">
        <f t="shared" si="47"/>
        <v>1.9129455903244574</v>
      </c>
      <c r="E704" s="11">
        <f t="shared" si="45"/>
        <v>-2.7054409675542512E-2</v>
      </c>
      <c r="F704" s="11">
        <f t="shared" si="46"/>
        <v>7.3194108289208833E-4</v>
      </c>
    </row>
    <row r="705" spans="1:6">
      <c r="A705" s="2">
        <v>44615</v>
      </c>
      <c r="B705" s="1">
        <v>1.99</v>
      </c>
      <c r="C705" s="1">
        <f t="shared" si="47"/>
        <v>1.9206510312920118</v>
      </c>
      <c r="E705" s="11">
        <f t="shared" si="45"/>
        <v>-6.9348968707988234E-2</v>
      </c>
      <c r="F705" s="11">
        <f t="shared" si="46"/>
        <v>4.8092794608615317E-3</v>
      </c>
    </row>
    <row r="706" spans="1:6">
      <c r="A706" s="2">
        <v>44616</v>
      </c>
      <c r="B706" s="1">
        <v>1.96</v>
      </c>
      <c r="C706" s="1">
        <f t="shared" si="47"/>
        <v>1.9245859281628106</v>
      </c>
      <c r="E706" s="11">
        <f t="shared" si="45"/>
        <v>-3.5414071837189365E-2</v>
      </c>
      <c r="F706" s="11">
        <f t="shared" si="46"/>
        <v>1.2541564840896089E-3</v>
      </c>
    </row>
    <row r="707" spans="1:6">
      <c r="A707" s="2">
        <v>44617</v>
      </c>
      <c r="B707" s="1">
        <v>1.97</v>
      </c>
      <c r="C707" s="1">
        <f t="shared" si="47"/>
        <v>1.9291273353465297</v>
      </c>
      <c r="E707" s="11">
        <f t="shared" si="45"/>
        <v>-4.0872664653470281E-2</v>
      </c>
      <c r="F707" s="11">
        <f t="shared" si="46"/>
        <v>1.6705747158750389E-3</v>
      </c>
    </row>
    <row r="708" spans="1:6">
      <c r="A708" s="2">
        <v>44620</v>
      </c>
      <c r="B708" s="1">
        <v>1.83</v>
      </c>
      <c r="C708" s="1">
        <f t="shared" si="47"/>
        <v>1.9192146018118768</v>
      </c>
      <c r="E708" s="11">
        <f t="shared" ref="E708:E771" si="48">C708-B708</f>
        <v>8.9214601811876681E-2</v>
      </c>
      <c r="F708" s="11">
        <f t="shared" ref="F708:F771" si="49">E708^2</f>
        <v>7.9592451764517094E-3</v>
      </c>
    </row>
    <row r="709" spans="1:6">
      <c r="A709" s="2">
        <v>44621</v>
      </c>
      <c r="B709" s="1">
        <v>1.72</v>
      </c>
      <c r="C709" s="1">
        <f t="shared" ref="C709:C772" si="50">$I$2*B709+(1-$I$2)*C708</f>
        <v>1.8992931416306891</v>
      </c>
      <c r="E709" s="11">
        <f t="shared" si="48"/>
        <v>0.1792931416306891</v>
      </c>
      <c r="F709" s="11">
        <f t="shared" si="49"/>
        <v>3.214603063580234E-2</v>
      </c>
    </row>
    <row r="710" spans="1:6">
      <c r="A710" s="2">
        <v>44622</v>
      </c>
      <c r="B710" s="1">
        <v>1.86</v>
      </c>
      <c r="C710" s="1">
        <f t="shared" si="50"/>
        <v>1.8953638274676201</v>
      </c>
      <c r="E710" s="11">
        <f t="shared" si="48"/>
        <v>3.5363827467620013E-2</v>
      </c>
      <c r="F710" s="11">
        <f t="shared" si="49"/>
        <v>1.2506002931595957E-3</v>
      </c>
    </row>
    <row r="711" spans="1:6">
      <c r="A711" s="2">
        <v>44623</v>
      </c>
      <c r="B711" s="1">
        <v>1.86</v>
      </c>
      <c r="C711" s="1">
        <f t="shared" si="50"/>
        <v>1.8918274447208581</v>
      </c>
      <c r="E711" s="11">
        <f t="shared" si="48"/>
        <v>3.1827444720857967E-2</v>
      </c>
      <c r="F711" s="11">
        <f t="shared" si="49"/>
        <v>1.0129862374592697E-3</v>
      </c>
    </row>
    <row r="712" spans="1:6">
      <c r="A712" s="2">
        <v>44624</v>
      </c>
      <c r="B712" s="1">
        <v>1.74</v>
      </c>
      <c r="C712" s="1">
        <f t="shared" si="50"/>
        <v>1.8766447002487723</v>
      </c>
      <c r="E712" s="11">
        <f t="shared" si="48"/>
        <v>0.13664470024877229</v>
      </c>
      <c r="F712" s="11">
        <f t="shared" si="49"/>
        <v>1.867177410607683E-2</v>
      </c>
    </row>
    <row r="713" spans="1:6">
      <c r="A713" s="2">
        <v>44627</v>
      </c>
      <c r="B713" s="1">
        <v>1.78</v>
      </c>
      <c r="C713" s="1">
        <f t="shared" si="50"/>
        <v>1.8669802302238949</v>
      </c>
      <c r="E713" s="11">
        <f t="shared" si="48"/>
        <v>8.6980230223894894E-2</v>
      </c>
      <c r="F713" s="11">
        <f t="shared" si="49"/>
        <v>7.565560449801759E-3</v>
      </c>
    </row>
    <row r="714" spans="1:6">
      <c r="A714" s="2">
        <v>44628</v>
      </c>
      <c r="B714" s="1">
        <v>1.86</v>
      </c>
      <c r="C714" s="1">
        <f t="shared" si="50"/>
        <v>1.8662822072015055</v>
      </c>
      <c r="E714" s="11">
        <f t="shared" si="48"/>
        <v>6.2822072015054076E-3</v>
      </c>
      <c r="F714" s="11">
        <f t="shared" si="49"/>
        <v>3.9466127322646402E-5</v>
      </c>
    </row>
    <row r="715" spans="1:6">
      <c r="A715" s="2">
        <v>44629</v>
      </c>
      <c r="B715" s="1">
        <v>1.94</v>
      </c>
      <c r="C715" s="1">
        <f t="shared" si="50"/>
        <v>1.8736539864813548</v>
      </c>
      <c r="E715" s="11">
        <f t="shared" si="48"/>
        <v>-6.6346013518645108E-2</v>
      </c>
      <c r="F715" s="11">
        <f t="shared" si="49"/>
        <v>4.4017935098162398E-3</v>
      </c>
    </row>
    <row r="716" spans="1:6">
      <c r="A716" s="2">
        <v>44630</v>
      </c>
      <c r="B716" s="1">
        <v>1.98</v>
      </c>
      <c r="C716" s="1">
        <f t="shared" si="50"/>
        <v>1.8842885878332194</v>
      </c>
      <c r="E716" s="11">
        <f t="shared" si="48"/>
        <v>-9.5711412166780585E-2</v>
      </c>
      <c r="F716" s="11">
        <f t="shared" si="49"/>
        <v>9.1606744189593539E-3</v>
      </c>
    </row>
    <row r="717" spans="1:6">
      <c r="A717" s="2">
        <v>44631</v>
      </c>
      <c r="B717" s="1">
        <v>2</v>
      </c>
      <c r="C717" s="1">
        <f t="shared" si="50"/>
        <v>1.8958597290498975</v>
      </c>
      <c r="E717" s="11">
        <f t="shared" si="48"/>
        <v>-0.10414027095010248</v>
      </c>
      <c r="F717" s="11">
        <f t="shared" si="49"/>
        <v>1.0845196033560758E-2</v>
      </c>
    </row>
    <row r="718" spans="1:6">
      <c r="A718" s="2">
        <v>44634</v>
      </c>
      <c r="B718" s="1">
        <v>2.14</v>
      </c>
      <c r="C718" s="1">
        <f t="shared" si="50"/>
        <v>1.9202737561449077</v>
      </c>
      <c r="E718" s="11">
        <f t="shared" si="48"/>
        <v>-0.21972624385509243</v>
      </c>
      <c r="F718" s="11">
        <f t="shared" si="49"/>
        <v>4.8279622238667545E-2</v>
      </c>
    </row>
    <row r="719" spans="1:6">
      <c r="A719" s="2">
        <v>44635</v>
      </c>
      <c r="B719" s="1">
        <v>2.15</v>
      </c>
      <c r="C719" s="1">
        <f t="shared" si="50"/>
        <v>1.943246380530417</v>
      </c>
      <c r="E719" s="11">
        <f t="shared" si="48"/>
        <v>-0.20675361946958293</v>
      </c>
      <c r="F719" s="11">
        <f t="shared" si="49"/>
        <v>4.2747059163773103E-2</v>
      </c>
    </row>
    <row r="720" spans="1:6">
      <c r="A720" s="2">
        <v>44636</v>
      </c>
      <c r="B720" s="1">
        <v>2.19</v>
      </c>
      <c r="C720" s="1">
        <f t="shared" si="50"/>
        <v>1.9679217424773754</v>
      </c>
      <c r="E720" s="11">
        <f t="shared" si="48"/>
        <v>-0.22207825752262456</v>
      </c>
      <c r="F720" s="11">
        <f t="shared" si="49"/>
        <v>4.9318752464285152E-2</v>
      </c>
    </row>
    <row r="721" spans="1:6">
      <c r="A721" s="2">
        <v>44637</v>
      </c>
      <c r="B721" s="1">
        <v>2.2000000000000002</v>
      </c>
      <c r="C721" s="1">
        <f t="shared" si="50"/>
        <v>1.9911295682296379</v>
      </c>
      <c r="E721" s="11">
        <f t="shared" si="48"/>
        <v>-0.20887043177036224</v>
      </c>
      <c r="F721" s="11">
        <f t="shared" si="49"/>
        <v>4.3626857267937545E-2</v>
      </c>
    </row>
    <row r="722" spans="1:6">
      <c r="A722" s="2">
        <v>44638</v>
      </c>
      <c r="B722" s="1">
        <v>2.14</v>
      </c>
      <c r="C722" s="1">
        <f t="shared" si="50"/>
        <v>2.0060166114066744</v>
      </c>
      <c r="E722" s="11">
        <f t="shared" si="48"/>
        <v>-0.1339833885933257</v>
      </c>
      <c r="F722" s="11">
        <f t="shared" si="49"/>
        <v>1.7951548418950119E-2</v>
      </c>
    </row>
    <row r="723" spans="1:6">
      <c r="A723" s="2">
        <v>44641</v>
      </c>
      <c r="B723" s="1">
        <v>2.3199999999999998</v>
      </c>
      <c r="C723" s="1">
        <f t="shared" si="50"/>
        <v>2.0374149502660073</v>
      </c>
      <c r="E723" s="11">
        <f t="shared" si="48"/>
        <v>-0.28258504973399257</v>
      </c>
      <c r="F723" s="11">
        <f t="shared" si="49"/>
        <v>7.985431033316305E-2</v>
      </c>
    </row>
    <row r="724" spans="1:6">
      <c r="A724" s="2">
        <v>44642</v>
      </c>
      <c r="B724" s="1">
        <v>2.38</v>
      </c>
      <c r="C724" s="1">
        <f t="shared" si="50"/>
        <v>2.0716734552394067</v>
      </c>
      <c r="E724" s="11">
        <f t="shared" si="48"/>
        <v>-0.30832654476059318</v>
      </c>
      <c r="F724" s="11">
        <f t="shared" si="49"/>
        <v>9.5065258204006076E-2</v>
      </c>
    </row>
    <row r="725" spans="1:6">
      <c r="A725" s="2">
        <v>44643</v>
      </c>
      <c r="B725" s="1">
        <v>2.3199999999999998</v>
      </c>
      <c r="C725" s="1">
        <f t="shared" si="50"/>
        <v>2.0965061097154658</v>
      </c>
      <c r="E725" s="11">
        <f t="shared" si="48"/>
        <v>-0.22349389028453404</v>
      </c>
      <c r="F725" s="11">
        <f t="shared" si="49"/>
        <v>4.9949518994515336E-2</v>
      </c>
    </row>
    <row r="726" spans="1:6">
      <c r="A726" s="2">
        <v>44644</v>
      </c>
      <c r="B726" s="1">
        <v>2.34</v>
      </c>
      <c r="C726" s="1">
        <f t="shared" si="50"/>
        <v>2.1208554987439192</v>
      </c>
      <c r="E726" s="11">
        <f t="shared" si="48"/>
        <v>-0.21914450125608065</v>
      </c>
      <c r="F726" s="11">
        <f t="shared" si="49"/>
        <v>4.8024312430776331E-2</v>
      </c>
    </row>
    <row r="727" spans="1:6">
      <c r="A727" s="2">
        <v>44645</v>
      </c>
      <c r="B727" s="1">
        <v>2.48</v>
      </c>
      <c r="C727" s="1">
        <f t="shared" si="50"/>
        <v>2.1567699488695276</v>
      </c>
      <c r="E727" s="11">
        <f t="shared" si="48"/>
        <v>-0.32323005113047243</v>
      </c>
      <c r="F727" s="11">
        <f t="shared" si="49"/>
        <v>0.10447766595380782</v>
      </c>
    </row>
    <row r="728" spans="1:6">
      <c r="A728" s="2">
        <v>44648</v>
      </c>
      <c r="B728" s="1">
        <v>2.46</v>
      </c>
      <c r="C728" s="1">
        <f t="shared" si="50"/>
        <v>2.1870929539825745</v>
      </c>
      <c r="E728" s="11">
        <f t="shared" si="48"/>
        <v>-0.27290704601742544</v>
      </c>
      <c r="F728" s="11">
        <f t="shared" si="49"/>
        <v>7.4478255765957166E-2</v>
      </c>
    </row>
    <row r="729" spans="1:6">
      <c r="A729" s="2">
        <v>44649</v>
      </c>
      <c r="B729" s="1">
        <v>2.41</v>
      </c>
      <c r="C729" s="1">
        <f t="shared" si="50"/>
        <v>2.2093836585843172</v>
      </c>
      <c r="E729" s="11">
        <f t="shared" si="48"/>
        <v>-0.20061634141568296</v>
      </c>
      <c r="F729" s="11">
        <f t="shared" si="49"/>
        <v>4.0246916443013869E-2</v>
      </c>
    </row>
    <row r="730" spans="1:6">
      <c r="A730" s="2">
        <v>44650</v>
      </c>
      <c r="B730" s="1">
        <v>2.35</v>
      </c>
      <c r="C730" s="1">
        <f t="shared" si="50"/>
        <v>2.2234452927258856</v>
      </c>
      <c r="E730" s="11">
        <f t="shared" si="48"/>
        <v>-0.12655470727411444</v>
      </c>
      <c r="F730" s="11">
        <f t="shared" si="49"/>
        <v>1.6016093933236795E-2</v>
      </c>
    </row>
    <row r="731" spans="1:6">
      <c r="A731" s="2">
        <v>44651</v>
      </c>
      <c r="B731" s="1">
        <v>2.3199999999999998</v>
      </c>
      <c r="C731" s="1">
        <f t="shared" si="50"/>
        <v>2.2331007634532973</v>
      </c>
      <c r="E731" s="11">
        <f t="shared" si="48"/>
        <v>-8.6899236546702507E-2</v>
      </c>
      <c r="F731" s="11">
        <f t="shared" si="49"/>
        <v>7.5514773123997571E-3</v>
      </c>
    </row>
    <row r="732" spans="1:6">
      <c r="A732" s="2">
        <v>44652</v>
      </c>
      <c r="B732" s="1">
        <v>2.39</v>
      </c>
      <c r="C732" s="1">
        <f t="shared" si="50"/>
        <v>2.2487906871079675</v>
      </c>
      <c r="E732" s="11">
        <f t="shared" si="48"/>
        <v>-0.14120931289203265</v>
      </c>
      <c r="F732" s="11">
        <f t="shared" si="49"/>
        <v>1.9940070047439976E-2</v>
      </c>
    </row>
    <row r="733" spans="1:6">
      <c r="A733" s="2">
        <v>44655</v>
      </c>
      <c r="B733" s="1">
        <v>2.42</v>
      </c>
      <c r="C733" s="1">
        <f t="shared" si="50"/>
        <v>2.2659116183971708</v>
      </c>
      <c r="E733" s="11">
        <f t="shared" si="48"/>
        <v>-0.15408838160282912</v>
      </c>
      <c r="F733" s="11">
        <f t="shared" si="49"/>
        <v>2.3743229344979088E-2</v>
      </c>
    </row>
    <row r="734" spans="1:6">
      <c r="A734" s="2">
        <v>44656</v>
      </c>
      <c r="B734" s="1">
        <v>2.54</v>
      </c>
      <c r="C734" s="1">
        <f t="shared" si="50"/>
        <v>2.2933204565574536</v>
      </c>
      <c r="E734" s="11">
        <f t="shared" si="48"/>
        <v>-0.24667954344254639</v>
      </c>
      <c r="F734" s="11">
        <f t="shared" si="49"/>
        <v>6.0850797153023134E-2</v>
      </c>
    </row>
    <row r="735" spans="1:6">
      <c r="A735" s="2">
        <v>44657</v>
      </c>
      <c r="B735" s="1">
        <v>2.61</v>
      </c>
      <c r="C735" s="1">
        <f t="shared" si="50"/>
        <v>2.3249884109017085</v>
      </c>
      <c r="E735" s="11">
        <f t="shared" si="48"/>
        <v>-0.28501158909829138</v>
      </c>
      <c r="F735" s="11">
        <f t="shared" si="49"/>
        <v>8.1231605920333294E-2</v>
      </c>
    </row>
    <row r="736" spans="1:6">
      <c r="A736" s="2">
        <v>44658</v>
      </c>
      <c r="B736" s="1">
        <v>2.66</v>
      </c>
      <c r="C736" s="1">
        <f t="shared" si="50"/>
        <v>2.3584895698115376</v>
      </c>
      <c r="E736" s="11">
        <f t="shared" si="48"/>
        <v>-0.30151043018846257</v>
      </c>
      <c r="F736" s="11">
        <f t="shared" si="49"/>
        <v>9.090853951243176E-2</v>
      </c>
    </row>
    <row r="737" spans="1:6">
      <c r="A737" s="2">
        <v>44659</v>
      </c>
      <c r="B737" s="1">
        <v>2.72</v>
      </c>
      <c r="C737" s="1">
        <f t="shared" si="50"/>
        <v>2.3946406128303837</v>
      </c>
      <c r="E737" s="11">
        <f t="shared" si="48"/>
        <v>-0.32535938716961654</v>
      </c>
      <c r="F737" s="11">
        <f t="shared" si="49"/>
        <v>0.10585873081938844</v>
      </c>
    </row>
    <row r="738" spans="1:6">
      <c r="A738" s="2">
        <v>44662</v>
      </c>
      <c r="B738" s="1">
        <v>2.79</v>
      </c>
      <c r="C738" s="1">
        <f t="shared" si="50"/>
        <v>2.4341765515473455</v>
      </c>
      <c r="E738" s="11">
        <f t="shared" si="48"/>
        <v>-0.35582344845265457</v>
      </c>
      <c r="F738" s="11">
        <f t="shared" si="49"/>
        <v>0.12661032646873893</v>
      </c>
    </row>
    <row r="739" spans="1:6">
      <c r="A739" s="2">
        <v>44663</v>
      </c>
      <c r="B739" s="1">
        <v>2.72</v>
      </c>
      <c r="C739" s="1">
        <f t="shared" si="50"/>
        <v>2.4627588963926108</v>
      </c>
      <c r="E739" s="11">
        <f t="shared" si="48"/>
        <v>-0.25724110360738939</v>
      </c>
      <c r="F739" s="11">
        <f t="shared" si="49"/>
        <v>6.617298538514764E-2</v>
      </c>
    </row>
    <row r="740" spans="1:6">
      <c r="A740" s="2">
        <v>44664</v>
      </c>
      <c r="B740" s="1">
        <v>2.7</v>
      </c>
      <c r="C740" s="1">
        <f t="shared" si="50"/>
        <v>2.4864830067533497</v>
      </c>
      <c r="E740" s="11">
        <f t="shared" si="48"/>
        <v>-0.21351699324665052</v>
      </c>
      <c r="F740" s="11">
        <f t="shared" si="49"/>
        <v>4.5589506405090206E-2</v>
      </c>
    </row>
    <row r="741" spans="1:6">
      <c r="A741" s="2">
        <v>44665</v>
      </c>
      <c r="B741" s="1">
        <v>2.83</v>
      </c>
      <c r="C741" s="1">
        <f t="shared" si="50"/>
        <v>2.5208347060780145</v>
      </c>
      <c r="E741" s="11">
        <f t="shared" si="48"/>
        <v>-0.30916529392198555</v>
      </c>
      <c r="F741" s="11">
        <f t="shared" si="49"/>
        <v>9.558317896586771E-2</v>
      </c>
    </row>
    <row r="742" spans="1:6">
      <c r="A742" s="2">
        <v>44666</v>
      </c>
      <c r="B742" s="5">
        <f>AVERAGE(B741,B743)</f>
        <v>2.84</v>
      </c>
      <c r="C742" s="1">
        <f t="shared" si="50"/>
        <v>2.5527512354702129</v>
      </c>
      <c r="E742" s="11">
        <f t="shared" si="48"/>
        <v>-0.28724876452978698</v>
      </c>
      <c r="F742" s="11">
        <f t="shared" si="49"/>
        <v>8.2511852723889001E-2</v>
      </c>
    </row>
    <row r="743" spans="1:6">
      <c r="A743" s="2">
        <v>44669</v>
      </c>
      <c r="B743" s="1">
        <v>2.85</v>
      </c>
      <c r="C743" s="1">
        <f t="shared" si="50"/>
        <v>2.5824761119231918</v>
      </c>
      <c r="E743" s="11">
        <f t="shared" si="48"/>
        <v>-0.26752388807680827</v>
      </c>
      <c r="F743" s="11">
        <f t="shared" si="49"/>
        <v>7.1569030691732635E-2</v>
      </c>
    </row>
    <row r="744" spans="1:6">
      <c r="A744" s="2">
        <v>44670</v>
      </c>
      <c r="B744" s="1">
        <v>2.93</v>
      </c>
      <c r="C744" s="1">
        <f t="shared" si="50"/>
        <v>2.6172285007308727</v>
      </c>
      <c r="E744" s="11">
        <f t="shared" si="48"/>
        <v>-0.31277149926912751</v>
      </c>
      <c r="F744" s="11">
        <f t="shared" si="49"/>
        <v>9.7826010755057827E-2</v>
      </c>
    </row>
    <row r="745" spans="1:6">
      <c r="A745" s="2">
        <v>44671</v>
      </c>
      <c r="B745" s="1">
        <v>2.85</v>
      </c>
      <c r="C745" s="1">
        <f t="shared" si="50"/>
        <v>2.6405056506577855</v>
      </c>
      <c r="E745" s="11">
        <f t="shared" si="48"/>
        <v>-0.20949434934221456</v>
      </c>
      <c r="F745" s="11">
        <f t="shared" si="49"/>
        <v>4.3887882406317837E-2</v>
      </c>
    </row>
    <row r="746" spans="1:6">
      <c r="A746" s="2">
        <v>44672</v>
      </c>
      <c r="B746" s="1">
        <v>2.9</v>
      </c>
      <c r="C746" s="1">
        <f t="shared" si="50"/>
        <v>2.6664550855920073</v>
      </c>
      <c r="E746" s="11">
        <f t="shared" si="48"/>
        <v>-0.23354491440799263</v>
      </c>
      <c r="F746" s="11">
        <f t="shared" si="49"/>
        <v>5.4543227045836605E-2</v>
      </c>
    </row>
    <row r="747" spans="1:6">
      <c r="A747" s="2">
        <v>44673</v>
      </c>
      <c r="B747" s="1">
        <v>2.9</v>
      </c>
      <c r="C747" s="1">
        <f t="shared" si="50"/>
        <v>2.6898095770328068</v>
      </c>
      <c r="E747" s="11">
        <f t="shared" si="48"/>
        <v>-0.21019042296719315</v>
      </c>
      <c r="F747" s="11">
        <f t="shared" si="49"/>
        <v>4.4180013907127558E-2</v>
      </c>
    </row>
    <row r="748" spans="1:6">
      <c r="A748" s="2">
        <v>44676</v>
      </c>
      <c r="B748" s="1">
        <v>2.81</v>
      </c>
      <c r="C748" s="1">
        <f t="shared" si="50"/>
        <v>2.7018286193295262</v>
      </c>
      <c r="E748" s="11">
        <f t="shared" si="48"/>
        <v>-0.10817138067047383</v>
      </c>
      <c r="F748" s="11">
        <f t="shared" si="49"/>
        <v>1.1701047596156559E-2</v>
      </c>
    </row>
    <row r="749" spans="1:6">
      <c r="A749" s="2">
        <v>44677</v>
      </c>
      <c r="B749" s="1">
        <v>2.77</v>
      </c>
      <c r="C749" s="1">
        <f t="shared" si="50"/>
        <v>2.7086457573965737</v>
      </c>
      <c r="E749" s="11">
        <f t="shared" si="48"/>
        <v>-6.1354242603426368E-2</v>
      </c>
      <c r="F749" s="11">
        <f t="shared" si="49"/>
        <v>3.7643430854400993E-3</v>
      </c>
    </row>
    <row r="750" spans="1:6">
      <c r="A750" s="2">
        <v>44678</v>
      </c>
      <c r="B750" s="1">
        <v>2.82</v>
      </c>
      <c r="C750" s="1">
        <f t="shared" si="50"/>
        <v>2.7197811816569164</v>
      </c>
      <c r="E750" s="11">
        <f t="shared" si="48"/>
        <v>-0.10021881834308344</v>
      </c>
      <c r="F750" s="11">
        <f t="shared" si="49"/>
        <v>1.0043811550083957E-2</v>
      </c>
    </row>
    <row r="751" spans="1:6">
      <c r="A751" s="2">
        <v>44679</v>
      </c>
      <c r="B751" s="1">
        <v>2.85</v>
      </c>
      <c r="C751" s="1">
        <f t="shared" si="50"/>
        <v>2.7328030634912248</v>
      </c>
      <c r="E751" s="11">
        <f t="shared" si="48"/>
        <v>-0.11719693650877527</v>
      </c>
      <c r="F751" s="11">
        <f t="shared" si="49"/>
        <v>1.3735121927041903E-2</v>
      </c>
    </row>
    <row r="752" spans="1:6">
      <c r="A752" s="2">
        <v>44680</v>
      </c>
      <c r="B752" s="1">
        <v>2.89</v>
      </c>
      <c r="C752" s="1">
        <f t="shared" si="50"/>
        <v>2.7485227571421027</v>
      </c>
      <c r="E752" s="11">
        <f t="shared" si="48"/>
        <v>-0.14147724285789742</v>
      </c>
      <c r="F752" s="11">
        <f t="shared" si="49"/>
        <v>2.0015810246672486E-2</v>
      </c>
    </row>
    <row r="753" spans="1:6">
      <c r="A753" s="2">
        <v>44683</v>
      </c>
      <c r="B753" s="1">
        <v>2.99</v>
      </c>
      <c r="C753" s="1">
        <f t="shared" si="50"/>
        <v>2.7726704814278924</v>
      </c>
      <c r="E753" s="11">
        <f t="shared" si="48"/>
        <v>-0.2173295185721078</v>
      </c>
      <c r="F753" s="11">
        <f t="shared" si="49"/>
        <v>4.7232119642784148E-2</v>
      </c>
    </row>
    <row r="754" spans="1:6">
      <c r="A754" s="2">
        <v>44684</v>
      </c>
      <c r="B754" s="1">
        <v>2.97</v>
      </c>
      <c r="C754" s="1">
        <f t="shared" si="50"/>
        <v>2.7924034332851035</v>
      </c>
      <c r="E754" s="11">
        <f t="shared" si="48"/>
        <v>-0.17759656671489665</v>
      </c>
      <c r="F754" s="11">
        <f t="shared" si="49"/>
        <v>3.1540540508918739E-2</v>
      </c>
    </row>
    <row r="755" spans="1:6">
      <c r="A755" s="2">
        <v>44685</v>
      </c>
      <c r="B755" s="1">
        <v>2.93</v>
      </c>
      <c r="C755" s="1">
        <f t="shared" si="50"/>
        <v>2.8061630899565935</v>
      </c>
      <c r="E755" s="11">
        <f t="shared" si="48"/>
        <v>-0.12383691004340669</v>
      </c>
      <c r="F755" s="11">
        <f t="shared" si="49"/>
        <v>1.53355802890988E-2</v>
      </c>
    </row>
    <row r="756" spans="1:6">
      <c r="A756" s="2">
        <v>44686</v>
      </c>
      <c r="B756" s="1">
        <v>3.05</v>
      </c>
      <c r="C756" s="1">
        <f t="shared" si="50"/>
        <v>2.8305467809609342</v>
      </c>
      <c r="E756" s="11">
        <f t="shared" si="48"/>
        <v>-0.21945321903906567</v>
      </c>
      <c r="F756" s="11">
        <f t="shared" si="49"/>
        <v>4.8159715346608137E-2</v>
      </c>
    </row>
    <row r="757" spans="1:6">
      <c r="A757" s="2">
        <v>44687</v>
      </c>
      <c r="B757" s="1">
        <v>3.12</v>
      </c>
      <c r="C757" s="1">
        <f t="shared" si="50"/>
        <v>2.8594921028648406</v>
      </c>
      <c r="E757" s="11">
        <f t="shared" si="48"/>
        <v>-0.26050789713515954</v>
      </c>
      <c r="F757" s="11">
        <f t="shared" si="49"/>
        <v>6.7864364469782862E-2</v>
      </c>
    </row>
    <row r="758" spans="1:6">
      <c r="A758" s="2">
        <v>44690</v>
      </c>
      <c r="B758" s="1">
        <v>3.05</v>
      </c>
      <c r="C758" s="1">
        <f t="shared" si="50"/>
        <v>2.8785428925783569</v>
      </c>
      <c r="E758" s="11">
        <f t="shared" si="48"/>
        <v>-0.17145710742164288</v>
      </c>
      <c r="F758" s="11">
        <f t="shared" si="49"/>
        <v>2.9397539685396788E-2</v>
      </c>
    </row>
    <row r="759" spans="1:6">
      <c r="A759" s="2">
        <v>44691</v>
      </c>
      <c r="B759" s="1">
        <v>2.99</v>
      </c>
      <c r="C759" s="1">
        <f t="shared" si="50"/>
        <v>2.8896886033205211</v>
      </c>
      <c r="E759" s="11">
        <f t="shared" si="48"/>
        <v>-0.10031139667947908</v>
      </c>
      <c r="F759" s="11">
        <f t="shared" si="49"/>
        <v>1.0062376303787807E-2</v>
      </c>
    </row>
    <row r="760" spans="1:6">
      <c r="A760" s="2">
        <v>44692</v>
      </c>
      <c r="B760" s="1">
        <v>2.91</v>
      </c>
      <c r="C760" s="1">
        <f t="shared" si="50"/>
        <v>2.8917197429884691</v>
      </c>
      <c r="E760" s="11">
        <f t="shared" si="48"/>
        <v>-1.828025701153102E-2</v>
      </c>
      <c r="F760" s="11">
        <f t="shared" si="49"/>
        <v>3.3416779640762904E-4</v>
      </c>
    </row>
    <row r="761" spans="1:6">
      <c r="A761" s="2">
        <v>44693</v>
      </c>
      <c r="B761" s="1">
        <v>2.84</v>
      </c>
      <c r="C761" s="1">
        <f t="shared" si="50"/>
        <v>2.8865477686896219</v>
      </c>
      <c r="E761" s="11">
        <f t="shared" si="48"/>
        <v>4.6547768689622071E-2</v>
      </c>
      <c r="F761" s="11">
        <f t="shared" si="49"/>
        <v>2.1666947699825606E-3</v>
      </c>
    </row>
    <row r="762" spans="1:6">
      <c r="A762" s="2">
        <v>44694</v>
      </c>
      <c r="B762" s="1">
        <v>2.93</v>
      </c>
      <c r="C762" s="1">
        <f t="shared" si="50"/>
        <v>2.8908929918206598</v>
      </c>
      <c r="E762" s="11">
        <f t="shared" si="48"/>
        <v>-3.9107008179340319E-2</v>
      </c>
      <c r="F762" s="11">
        <f t="shared" si="49"/>
        <v>1.5293580887389905E-3</v>
      </c>
    </row>
    <row r="763" spans="1:6">
      <c r="A763" s="2">
        <v>44697</v>
      </c>
      <c r="B763" s="1">
        <v>2.88</v>
      </c>
      <c r="C763" s="1">
        <f t="shared" si="50"/>
        <v>2.8898036926385937</v>
      </c>
      <c r="E763" s="11">
        <f t="shared" si="48"/>
        <v>9.8036926385938195E-3</v>
      </c>
      <c r="F763" s="11">
        <f t="shared" si="49"/>
        <v>9.6112389352018648E-5</v>
      </c>
    </row>
    <row r="764" spans="1:6">
      <c r="A764" s="2">
        <v>44698</v>
      </c>
      <c r="B764" s="1">
        <v>2.98</v>
      </c>
      <c r="C764" s="1">
        <f t="shared" si="50"/>
        <v>2.8988233233747343</v>
      </c>
      <c r="E764" s="11">
        <f t="shared" si="48"/>
        <v>-8.1176676625265731E-2</v>
      </c>
      <c r="F764" s="11">
        <f t="shared" si="49"/>
        <v>6.5896528279229634E-3</v>
      </c>
    </row>
    <row r="765" spans="1:6">
      <c r="A765" s="2">
        <v>44699</v>
      </c>
      <c r="B765" s="1">
        <v>2.89</v>
      </c>
      <c r="C765" s="1">
        <f t="shared" si="50"/>
        <v>2.8979409910372609</v>
      </c>
      <c r="E765" s="11">
        <f t="shared" si="48"/>
        <v>7.9409910372607584E-3</v>
      </c>
      <c r="F765" s="11">
        <f t="shared" si="49"/>
        <v>6.3059338653855698E-5</v>
      </c>
    </row>
    <row r="766" spans="1:6">
      <c r="A766" s="2">
        <v>44700</v>
      </c>
      <c r="B766" s="1">
        <v>2.84</v>
      </c>
      <c r="C766" s="1">
        <f t="shared" si="50"/>
        <v>2.8921468919335345</v>
      </c>
      <c r="E766" s="11">
        <f t="shared" si="48"/>
        <v>5.2146891933534611E-2</v>
      </c>
      <c r="F766" s="11">
        <f t="shared" si="49"/>
        <v>2.7192983383277371E-3</v>
      </c>
    </row>
    <row r="767" spans="1:6">
      <c r="A767" s="2">
        <v>44701</v>
      </c>
      <c r="B767" s="1">
        <v>2.78</v>
      </c>
      <c r="C767" s="1">
        <f t="shared" si="50"/>
        <v>2.8809322027401811</v>
      </c>
      <c r="E767" s="11">
        <f t="shared" si="48"/>
        <v>0.10093220274018133</v>
      </c>
      <c r="F767" s="11">
        <f t="shared" si="49"/>
        <v>1.0187309549985068E-2</v>
      </c>
    </row>
    <row r="768" spans="1:6">
      <c r="A768" s="2">
        <v>44704</v>
      </c>
      <c r="B768" s="1">
        <v>2.86</v>
      </c>
      <c r="C768" s="1">
        <f t="shared" si="50"/>
        <v>2.8788389824661631</v>
      </c>
      <c r="E768" s="11">
        <f t="shared" si="48"/>
        <v>1.8838982466163223E-2</v>
      </c>
      <c r="F768" s="11">
        <f t="shared" si="49"/>
        <v>3.5490726036040534E-4</v>
      </c>
    </row>
    <row r="769" spans="1:6">
      <c r="A769" s="2">
        <v>44705</v>
      </c>
      <c r="B769" s="1">
        <v>2.76</v>
      </c>
      <c r="C769" s="1">
        <f t="shared" si="50"/>
        <v>2.8669550842195468</v>
      </c>
      <c r="E769" s="11">
        <f t="shared" si="48"/>
        <v>0.10695508421954703</v>
      </c>
      <c r="F769" s="11">
        <f t="shared" si="49"/>
        <v>1.1439390040410398E-2</v>
      </c>
    </row>
    <row r="770" spans="1:6">
      <c r="A770" s="2">
        <v>44706</v>
      </c>
      <c r="B770" s="1">
        <v>2.75</v>
      </c>
      <c r="C770" s="1">
        <f t="shared" si="50"/>
        <v>2.855259575797592</v>
      </c>
      <c r="E770" s="11">
        <f t="shared" si="48"/>
        <v>0.10525957579759204</v>
      </c>
      <c r="F770" s="11">
        <f t="shared" si="49"/>
        <v>1.1079578297089025E-2</v>
      </c>
    </row>
    <row r="771" spans="1:6">
      <c r="A771" s="2">
        <v>44707</v>
      </c>
      <c r="B771" s="1">
        <v>2.75</v>
      </c>
      <c r="C771" s="1">
        <f t="shared" si="50"/>
        <v>2.8447336182178327</v>
      </c>
      <c r="E771" s="11">
        <f t="shared" si="48"/>
        <v>9.473361821783266E-2</v>
      </c>
      <c r="F771" s="11">
        <f t="shared" si="49"/>
        <v>8.9744584206420761E-3</v>
      </c>
    </row>
    <row r="772" spans="1:6">
      <c r="A772" s="2">
        <v>44708</v>
      </c>
      <c r="B772" s="1">
        <v>2.74</v>
      </c>
      <c r="C772" s="1">
        <f t="shared" si="50"/>
        <v>2.8342602563960493</v>
      </c>
      <c r="E772" s="11">
        <f t="shared" ref="E772:E835" si="51">C772-B772</f>
        <v>9.4260256396049069E-2</v>
      </c>
      <c r="F772" s="11">
        <f t="shared" ref="F772:F835" si="52">E772^2</f>
        <v>8.8849959358489102E-3</v>
      </c>
    </row>
    <row r="773" spans="1:6">
      <c r="A773" s="2">
        <v>44711</v>
      </c>
      <c r="B773" s="5">
        <f>AVERAGE(B772,B774)</f>
        <v>2.7949999999999999</v>
      </c>
      <c r="C773" s="1">
        <f t="shared" ref="C773:C836" si="53">$I$2*B773+(1-$I$2)*C772</f>
        <v>2.8303342307564443</v>
      </c>
      <c r="E773" s="11">
        <f t="shared" si="51"/>
        <v>3.5334230756444374E-2</v>
      </c>
      <c r="F773" s="11">
        <f t="shared" si="52"/>
        <v>1.2485078631496594E-3</v>
      </c>
    </row>
    <row r="774" spans="1:6">
      <c r="A774" s="2">
        <v>44712</v>
      </c>
      <c r="B774" s="1">
        <v>2.85</v>
      </c>
      <c r="C774" s="1">
        <f t="shared" si="53"/>
        <v>2.8323008076808001</v>
      </c>
      <c r="E774" s="11">
        <f t="shared" si="51"/>
        <v>-1.769919231920003E-2</v>
      </c>
      <c r="F774" s="11">
        <f t="shared" si="52"/>
        <v>3.1326140875202936E-4</v>
      </c>
    </row>
    <row r="775" spans="1:6">
      <c r="A775" s="2">
        <v>44713</v>
      </c>
      <c r="B775" s="1">
        <v>2.94</v>
      </c>
      <c r="C775" s="1">
        <f t="shared" si="53"/>
        <v>2.8430707269127202</v>
      </c>
      <c r="E775" s="11">
        <f t="shared" si="51"/>
        <v>-9.6929273087279721E-2</v>
      </c>
      <c r="F775" s="11">
        <f t="shared" si="52"/>
        <v>9.3952839812284483E-3</v>
      </c>
    </row>
    <row r="776" spans="1:6">
      <c r="A776" s="2">
        <v>44714</v>
      </c>
      <c r="B776" s="1">
        <v>2.92</v>
      </c>
      <c r="C776" s="1">
        <f t="shared" si="53"/>
        <v>2.8507636542214483</v>
      </c>
      <c r="E776" s="11">
        <f t="shared" si="51"/>
        <v>-6.9236345778551645E-2</v>
      </c>
      <c r="F776" s="11">
        <f t="shared" si="52"/>
        <v>4.7936715767671664E-3</v>
      </c>
    </row>
    <row r="777" spans="1:6">
      <c r="A777" s="2">
        <v>44715</v>
      </c>
      <c r="B777" s="1">
        <v>2.96</v>
      </c>
      <c r="C777" s="1">
        <f t="shared" si="53"/>
        <v>2.8616872887993035</v>
      </c>
      <c r="E777" s="11">
        <f t="shared" si="51"/>
        <v>-9.8312711200696512E-2</v>
      </c>
      <c r="F777" s="11">
        <f t="shared" si="52"/>
        <v>9.6653891836315578E-3</v>
      </c>
    </row>
    <row r="778" spans="1:6">
      <c r="A778" s="2">
        <v>44718</v>
      </c>
      <c r="B778" s="1">
        <v>3.04</v>
      </c>
      <c r="C778" s="1">
        <f t="shared" si="53"/>
        <v>2.8795185599193731</v>
      </c>
      <c r="E778" s="11">
        <f t="shared" si="51"/>
        <v>-0.16048144008062692</v>
      </c>
      <c r="F778" s="11">
        <f t="shared" si="52"/>
        <v>2.575429261035185E-2</v>
      </c>
    </row>
    <row r="779" spans="1:6">
      <c r="A779" s="2">
        <v>44719</v>
      </c>
      <c r="B779" s="1">
        <v>2.98</v>
      </c>
      <c r="C779" s="1">
        <f t="shared" si="53"/>
        <v>2.8895667039274358</v>
      </c>
      <c r="E779" s="11">
        <f t="shared" si="51"/>
        <v>-9.0433296072564229E-2</v>
      </c>
      <c r="F779" s="11">
        <f t="shared" si="52"/>
        <v>8.1781810385480602E-3</v>
      </c>
    </row>
    <row r="780" spans="1:6">
      <c r="A780" s="2">
        <v>44720</v>
      </c>
      <c r="B780" s="1">
        <v>3.03</v>
      </c>
      <c r="C780" s="1">
        <f t="shared" si="53"/>
        <v>2.9036100335346924</v>
      </c>
      <c r="E780" s="11">
        <f t="shared" si="51"/>
        <v>-0.12638996646530742</v>
      </c>
      <c r="F780" s="11">
        <f t="shared" si="52"/>
        <v>1.5974423623101534E-2</v>
      </c>
    </row>
    <row r="781" spans="1:6">
      <c r="A781" s="2">
        <v>44721</v>
      </c>
      <c r="B781" s="1">
        <v>3.04</v>
      </c>
      <c r="C781" s="1">
        <f t="shared" si="53"/>
        <v>2.9172490301812228</v>
      </c>
      <c r="E781" s="11">
        <f t="shared" si="51"/>
        <v>-0.1227509698187772</v>
      </c>
      <c r="F781" s="11">
        <f t="shared" si="52"/>
        <v>1.5067800591450351E-2</v>
      </c>
    </row>
    <row r="782" spans="1:6">
      <c r="A782" s="2">
        <v>44722</v>
      </c>
      <c r="B782" s="1">
        <v>3.15</v>
      </c>
      <c r="C782" s="1">
        <f t="shared" si="53"/>
        <v>2.9405241271631004</v>
      </c>
      <c r="E782" s="11">
        <f t="shared" si="51"/>
        <v>-0.2094758728368995</v>
      </c>
      <c r="F782" s="11">
        <f t="shared" si="52"/>
        <v>4.3880141300780891E-2</v>
      </c>
    </row>
    <row r="783" spans="1:6">
      <c r="A783" s="2">
        <v>44725</v>
      </c>
      <c r="B783" s="1">
        <v>3.43</v>
      </c>
      <c r="C783" s="1">
        <f t="shared" si="53"/>
        <v>2.9894717144467906</v>
      </c>
      <c r="E783" s="11">
        <f t="shared" si="51"/>
        <v>-0.44052828555320955</v>
      </c>
      <c r="F783" s="11">
        <f t="shared" si="52"/>
        <v>0.19406517037245014</v>
      </c>
    </row>
    <row r="784" spans="1:6">
      <c r="A784" s="2">
        <v>44726</v>
      </c>
      <c r="B784" s="1">
        <v>3.49</v>
      </c>
      <c r="C784" s="1">
        <f t="shared" si="53"/>
        <v>3.0395245430021118</v>
      </c>
      <c r="E784" s="11">
        <f t="shared" si="51"/>
        <v>-0.45047545699788838</v>
      </c>
      <c r="F784" s="11">
        <f t="shared" si="52"/>
        <v>0.20292813735745638</v>
      </c>
    </row>
    <row r="785" spans="1:6">
      <c r="A785" s="2">
        <v>44727</v>
      </c>
      <c r="B785" s="1">
        <v>3.33</v>
      </c>
      <c r="C785" s="1">
        <f t="shared" si="53"/>
        <v>3.068572088701901</v>
      </c>
      <c r="E785" s="11">
        <f t="shared" si="51"/>
        <v>-0.26142791129809906</v>
      </c>
      <c r="F785" s="11">
        <f t="shared" si="52"/>
        <v>6.8344552805686742E-2</v>
      </c>
    </row>
    <row r="786" spans="1:6">
      <c r="A786" s="2">
        <v>44728</v>
      </c>
      <c r="B786" s="1">
        <v>3.28</v>
      </c>
      <c r="C786" s="1">
        <f t="shared" si="53"/>
        <v>3.0897148798317109</v>
      </c>
      <c r="E786" s="11">
        <f t="shared" si="51"/>
        <v>-0.19028512016828891</v>
      </c>
      <c r="F786" s="11">
        <f t="shared" si="52"/>
        <v>3.6208426957460155E-2</v>
      </c>
    </row>
    <row r="787" spans="1:6">
      <c r="A787" s="2">
        <v>44729</v>
      </c>
      <c r="B787" s="1">
        <v>3.25</v>
      </c>
      <c r="C787" s="1">
        <f t="shared" si="53"/>
        <v>3.1057433918485402</v>
      </c>
      <c r="E787" s="11">
        <f t="shared" si="51"/>
        <v>-0.1442566081514598</v>
      </c>
      <c r="F787" s="11">
        <f t="shared" si="52"/>
        <v>2.0809968995363817E-2</v>
      </c>
    </row>
    <row r="788" spans="1:6">
      <c r="A788" s="2">
        <v>44732</v>
      </c>
      <c r="B788" s="5">
        <f>AVERAGE(B787,B789)</f>
        <v>3.2800000000000002</v>
      </c>
      <c r="C788" s="1">
        <f t="shared" si="53"/>
        <v>3.1231690526636866</v>
      </c>
      <c r="E788" s="11">
        <f t="shared" si="51"/>
        <v>-0.15683094733631364</v>
      </c>
      <c r="F788" s="11">
        <f t="shared" si="52"/>
        <v>2.4595946042405583E-2</v>
      </c>
    </row>
    <row r="789" spans="1:6">
      <c r="A789" s="2">
        <v>44733</v>
      </c>
      <c r="B789" s="1">
        <v>3.31</v>
      </c>
      <c r="C789" s="1">
        <f t="shared" si="53"/>
        <v>3.141852147397318</v>
      </c>
      <c r="E789" s="11">
        <f t="shared" si="51"/>
        <v>-0.16814785260268206</v>
      </c>
      <c r="F789" s="11">
        <f t="shared" si="52"/>
        <v>2.8273700334893292E-2</v>
      </c>
    </row>
    <row r="790" spans="1:6">
      <c r="A790" s="2">
        <v>44734</v>
      </c>
      <c r="B790" s="1">
        <v>3.16</v>
      </c>
      <c r="C790" s="1">
        <f t="shared" si="53"/>
        <v>3.1436669326575863</v>
      </c>
      <c r="E790" s="11">
        <f t="shared" si="51"/>
        <v>-1.6333067342413798E-2</v>
      </c>
      <c r="F790" s="11">
        <f t="shared" si="52"/>
        <v>2.6676908881182414E-4</v>
      </c>
    </row>
    <row r="791" spans="1:6">
      <c r="A791" s="2">
        <v>44735</v>
      </c>
      <c r="B791" s="1">
        <v>3.09</v>
      </c>
      <c r="C791" s="1">
        <f t="shared" si="53"/>
        <v>3.1383002393918278</v>
      </c>
      <c r="E791" s="11">
        <f t="shared" si="51"/>
        <v>4.8300239391827926E-2</v>
      </c>
      <c r="F791" s="11">
        <f t="shared" si="52"/>
        <v>2.3329131253078863E-3</v>
      </c>
    </row>
    <row r="792" spans="1:6">
      <c r="A792" s="2">
        <v>44736</v>
      </c>
      <c r="B792" s="1">
        <v>3.13</v>
      </c>
      <c r="C792" s="1">
        <f t="shared" si="53"/>
        <v>3.137470215452645</v>
      </c>
      <c r="E792" s="11">
        <f t="shared" si="51"/>
        <v>7.4702154526451459E-3</v>
      </c>
      <c r="F792" s="11">
        <f t="shared" si="52"/>
        <v>5.5804118908938322E-5</v>
      </c>
    </row>
    <row r="793" spans="1:6">
      <c r="A793" s="2">
        <v>44739</v>
      </c>
      <c r="B793" s="1">
        <v>3.2</v>
      </c>
      <c r="C793" s="1">
        <f t="shared" si="53"/>
        <v>3.1437231939073804</v>
      </c>
      <c r="E793" s="11">
        <f t="shared" si="51"/>
        <v>-5.6276806092619758E-2</v>
      </c>
      <c r="F793" s="11">
        <f t="shared" si="52"/>
        <v>3.1670789039863244E-3</v>
      </c>
    </row>
    <row r="794" spans="1:6">
      <c r="A794" s="2">
        <v>44740</v>
      </c>
      <c r="B794" s="1">
        <v>3.2</v>
      </c>
      <c r="C794" s="1">
        <f t="shared" si="53"/>
        <v>3.1493508745166423</v>
      </c>
      <c r="E794" s="11">
        <f t="shared" si="51"/>
        <v>-5.0649125483357871E-2</v>
      </c>
      <c r="F794" s="11">
        <f t="shared" si="52"/>
        <v>2.5653339122289317E-3</v>
      </c>
    </row>
    <row r="795" spans="1:6">
      <c r="A795" s="2">
        <v>44741</v>
      </c>
      <c r="B795" s="1">
        <v>3.1</v>
      </c>
      <c r="C795" s="1">
        <f t="shared" si="53"/>
        <v>3.144415787064978</v>
      </c>
      <c r="E795" s="11">
        <f t="shared" si="51"/>
        <v>4.4415787064977952E-2</v>
      </c>
      <c r="F795" s="11">
        <f t="shared" si="52"/>
        <v>1.9727621406014626E-3</v>
      </c>
    </row>
    <row r="796" spans="1:6">
      <c r="A796" s="2">
        <v>44742</v>
      </c>
      <c r="B796" s="1">
        <v>2.98</v>
      </c>
      <c r="C796" s="1">
        <f t="shared" si="53"/>
        <v>3.1279742083584803</v>
      </c>
      <c r="E796" s="11">
        <f t="shared" si="51"/>
        <v>0.1479742083584803</v>
      </c>
      <c r="F796" s="11">
        <f t="shared" si="52"/>
        <v>2.1896366339318941E-2</v>
      </c>
    </row>
    <row r="797" spans="1:6">
      <c r="A797" s="2">
        <v>44743</v>
      </c>
      <c r="B797" s="1">
        <v>2.88</v>
      </c>
      <c r="C797" s="1">
        <f t="shared" si="53"/>
        <v>3.1031767875226319</v>
      </c>
      <c r="E797" s="11">
        <f t="shared" si="51"/>
        <v>0.22317678752263204</v>
      </c>
      <c r="F797" s="11">
        <f t="shared" si="52"/>
        <v>4.9807878488922049E-2</v>
      </c>
    </row>
    <row r="798" spans="1:6">
      <c r="A798" s="2">
        <v>44746</v>
      </c>
      <c r="B798" s="5">
        <f>AVERAGE(B797,B799)</f>
        <v>2.8499999999999996</v>
      </c>
      <c r="C798" s="1">
        <f t="shared" si="53"/>
        <v>3.0778591087703688</v>
      </c>
      <c r="E798" s="11">
        <f t="shared" si="51"/>
        <v>0.22785910877036919</v>
      </c>
      <c r="F798" s="11">
        <f t="shared" si="52"/>
        <v>5.1919773449626935E-2</v>
      </c>
    </row>
    <row r="799" spans="1:6">
      <c r="A799" s="2">
        <v>44747</v>
      </c>
      <c r="B799" s="1">
        <v>2.82</v>
      </c>
      <c r="C799" s="1">
        <f t="shared" si="53"/>
        <v>3.052073197893332</v>
      </c>
      <c r="E799" s="11">
        <f t="shared" si="51"/>
        <v>0.23207319789333214</v>
      </c>
      <c r="F799" s="11">
        <f t="shared" si="52"/>
        <v>5.3857969180437698E-2</v>
      </c>
    </row>
    <row r="800" spans="1:6">
      <c r="A800" s="2">
        <v>44748</v>
      </c>
      <c r="B800" s="1">
        <v>2.93</v>
      </c>
      <c r="C800" s="1">
        <f t="shared" si="53"/>
        <v>3.0398658781039991</v>
      </c>
      <c r="E800" s="11">
        <f t="shared" si="51"/>
        <v>0.10986587810399895</v>
      </c>
      <c r="F800" s="11">
        <f t="shared" si="52"/>
        <v>1.2070511171562756E-2</v>
      </c>
    </row>
    <row r="801" spans="1:6">
      <c r="A801" s="2">
        <v>44749</v>
      </c>
      <c r="B801" s="1">
        <v>3.01</v>
      </c>
      <c r="C801" s="1">
        <f t="shared" si="53"/>
        <v>3.0368792902935993</v>
      </c>
      <c r="E801" s="11">
        <f t="shared" si="51"/>
        <v>2.6879290293599478E-2</v>
      </c>
      <c r="F801" s="11">
        <f t="shared" si="52"/>
        <v>7.2249624668759113E-4</v>
      </c>
    </row>
    <row r="802" spans="1:6">
      <c r="A802" s="2">
        <v>44750</v>
      </c>
      <c r="B802" s="1">
        <v>3.09</v>
      </c>
      <c r="C802" s="1">
        <f t="shared" si="53"/>
        <v>3.0421913612642397</v>
      </c>
      <c r="E802" s="11">
        <f t="shared" si="51"/>
        <v>-4.7808638735760134E-2</v>
      </c>
      <c r="F802" s="11">
        <f t="shared" si="52"/>
        <v>2.2856659377664245E-3</v>
      </c>
    </row>
    <row r="803" spans="1:6">
      <c r="A803" s="2">
        <v>44753</v>
      </c>
      <c r="B803" s="1">
        <v>2.99</v>
      </c>
      <c r="C803" s="1">
        <f t="shared" si="53"/>
        <v>3.036972225137816</v>
      </c>
      <c r="E803" s="11">
        <f t="shared" si="51"/>
        <v>4.6972225137815737E-2</v>
      </c>
      <c r="F803" s="11">
        <f t="shared" si="52"/>
        <v>2.2063899343976487E-3</v>
      </c>
    </row>
    <row r="804" spans="1:6">
      <c r="A804" s="2">
        <v>44754</v>
      </c>
      <c r="B804" s="1">
        <v>2.96</v>
      </c>
      <c r="C804" s="1">
        <f t="shared" si="53"/>
        <v>3.029275002624034</v>
      </c>
      <c r="E804" s="11">
        <f t="shared" si="51"/>
        <v>6.9275002624034077E-2</v>
      </c>
      <c r="F804" s="11">
        <f t="shared" si="52"/>
        <v>4.7990259885599285E-3</v>
      </c>
    </row>
    <row r="805" spans="1:6">
      <c r="A805" s="2">
        <v>44755</v>
      </c>
      <c r="B805" s="1">
        <v>2.91</v>
      </c>
      <c r="C805" s="1">
        <f t="shared" si="53"/>
        <v>3.0173475023616305</v>
      </c>
      <c r="E805" s="11">
        <f t="shared" si="51"/>
        <v>0.10734750236163038</v>
      </c>
      <c r="F805" s="11">
        <f t="shared" si="52"/>
        <v>1.1523486263280239E-2</v>
      </c>
    </row>
    <row r="806" spans="1:6">
      <c r="A806" s="2">
        <v>44756</v>
      </c>
      <c r="B806" s="1">
        <v>2.96</v>
      </c>
      <c r="C806" s="1">
        <f t="shared" si="53"/>
        <v>3.0116127521254672</v>
      </c>
      <c r="E806" s="11">
        <f t="shared" si="51"/>
        <v>5.1612752125467232E-2</v>
      </c>
      <c r="F806" s="11">
        <f t="shared" si="52"/>
        <v>2.6638761819649222E-3</v>
      </c>
    </row>
    <row r="807" spans="1:6">
      <c r="A807" s="2">
        <v>44757</v>
      </c>
      <c r="B807" s="1">
        <v>2.93</v>
      </c>
      <c r="C807" s="1">
        <f t="shared" si="53"/>
        <v>3.0034514769129208</v>
      </c>
      <c r="E807" s="11">
        <f t="shared" si="51"/>
        <v>7.3451476912920644E-2</v>
      </c>
      <c r="F807" s="11">
        <f t="shared" si="52"/>
        <v>5.3951194606893143E-3</v>
      </c>
    </row>
    <row r="808" spans="1:6">
      <c r="A808" s="2">
        <v>44760</v>
      </c>
      <c r="B808" s="1">
        <v>2.96</v>
      </c>
      <c r="C808" s="1">
        <f t="shared" si="53"/>
        <v>2.9991063292216285</v>
      </c>
      <c r="E808" s="11">
        <f t="shared" si="51"/>
        <v>3.9106329221628489E-2</v>
      </c>
      <c r="F808" s="11">
        <f t="shared" si="52"/>
        <v>1.5293049851903943E-3</v>
      </c>
    </row>
    <row r="809" spans="1:6">
      <c r="A809" s="2">
        <v>44761</v>
      </c>
      <c r="B809" s="1">
        <v>3.01</v>
      </c>
      <c r="C809" s="1">
        <f t="shared" si="53"/>
        <v>3.0001956962994658</v>
      </c>
      <c r="E809" s="11">
        <f t="shared" si="51"/>
        <v>-9.8043037005339784E-3</v>
      </c>
      <c r="F809" s="11">
        <f t="shared" si="52"/>
        <v>9.6124371052304269E-5</v>
      </c>
    </row>
    <row r="810" spans="1:6">
      <c r="A810" s="2">
        <v>44762</v>
      </c>
      <c r="B810" s="1">
        <v>3.04</v>
      </c>
      <c r="C810" s="1">
        <f t="shared" si="53"/>
        <v>3.0041761266695195</v>
      </c>
      <c r="E810" s="11">
        <f t="shared" si="51"/>
        <v>-3.5823873330480538E-2</v>
      </c>
      <c r="F810" s="11">
        <f t="shared" si="52"/>
        <v>1.2833499003983148E-3</v>
      </c>
    </row>
    <row r="811" spans="1:6">
      <c r="A811" s="2">
        <v>44763</v>
      </c>
      <c r="B811" s="1">
        <v>2.91</v>
      </c>
      <c r="C811" s="1">
        <f t="shared" si="53"/>
        <v>2.9947585140025677</v>
      </c>
      <c r="E811" s="11">
        <f t="shared" si="51"/>
        <v>8.4758514002567509E-2</v>
      </c>
      <c r="F811" s="11">
        <f t="shared" si="52"/>
        <v>7.1840056959234328E-3</v>
      </c>
    </row>
    <row r="812" spans="1:6">
      <c r="A812" s="2">
        <v>44764</v>
      </c>
      <c r="B812" s="1">
        <v>2.77</v>
      </c>
      <c r="C812" s="1">
        <f t="shared" si="53"/>
        <v>2.9722826626023111</v>
      </c>
      <c r="E812" s="11">
        <f t="shared" si="51"/>
        <v>0.20228266260231109</v>
      </c>
      <c r="F812" s="11">
        <f t="shared" si="52"/>
        <v>4.0918275589480427E-2</v>
      </c>
    </row>
    <row r="813" spans="1:6">
      <c r="A813" s="2">
        <v>44767</v>
      </c>
      <c r="B813" s="1">
        <v>2.81</v>
      </c>
      <c r="C813" s="1">
        <f t="shared" si="53"/>
        <v>2.95605439634208</v>
      </c>
      <c r="E813" s="11">
        <f t="shared" si="51"/>
        <v>0.14605439634207995</v>
      </c>
      <c r="F813" s="11">
        <f t="shared" si="52"/>
        <v>2.1331886690849379E-2</v>
      </c>
    </row>
    <row r="814" spans="1:6">
      <c r="A814" s="2">
        <v>44768</v>
      </c>
      <c r="B814" s="1">
        <v>2.81</v>
      </c>
      <c r="C814" s="1">
        <f t="shared" si="53"/>
        <v>2.9414489567078723</v>
      </c>
      <c r="E814" s="11">
        <f t="shared" si="51"/>
        <v>0.13144895670787227</v>
      </c>
      <c r="F814" s="11">
        <f t="shared" si="52"/>
        <v>1.7278828219588076E-2</v>
      </c>
    </row>
    <row r="815" spans="1:6">
      <c r="A815" s="2">
        <v>44769</v>
      </c>
      <c r="B815" s="1">
        <v>2.78</v>
      </c>
      <c r="C815" s="1">
        <f t="shared" si="53"/>
        <v>2.9253040610370853</v>
      </c>
      <c r="E815" s="11">
        <f t="shared" si="51"/>
        <v>0.14530406103708549</v>
      </c>
      <c r="F815" s="11">
        <f t="shared" si="52"/>
        <v>2.1113270153869063E-2</v>
      </c>
    </row>
    <row r="816" spans="1:6">
      <c r="A816" s="2">
        <v>44770</v>
      </c>
      <c r="B816" s="1">
        <v>2.68</v>
      </c>
      <c r="C816" s="1">
        <f t="shared" si="53"/>
        <v>2.9007736549333769</v>
      </c>
      <c r="E816" s="11">
        <f t="shared" si="51"/>
        <v>0.22077365493337675</v>
      </c>
      <c r="F816" s="11">
        <f t="shared" si="52"/>
        <v>4.8741006712641706E-2</v>
      </c>
    </row>
    <row r="817" spans="1:6">
      <c r="A817" s="2">
        <v>44771</v>
      </c>
      <c r="B817" s="1">
        <v>2.67</v>
      </c>
      <c r="C817" s="1">
        <f t="shared" si="53"/>
        <v>2.8776962894400393</v>
      </c>
      <c r="E817" s="11">
        <f t="shared" si="51"/>
        <v>0.20769628944003937</v>
      </c>
      <c r="F817" s="11">
        <f t="shared" si="52"/>
        <v>4.3137748647160613E-2</v>
      </c>
    </row>
    <row r="818" spans="1:6">
      <c r="A818" s="2">
        <v>44774</v>
      </c>
      <c r="B818" s="1">
        <v>2.6</v>
      </c>
      <c r="C818" s="1">
        <f t="shared" si="53"/>
        <v>2.8499266604960356</v>
      </c>
      <c r="E818" s="11">
        <f t="shared" si="51"/>
        <v>0.24992666049603551</v>
      </c>
      <c r="F818" s="11">
        <f t="shared" si="52"/>
        <v>6.2463335626700596E-2</v>
      </c>
    </row>
    <row r="819" spans="1:6">
      <c r="A819" s="2">
        <v>44775</v>
      </c>
      <c r="B819" s="1">
        <v>2.75</v>
      </c>
      <c r="C819" s="1">
        <f t="shared" si="53"/>
        <v>2.8399339944464321</v>
      </c>
      <c r="E819" s="11">
        <f t="shared" si="51"/>
        <v>8.9933994446432131E-2</v>
      </c>
      <c r="F819" s="11">
        <f t="shared" si="52"/>
        <v>8.0881233570908855E-3</v>
      </c>
    </row>
    <row r="820" spans="1:6">
      <c r="A820" s="2">
        <v>44776</v>
      </c>
      <c r="B820" s="1">
        <v>2.73</v>
      </c>
      <c r="C820" s="1">
        <f t="shared" si="53"/>
        <v>2.828940595001789</v>
      </c>
      <c r="E820" s="11">
        <f t="shared" si="51"/>
        <v>9.8940595001788978E-2</v>
      </c>
      <c r="F820" s="11">
        <f t="shared" si="52"/>
        <v>9.7892413393080302E-3</v>
      </c>
    </row>
    <row r="821" spans="1:6">
      <c r="A821" s="2">
        <v>44777</v>
      </c>
      <c r="B821" s="1">
        <v>2.68</v>
      </c>
      <c r="C821" s="1">
        <f t="shared" si="53"/>
        <v>2.8140465355016104</v>
      </c>
      <c r="E821" s="11">
        <f t="shared" si="51"/>
        <v>0.13404653550161028</v>
      </c>
      <c r="F821" s="11">
        <f t="shared" si="52"/>
        <v>1.7968473679984463E-2</v>
      </c>
    </row>
    <row r="822" spans="1:6">
      <c r="A822" s="2">
        <v>44778</v>
      </c>
      <c r="B822" s="1">
        <v>2.83</v>
      </c>
      <c r="C822" s="1">
        <f t="shared" si="53"/>
        <v>2.8156418819514495</v>
      </c>
      <c r="E822" s="11">
        <f t="shared" si="51"/>
        <v>-1.4358118048550583E-2</v>
      </c>
      <c r="F822" s="11">
        <f t="shared" si="52"/>
        <v>2.06155553896114E-4</v>
      </c>
    </row>
    <row r="823" spans="1:6">
      <c r="A823" s="2">
        <v>44781</v>
      </c>
      <c r="B823" s="1">
        <v>2.77</v>
      </c>
      <c r="C823" s="1">
        <f t="shared" si="53"/>
        <v>2.8110776937563049</v>
      </c>
      <c r="E823" s="11">
        <f t="shared" si="51"/>
        <v>4.1077693756304878E-2</v>
      </c>
      <c r="F823" s="11">
        <f t="shared" si="52"/>
        <v>1.6873769243367688E-3</v>
      </c>
    </row>
    <row r="824" spans="1:6">
      <c r="A824" s="2">
        <v>44782</v>
      </c>
      <c r="B824" s="1">
        <v>2.8</v>
      </c>
      <c r="C824" s="1">
        <f t="shared" si="53"/>
        <v>2.8099699243806744</v>
      </c>
      <c r="E824" s="11">
        <f t="shared" si="51"/>
        <v>9.9699243806745663E-3</v>
      </c>
      <c r="F824" s="11">
        <f t="shared" si="52"/>
        <v>9.9399392156369133E-5</v>
      </c>
    </row>
    <row r="825" spans="1:6">
      <c r="A825" s="2">
        <v>44783</v>
      </c>
      <c r="B825" s="1">
        <v>2.78</v>
      </c>
      <c r="C825" s="1">
        <f t="shared" si="53"/>
        <v>2.8069729319426071</v>
      </c>
      <c r="E825" s="11">
        <f t="shared" si="51"/>
        <v>2.6972931942607303E-2</v>
      </c>
      <c r="F825" s="11">
        <f t="shared" si="52"/>
        <v>7.2753905758052545E-4</v>
      </c>
    </row>
    <row r="826" spans="1:6">
      <c r="A826" s="2">
        <v>44784</v>
      </c>
      <c r="B826" s="1">
        <v>2.87</v>
      </c>
      <c r="C826" s="1">
        <f t="shared" si="53"/>
        <v>2.8132756387483462</v>
      </c>
      <c r="E826" s="11">
        <f t="shared" si="51"/>
        <v>-5.6724361251653921E-2</v>
      </c>
      <c r="F826" s="11">
        <f t="shared" si="52"/>
        <v>3.2176531594081369E-3</v>
      </c>
    </row>
    <row r="827" spans="1:6">
      <c r="A827" s="2">
        <v>44785</v>
      </c>
      <c r="B827" s="1">
        <v>2.84</v>
      </c>
      <c r="C827" s="1">
        <f t="shared" si="53"/>
        <v>2.8159480748735115</v>
      </c>
      <c r="E827" s="11">
        <f t="shared" si="51"/>
        <v>-2.4051925126488349E-2</v>
      </c>
      <c r="F827" s="11">
        <f t="shared" si="52"/>
        <v>5.7849510229020164E-4</v>
      </c>
    </row>
    <row r="828" spans="1:6">
      <c r="A828" s="2">
        <v>44788</v>
      </c>
      <c r="B828" s="1">
        <v>2.79</v>
      </c>
      <c r="C828" s="1">
        <f t="shared" si="53"/>
        <v>2.8133532673861605</v>
      </c>
      <c r="E828" s="11">
        <f t="shared" si="51"/>
        <v>2.3353267386160503E-2</v>
      </c>
      <c r="F828" s="11">
        <f t="shared" si="52"/>
        <v>5.4537509760950779E-4</v>
      </c>
    </row>
    <row r="829" spans="1:6">
      <c r="A829" s="2">
        <v>44789</v>
      </c>
      <c r="B829" s="1">
        <v>2.82</v>
      </c>
      <c r="C829" s="1">
        <f t="shared" si="53"/>
        <v>2.8140179406475445</v>
      </c>
      <c r="E829" s="11">
        <f t="shared" si="51"/>
        <v>-5.9820593524553267E-3</v>
      </c>
      <c r="F829" s="11">
        <f t="shared" si="52"/>
        <v>3.5785034096298244E-5</v>
      </c>
    </row>
    <row r="830" spans="1:6">
      <c r="A830" s="2">
        <v>44790</v>
      </c>
      <c r="B830" s="1">
        <v>2.89</v>
      </c>
      <c r="C830" s="1">
        <f t="shared" si="53"/>
        <v>2.8216161465827905</v>
      </c>
      <c r="E830" s="11">
        <f t="shared" si="51"/>
        <v>-6.838385341720965E-2</v>
      </c>
      <c r="F830" s="11">
        <f t="shared" si="52"/>
        <v>4.6763514081864157E-3</v>
      </c>
    </row>
    <row r="831" spans="1:6">
      <c r="A831" s="2">
        <v>44791</v>
      </c>
      <c r="B831" s="1">
        <v>2.88</v>
      </c>
      <c r="C831" s="1">
        <f t="shared" si="53"/>
        <v>2.8274545319245115</v>
      </c>
      <c r="E831" s="11">
        <f t="shared" si="51"/>
        <v>-5.2545468075488433E-2</v>
      </c>
      <c r="F831" s="11">
        <f t="shared" si="52"/>
        <v>2.761026215272174E-3</v>
      </c>
    </row>
    <row r="832" spans="1:6">
      <c r="A832" s="2">
        <v>44792</v>
      </c>
      <c r="B832" s="1">
        <v>2.98</v>
      </c>
      <c r="C832" s="1">
        <f t="shared" si="53"/>
        <v>2.8427090787320606</v>
      </c>
      <c r="E832" s="11">
        <f t="shared" si="51"/>
        <v>-0.1372909212679394</v>
      </c>
      <c r="F832" s="11">
        <f t="shared" si="52"/>
        <v>1.8848797062599537E-2</v>
      </c>
    </row>
    <row r="833" spans="1:6">
      <c r="A833" s="2">
        <v>44795</v>
      </c>
      <c r="B833" s="1">
        <v>3.03</v>
      </c>
      <c r="C833" s="1">
        <f t="shared" si="53"/>
        <v>2.8614381708588543</v>
      </c>
      <c r="E833" s="11">
        <f t="shared" si="51"/>
        <v>-0.16856182914114548</v>
      </c>
      <c r="F833" s="11">
        <f t="shared" si="52"/>
        <v>2.8413090243408722E-2</v>
      </c>
    </row>
    <row r="834" spans="1:6">
      <c r="A834" s="2">
        <v>44796</v>
      </c>
      <c r="B834" s="1">
        <v>3.05</v>
      </c>
      <c r="C834" s="1">
        <f t="shared" si="53"/>
        <v>2.8802943537729693</v>
      </c>
      <c r="E834" s="11">
        <f t="shared" si="51"/>
        <v>-0.16970564622703055</v>
      </c>
      <c r="F834" s="11">
        <f t="shared" si="52"/>
        <v>2.8800006361334049E-2</v>
      </c>
    </row>
    <row r="835" spans="1:6">
      <c r="A835" s="2">
        <v>44797</v>
      </c>
      <c r="B835" s="1">
        <v>3.11</v>
      </c>
      <c r="C835" s="1">
        <f t="shared" si="53"/>
        <v>2.9032649183956725</v>
      </c>
      <c r="E835" s="11">
        <f t="shared" si="51"/>
        <v>-0.20673508160432741</v>
      </c>
      <c r="F835" s="11">
        <f t="shared" si="52"/>
        <v>4.2739393965947912E-2</v>
      </c>
    </row>
    <row r="836" spans="1:6">
      <c r="A836" s="2">
        <v>44798</v>
      </c>
      <c r="B836" s="1">
        <v>3.03</v>
      </c>
      <c r="C836" s="1">
        <f t="shared" si="53"/>
        <v>2.9159384265561052</v>
      </c>
      <c r="E836" s="11">
        <f t="shared" ref="E836:E899" si="54">C836-B836</f>
        <v>-0.11406157344389456</v>
      </c>
      <c r="F836" s="11">
        <f t="shared" ref="F836:F899" si="55">E836^2</f>
        <v>1.3010042536496952E-2</v>
      </c>
    </row>
    <row r="837" spans="1:6">
      <c r="A837" s="2">
        <v>44799</v>
      </c>
      <c r="B837" s="1">
        <v>3.04</v>
      </c>
      <c r="C837" s="1">
        <f t="shared" ref="C837:C900" si="56">$I$2*B837+(1-$I$2)*C836</f>
        <v>2.9283445839004951</v>
      </c>
      <c r="E837" s="11">
        <f t="shared" si="54"/>
        <v>-0.11165541609950491</v>
      </c>
      <c r="F837" s="11">
        <f t="shared" si="55"/>
        <v>1.246693194435358E-2</v>
      </c>
    </row>
    <row r="838" spans="1:6">
      <c r="A838" s="2">
        <v>44802</v>
      </c>
      <c r="B838" s="1">
        <v>3.12</v>
      </c>
      <c r="C838" s="1">
        <f t="shared" si="56"/>
        <v>2.9475101255104459</v>
      </c>
      <c r="E838" s="11">
        <f t="shared" si="54"/>
        <v>-0.17248987448955422</v>
      </c>
      <c r="F838" s="11">
        <f t="shared" si="55"/>
        <v>2.9752756801422166E-2</v>
      </c>
    </row>
    <row r="839" spans="1:6">
      <c r="A839" s="2">
        <v>44803</v>
      </c>
      <c r="B839" s="1">
        <v>3.11</v>
      </c>
      <c r="C839" s="1">
        <f t="shared" si="56"/>
        <v>2.9637591129594014</v>
      </c>
      <c r="E839" s="11">
        <f t="shared" si="54"/>
        <v>-0.14624088704059846</v>
      </c>
      <c r="F839" s="11">
        <f t="shared" si="55"/>
        <v>2.1386397042421079E-2</v>
      </c>
    </row>
    <row r="840" spans="1:6">
      <c r="A840" s="2">
        <v>44804</v>
      </c>
      <c r="B840" s="1">
        <v>3.15</v>
      </c>
      <c r="C840" s="1">
        <f t="shared" si="56"/>
        <v>2.9823832016634615</v>
      </c>
      <c r="E840" s="11">
        <f t="shared" si="54"/>
        <v>-0.16761679833653842</v>
      </c>
      <c r="F840" s="11">
        <f t="shared" si="55"/>
        <v>2.8095391084591789E-2</v>
      </c>
    </row>
    <row r="841" spans="1:6">
      <c r="A841" s="2">
        <v>44805</v>
      </c>
      <c r="B841" s="1">
        <v>3.26</v>
      </c>
      <c r="C841" s="1">
        <f t="shared" si="56"/>
        <v>3.0101448814971157</v>
      </c>
      <c r="E841" s="11">
        <f t="shared" si="54"/>
        <v>-0.24985511850288411</v>
      </c>
      <c r="F841" s="11">
        <f t="shared" si="55"/>
        <v>6.2427580242090261E-2</v>
      </c>
    </row>
    <row r="842" spans="1:6">
      <c r="A842" s="2">
        <v>44806</v>
      </c>
      <c r="B842" s="1">
        <v>3.2</v>
      </c>
      <c r="C842" s="1">
        <f t="shared" si="56"/>
        <v>3.0291303933474039</v>
      </c>
      <c r="E842" s="11">
        <f t="shared" si="54"/>
        <v>-0.17086960665259632</v>
      </c>
      <c r="F842" s="11">
        <f t="shared" si="55"/>
        <v>2.9196422477612987E-2</v>
      </c>
    </row>
    <row r="843" spans="1:6">
      <c r="A843" s="2">
        <v>44809</v>
      </c>
      <c r="B843" s="5">
        <f>AVERAGE(B842,B844)</f>
        <v>3.2650000000000001</v>
      </c>
      <c r="C843" s="1">
        <f t="shared" si="56"/>
        <v>3.052717354012664</v>
      </c>
      <c r="E843" s="11">
        <f t="shared" si="54"/>
        <v>-0.21228264598733615</v>
      </c>
      <c r="F843" s="11">
        <f t="shared" si="55"/>
        <v>4.5063921787384685E-2</v>
      </c>
    </row>
    <row r="844" spans="1:6">
      <c r="A844" s="2">
        <v>44810</v>
      </c>
      <c r="B844" s="1">
        <v>3.33</v>
      </c>
      <c r="C844" s="1">
        <f t="shared" si="56"/>
        <v>3.0804456186113978</v>
      </c>
      <c r="E844" s="11">
        <f t="shared" si="54"/>
        <v>-0.24955438138860231</v>
      </c>
      <c r="F844" s="11">
        <f t="shared" si="55"/>
        <v>6.2277389270247979E-2</v>
      </c>
    </row>
    <row r="845" spans="1:6">
      <c r="A845" s="2">
        <v>44811</v>
      </c>
      <c r="B845" s="1">
        <v>3.27</v>
      </c>
      <c r="C845" s="1">
        <f t="shared" si="56"/>
        <v>3.0994010567502581</v>
      </c>
      <c r="E845" s="11">
        <f t="shared" si="54"/>
        <v>-0.1705989432497419</v>
      </c>
      <c r="F845" s="11">
        <f t="shared" si="55"/>
        <v>2.9103999437928657E-2</v>
      </c>
    </row>
    <row r="846" spans="1:6">
      <c r="A846" s="2">
        <v>44812</v>
      </c>
      <c r="B846" s="1">
        <v>3.29</v>
      </c>
      <c r="C846" s="1">
        <f t="shared" si="56"/>
        <v>3.1184609510752326</v>
      </c>
      <c r="E846" s="11">
        <f t="shared" si="54"/>
        <v>-0.17153904892476746</v>
      </c>
      <c r="F846" s="11">
        <f t="shared" si="55"/>
        <v>2.9425645306013763E-2</v>
      </c>
    </row>
    <row r="847" spans="1:6">
      <c r="A847" s="2">
        <v>44813</v>
      </c>
      <c r="B847" s="1">
        <v>3.33</v>
      </c>
      <c r="C847" s="1">
        <f t="shared" si="56"/>
        <v>3.1396148559677095</v>
      </c>
      <c r="E847" s="11">
        <f t="shared" si="54"/>
        <v>-0.19038514403229057</v>
      </c>
      <c r="F847" s="11">
        <f t="shared" si="55"/>
        <v>3.6246503068196025E-2</v>
      </c>
    </row>
    <row r="848" spans="1:6">
      <c r="A848" s="2">
        <v>44816</v>
      </c>
      <c r="B848" s="1">
        <v>3.37</v>
      </c>
      <c r="C848" s="1">
        <f t="shared" si="56"/>
        <v>3.162653370370939</v>
      </c>
      <c r="E848" s="11">
        <f t="shared" si="54"/>
        <v>-0.20734662962906114</v>
      </c>
      <c r="F848" s="11">
        <f t="shared" si="55"/>
        <v>4.2992624818531056E-2</v>
      </c>
    </row>
    <row r="849" spans="1:6">
      <c r="A849" s="2">
        <v>44817</v>
      </c>
      <c r="B849" s="1">
        <v>3.42</v>
      </c>
      <c r="C849" s="1">
        <f t="shared" si="56"/>
        <v>3.1883880333338452</v>
      </c>
      <c r="E849" s="11">
        <f t="shared" si="54"/>
        <v>-0.23161196666615469</v>
      </c>
      <c r="F849" s="11">
        <f t="shared" si="55"/>
        <v>5.3644103102963948E-2</v>
      </c>
    </row>
    <row r="850" spans="1:6">
      <c r="A850" s="2">
        <v>44818</v>
      </c>
      <c r="B850" s="1">
        <v>3.41</v>
      </c>
      <c r="C850" s="1">
        <f t="shared" si="56"/>
        <v>3.2105492300004608</v>
      </c>
      <c r="E850" s="11">
        <f t="shared" si="54"/>
        <v>-0.19945076999953937</v>
      </c>
      <c r="F850" s="11">
        <f t="shared" si="55"/>
        <v>3.9780609653409155E-2</v>
      </c>
    </row>
    <row r="851" spans="1:6">
      <c r="A851" s="2">
        <v>44819</v>
      </c>
      <c r="B851" s="1">
        <v>3.45</v>
      </c>
      <c r="C851" s="1">
        <f t="shared" si="56"/>
        <v>3.2344943070004151</v>
      </c>
      <c r="E851" s="11">
        <f t="shared" si="54"/>
        <v>-0.21550569299958511</v>
      </c>
      <c r="F851" s="11">
        <f t="shared" si="55"/>
        <v>4.6442703715231425E-2</v>
      </c>
    </row>
    <row r="852" spans="1:6">
      <c r="A852" s="2">
        <v>44820</v>
      </c>
      <c r="B852" s="1">
        <v>3.45</v>
      </c>
      <c r="C852" s="1">
        <f t="shared" si="56"/>
        <v>3.2560448763003738</v>
      </c>
      <c r="E852" s="11">
        <f t="shared" si="54"/>
        <v>-0.19395512369962642</v>
      </c>
      <c r="F852" s="11">
        <f t="shared" si="55"/>
        <v>3.7618590009337385E-2</v>
      </c>
    </row>
    <row r="853" spans="1:6">
      <c r="A853" s="2">
        <v>44823</v>
      </c>
      <c r="B853" s="1">
        <v>3.49</v>
      </c>
      <c r="C853" s="1">
        <f t="shared" si="56"/>
        <v>3.2794403886703365</v>
      </c>
      <c r="E853" s="11">
        <f t="shared" si="54"/>
        <v>-0.21055961132966372</v>
      </c>
      <c r="F853" s="11">
        <f t="shared" si="55"/>
        <v>4.4335349923299051E-2</v>
      </c>
    </row>
    <row r="854" spans="1:6">
      <c r="A854" s="2">
        <v>44824</v>
      </c>
      <c r="B854" s="1">
        <v>3.57</v>
      </c>
      <c r="C854" s="1">
        <f t="shared" si="56"/>
        <v>3.3084963498033026</v>
      </c>
      <c r="E854" s="11">
        <f t="shared" si="54"/>
        <v>-0.26150365019669719</v>
      </c>
      <c r="F854" s="11">
        <f t="shared" si="55"/>
        <v>6.8384159066196562E-2</v>
      </c>
    </row>
    <row r="855" spans="1:6">
      <c r="A855" s="2">
        <v>44825</v>
      </c>
      <c r="B855" s="1">
        <v>3.51</v>
      </c>
      <c r="C855" s="1">
        <f t="shared" si="56"/>
        <v>3.3286467148229724</v>
      </c>
      <c r="E855" s="11">
        <f t="shared" si="54"/>
        <v>-0.18135328517702742</v>
      </c>
      <c r="F855" s="11">
        <f t="shared" si="55"/>
        <v>3.2889014044500238E-2</v>
      </c>
    </row>
    <row r="856" spans="1:6">
      <c r="A856" s="2">
        <v>44826</v>
      </c>
      <c r="B856" s="1">
        <v>3.7</v>
      </c>
      <c r="C856" s="1">
        <f t="shared" si="56"/>
        <v>3.3657820433406753</v>
      </c>
      <c r="E856" s="11">
        <f t="shared" si="54"/>
        <v>-0.33421795665932486</v>
      </c>
      <c r="F856" s="11">
        <f t="shared" si="55"/>
        <v>0.11170164255353435</v>
      </c>
    </row>
    <row r="857" spans="1:6">
      <c r="A857" s="2">
        <v>44827</v>
      </c>
      <c r="B857" s="1">
        <v>3.69</v>
      </c>
      <c r="C857" s="1">
        <f t="shared" si="56"/>
        <v>3.3982038390066078</v>
      </c>
      <c r="E857" s="11">
        <f t="shared" si="54"/>
        <v>-0.29179616099339212</v>
      </c>
      <c r="F857" s="11">
        <f t="shared" si="55"/>
        <v>8.5144999570481605E-2</v>
      </c>
    </row>
    <row r="858" spans="1:6">
      <c r="A858" s="2">
        <v>44830</v>
      </c>
      <c r="B858" s="1">
        <v>3.88</v>
      </c>
      <c r="C858" s="1">
        <f t="shared" si="56"/>
        <v>3.4463834551059471</v>
      </c>
      <c r="E858" s="11">
        <f t="shared" si="54"/>
        <v>-0.43361654489405277</v>
      </c>
      <c r="F858" s="11">
        <f t="shared" si="55"/>
        <v>0.18802330800585609</v>
      </c>
    </row>
    <row r="859" spans="1:6">
      <c r="A859" s="2">
        <v>44831</v>
      </c>
      <c r="B859" s="1">
        <v>3.97</v>
      </c>
      <c r="C859" s="1">
        <f t="shared" si="56"/>
        <v>3.4987451095953528</v>
      </c>
      <c r="E859" s="11">
        <f t="shared" si="54"/>
        <v>-0.47125489040464741</v>
      </c>
      <c r="F859" s="11">
        <f t="shared" si="55"/>
        <v>0.22208117173029623</v>
      </c>
    </row>
    <row r="860" spans="1:6">
      <c r="A860" s="2">
        <v>44832</v>
      </c>
      <c r="B860" s="1">
        <v>3.72</v>
      </c>
      <c r="C860" s="1">
        <f t="shared" si="56"/>
        <v>3.5208705986358173</v>
      </c>
      <c r="E860" s="11">
        <f t="shared" si="54"/>
        <v>-0.19912940136418289</v>
      </c>
      <c r="F860" s="11">
        <f t="shared" si="55"/>
        <v>3.9652518487657842E-2</v>
      </c>
    </row>
    <row r="861" spans="1:6">
      <c r="A861" s="2">
        <v>44833</v>
      </c>
      <c r="B861" s="1">
        <v>3.76</v>
      </c>
      <c r="C861" s="1">
        <f t="shared" si="56"/>
        <v>3.5447835387722355</v>
      </c>
      <c r="E861" s="11">
        <f t="shared" si="54"/>
        <v>-0.21521646122776428</v>
      </c>
      <c r="F861" s="11">
        <f t="shared" si="55"/>
        <v>4.6318125183401768E-2</v>
      </c>
    </row>
    <row r="862" spans="1:6">
      <c r="A862" s="2">
        <v>44834</v>
      </c>
      <c r="B862" s="1">
        <v>3.83</v>
      </c>
      <c r="C862" s="1">
        <f t="shared" si="56"/>
        <v>3.5733051848950121</v>
      </c>
      <c r="E862" s="11">
        <f t="shared" si="54"/>
        <v>-0.25669481510498793</v>
      </c>
      <c r="F862" s="11">
        <f t="shared" si="55"/>
        <v>6.589222810178394E-2</v>
      </c>
    </row>
    <row r="863" spans="1:6">
      <c r="A863" s="2">
        <v>44837</v>
      </c>
      <c r="B863" s="1">
        <v>3.67</v>
      </c>
      <c r="C863" s="1">
        <f t="shared" si="56"/>
        <v>3.5829746664055109</v>
      </c>
      <c r="E863" s="11">
        <f t="shared" si="54"/>
        <v>-8.7025333594489052E-2</v>
      </c>
      <c r="F863" s="11">
        <f t="shared" si="55"/>
        <v>7.5734086872321048E-3</v>
      </c>
    </row>
    <row r="864" spans="1:6">
      <c r="A864" s="2">
        <v>44838</v>
      </c>
      <c r="B864" s="1">
        <v>3.62</v>
      </c>
      <c r="C864" s="1">
        <f t="shared" si="56"/>
        <v>3.58667719976496</v>
      </c>
      <c r="E864" s="11">
        <f t="shared" si="54"/>
        <v>-3.3322800235040084E-2</v>
      </c>
      <c r="F864" s="11">
        <f t="shared" si="55"/>
        <v>1.1104090155043874E-3</v>
      </c>
    </row>
    <row r="865" spans="1:6">
      <c r="A865" s="2">
        <v>44839</v>
      </c>
      <c r="B865" s="1">
        <v>3.76</v>
      </c>
      <c r="C865" s="1">
        <f t="shared" si="56"/>
        <v>3.6040094797884641</v>
      </c>
      <c r="E865" s="11">
        <f t="shared" si="54"/>
        <v>-0.1559905202115357</v>
      </c>
      <c r="F865" s="11">
        <f t="shared" si="55"/>
        <v>2.4333042395865527E-2</v>
      </c>
    </row>
    <row r="866" spans="1:6">
      <c r="A866" s="2">
        <v>44840</v>
      </c>
      <c r="B866" s="1">
        <v>3.83</v>
      </c>
      <c r="C866" s="1">
        <f t="shared" si="56"/>
        <v>3.6266085318096177</v>
      </c>
      <c r="E866" s="11">
        <f t="shared" si="54"/>
        <v>-0.20339146819038234</v>
      </c>
      <c r="F866" s="11">
        <f t="shared" si="55"/>
        <v>4.1368089332639309E-2</v>
      </c>
    </row>
    <row r="867" spans="1:6">
      <c r="A867" s="2">
        <v>44841</v>
      </c>
      <c r="B867" s="1">
        <v>3.89</v>
      </c>
      <c r="C867" s="1">
        <f t="shared" si="56"/>
        <v>3.6529476786286557</v>
      </c>
      <c r="E867" s="11">
        <f t="shared" si="54"/>
        <v>-0.23705232137134447</v>
      </c>
      <c r="F867" s="11">
        <f t="shared" si="55"/>
        <v>5.6193803067543173E-2</v>
      </c>
    </row>
    <row r="868" spans="1:6">
      <c r="A868" s="2">
        <v>44844</v>
      </c>
      <c r="B868" s="5">
        <f>AVERAGE(B867,B869)</f>
        <v>3.91</v>
      </c>
      <c r="C868" s="1">
        <f t="shared" si="56"/>
        <v>3.6786529107657904</v>
      </c>
      <c r="E868" s="11">
        <f t="shared" si="54"/>
        <v>-0.23134708923420977</v>
      </c>
      <c r="F868" s="11">
        <f t="shared" si="55"/>
        <v>5.352147569714142E-2</v>
      </c>
    </row>
    <row r="869" spans="1:6">
      <c r="A869" s="2">
        <v>44845</v>
      </c>
      <c r="B869" s="1">
        <v>3.93</v>
      </c>
      <c r="C869" s="1">
        <f t="shared" si="56"/>
        <v>3.7037876196892112</v>
      </c>
      <c r="E869" s="11">
        <f t="shared" si="54"/>
        <v>-0.22621238031078894</v>
      </c>
      <c r="F869" s="11">
        <f t="shared" si="55"/>
        <v>5.1172041005873012E-2</v>
      </c>
    </row>
    <row r="870" spans="1:6">
      <c r="A870" s="2">
        <v>44846</v>
      </c>
      <c r="B870" s="1">
        <v>3.91</v>
      </c>
      <c r="C870" s="1">
        <f t="shared" si="56"/>
        <v>3.7244088577202903</v>
      </c>
      <c r="E870" s="11">
        <f t="shared" si="54"/>
        <v>-0.18559114227970985</v>
      </c>
      <c r="F870" s="11">
        <f t="shared" si="55"/>
        <v>3.444407209268751E-2</v>
      </c>
    </row>
    <row r="871" spans="1:6">
      <c r="A871" s="2">
        <v>44847</v>
      </c>
      <c r="B871" s="1">
        <v>3.97</v>
      </c>
      <c r="C871" s="1">
        <f t="shared" si="56"/>
        <v>3.7489679719482609</v>
      </c>
      <c r="E871" s="11">
        <f t="shared" si="54"/>
        <v>-0.22103202805173927</v>
      </c>
      <c r="F871" s="11">
        <f t="shared" si="55"/>
        <v>4.8855157424664855E-2</v>
      </c>
    </row>
    <row r="872" spans="1:6">
      <c r="A872" s="2">
        <v>44848</v>
      </c>
      <c r="B872" s="1">
        <v>4</v>
      </c>
      <c r="C872" s="1">
        <f t="shared" si="56"/>
        <v>3.774071174753435</v>
      </c>
      <c r="E872" s="11">
        <f t="shared" si="54"/>
        <v>-0.22592882524656499</v>
      </c>
      <c r="F872" s="11">
        <f t="shared" si="55"/>
        <v>5.1043834077292904E-2</v>
      </c>
    </row>
    <row r="873" spans="1:6">
      <c r="A873" s="2">
        <v>44851</v>
      </c>
      <c r="B873" s="1">
        <v>4.0199999999999996</v>
      </c>
      <c r="C873" s="1">
        <f t="shared" si="56"/>
        <v>3.7986640572780916</v>
      </c>
      <c r="E873" s="11">
        <f t="shared" si="54"/>
        <v>-0.22133594272190793</v>
      </c>
      <c r="F873" s="11">
        <f t="shared" si="55"/>
        <v>4.8989599540595709E-2</v>
      </c>
    </row>
    <row r="874" spans="1:6">
      <c r="A874" s="2">
        <v>44852</v>
      </c>
      <c r="B874" s="1">
        <v>4.01</v>
      </c>
      <c r="C874" s="1">
        <f t="shared" si="56"/>
        <v>3.8197976515502825</v>
      </c>
      <c r="E874" s="11">
        <f t="shared" si="54"/>
        <v>-0.19020234844971728</v>
      </c>
      <c r="F874" s="11">
        <f t="shared" si="55"/>
        <v>3.6176933355787672E-2</v>
      </c>
    </row>
    <row r="875" spans="1:6">
      <c r="A875" s="2">
        <v>44853</v>
      </c>
      <c r="B875" s="1">
        <v>4.1399999999999997</v>
      </c>
      <c r="C875" s="1">
        <f t="shared" si="56"/>
        <v>3.8518178863952546</v>
      </c>
      <c r="E875" s="11">
        <f t="shared" si="54"/>
        <v>-0.2881821136047451</v>
      </c>
      <c r="F875" s="11">
        <f t="shared" si="55"/>
        <v>8.3048930601698212E-2</v>
      </c>
    </row>
    <row r="876" spans="1:6">
      <c r="A876" s="2">
        <v>44854</v>
      </c>
      <c r="B876" s="1">
        <v>4.24</v>
      </c>
      <c r="C876" s="1">
        <f t="shared" si="56"/>
        <v>3.8906360977557291</v>
      </c>
      <c r="E876" s="11">
        <f t="shared" si="54"/>
        <v>-0.34936390224427116</v>
      </c>
      <c r="F876" s="11">
        <f t="shared" si="55"/>
        <v>0.12205513619134466</v>
      </c>
    </row>
    <row r="877" spans="1:6">
      <c r="A877" s="2">
        <v>44855</v>
      </c>
      <c r="B877" s="1">
        <v>4.21</v>
      </c>
      <c r="C877" s="1">
        <f t="shared" si="56"/>
        <v>3.9225724879801565</v>
      </c>
      <c r="E877" s="11">
        <f t="shared" si="54"/>
        <v>-0.28742751201984351</v>
      </c>
      <c r="F877" s="11">
        <f t="shared" si="55"/>
        <v>8.261457466591729E-2</v>
      </c>
    </row>
    <row r="878" spans="1:6">
      <c r="A878" s="2">
        <v>44858</v>
      </c>
      <c r="B878" s="1">
        <v>4.25</v>
      </c>
      <c r="C878" s="1">
        <f t="shared" si="56"/>
        <v>3.9553152391821413</v>
      </c>
      <c r="E878" s="11">
        <f t="shared" si="54"/>
        <v>-0.29468476081785866</v>
      </c>
      <c r="F878" s="11">
        <f t="shared" si="55"/>
        <v>8.6839108258278563E-2</v>
      </c>
    </row>
    <row r="879" spans="1:6">
      <c r="A879" s="2">
        <v>44859</v>
      </c>
      <c r="B879" s="1">
        <v>4.0999999999999996</v>
      </c>
      <c r="C879" s="1">
        <f t="shared" si="56"/>
        <v>3.9697837152639273</v>
      </c>
      <c r="E879" s="11">
        <f t="shared" si="54"/>
        <v>-0.13021628473607239</v>
      </c>
      <c r="F879" s="11">
        <f t="shared" si="55"/>
        <v>1.6956280810465879E-2</v>
      </c>
    </row>
    <row r="880" spans="1:6">
      <c r="A880" s="2">
        <v>44860</v>
      </c>
      <c r="B880" s="1">
        <v>4.04</v>
      </c>
      <c r="C880" s="1">
        <f t="shared" si="56"/>
        <v>3.9768053437375346</v>
      </c>
      <c r="E880" s="11">
        <f t="shared" si="54"/>
        <v>-6.3194656262465454E-2</v>
      </c>
      <c r="F880" s="11">
        <f t="shared" si="55"/>
        <v>3.9935645801311643E-3</v>
      </c>
    </row>
    <row r="881" spans="1:6">
      <c r="A881" s="2">
        <v>44861</v>
      </c>
      <c r="B881" s="1">
        <v>3.96</v>
      </c>
      <c r="C881" s="1">
        <f t="shared" si="56"/>
        <v>3.975124809363781</v>
      </c>
      <c r="E881" s="11">
        <f t="shared" si="54"/>
        <v>1.5124809363781022E-2</v>
      </c>
      <c r="F881" s="11">
        <f t="shared" si="55"/>
        <v>2.2875985829071808E-4</v>
      </c>
    </row>
    <row r="882" spans="1:6">
      <c r="A882" s="2">
        <v>44862</v>
      </c>
      <c r="B882" s="1">
        <v>4.0199999999999996</v>
      </c>
      <c r="C882" s="1">
        <f t="shared" si="56"/>
        <v>3.979612328427403</v>
      </c>
      <c r="E882" s="11">
        <f t="shared" si="54"/>
        <v>-4.0387671572596595E-2</v>
      </c>
      <c r="F882" s="11">
        <f t="shared" si="55"/>
        <v>1.631164015055927E-3</v>
      </c>
    </row>
    <row r="883" spans="1:6">
      <c r="A883" s="2">
        <v>44865</v>
      </c>
      <c r="B883" s="1">
        <v>4.0999999999999996</v>
      </c>
      <c r="C883" s="1">
        <f t="shared" si="56"/>
        <v>3.9916510955846629</v>
      </c>
      <c r="E883" s="11">
        <f t="shared" si="54"/>
        <v>-0.10834890441533673</v>
      </c>
      <c r="F883" s="11">
        <f t="shared" si="55"/>
        <v>1.1739485088003775E-2</v>
      </c>
    </row>
    <row r="884" spans="1:6">
      <c r="A884" s="2">
        <v>44866</v>
      </c>
      <c r="B884" s="1">
        <v>4.07</v>
      </c>
      <c r="C884" s="1">
        <f t="shared" si="56"/>
        <v>3.9994859860261966</v>
      </c>
      <c r="E884" s="11">
        <f t="shared" si="54"/>
        <v>-7.0514013973803635E-2</v>
      </c>
      <c r="F884" s="11">
        <f t="shared" si="55"/>
        <v>4.9722261666977742E-3</v>
      </c>
    </row>
    <row r="885" spans="1:6">
      <c r="A885" s="2">
        <v>44867</v>
      </c>
      <c r="B885" s="1">
        <v>4.0999999999999996</v>
      </c>
      <c r="C885" s="1">
        <f t="shared" si="56"/>
        <v>4.0095373874235767</v>
      </c>
      <c r="E885" s="11">
        <f t="shared" si="54"/>
        <v>-9.0462612576422963E-2</v>
      </c>
      <c r="F885" s="11">
        <f t="shared" si="55"/>
        <v>8.1834842741519975E-3</v>
      </c>
    </row>
    <row r="886" spans="1:6">
      <c r="A886" s="2">
        <v>44868</v>
      </c>
      <c r="B886" s="1">
        <v>4.1399999999999997</v>
      </c>
      <c r="C886" s="1">
        <f t="shared" si="56"/>
        <v>4.022583648681219</v>
      </c>
      <c r="E886" s="11">
        <f t="shared" si="54"/>
        <v>-0.1174163513187807</v>
      </c>
      <c r="F886" s="11">
        <f t="shared" si="55"/>
        <v>1.3786599557015333E-2</v>
      </c>
    </row>
    <row r="887" spans="1:6">
      <c r="A887" s="2">
        <v>44869</v>
      </c>
      <c r="B887" s="1">
        <v>4.17</v>
      </c>
      <c r="C887" s="1">
        <f t="shared" si="56"/>
        <v>4.0373252838130975</v>
      </c>
      <c r="E887" s="11">
        <f t="shared" si="54"/>
        <v>-0.13267471618690241</v>
      </c>
      <c r="F887" s="11">
        <f t="shared" si="55"/>
        <v>1.7602580315275104E-2</v>
      </c>
    </row>
    <row r="888" spans="1:6">
      <c r="A888" s="2">
        <v>44872</v>
      </c>
      <c r="B888" s="1">
        <v>4.22</v>
      </c>
      <c r="C888" s="1">
        <f t="shared" si="56"/>
        <v>4.0555927554317881</v>
      </c>
      <c r="E888" s="11">
        <f t="shared" si="54"/>
        <v>-0.16440724456821165</v>
      </c>
      <c r="F888" s="11">
        <f t="shared" si="55"/>
        <v>2.702974206651176E-2</v>
      </c>
    </row>
    <row r="889" spans="1:6">
      <c r="A889" s="2">
        <v>44873</v>
      </c>
      <c r="B889" s="1">
        <v>4.1399999999999997</v>
      </c>
      <c r="C889" s="1">
        <f t="shared" si="56"/>
        <v>4.0640334798886091</v>
      </c>
      <c r="E889" s="11">
        <f t="shared" si="54"/>
        <v>-7.5966520111390601E-2</v>
      </c>
      <c r="F889" s="11">
        <f t="shared" si="55"/>
        <v>5.7709121778343128E-3</v>
      </c>
    </row>
    <row r="890" spans="1:6">
      <c r="A890" s="2">
        <v>44874</v>
      </c>
      <c r="B890" s="1">
        <v>4.12</v>
      </c>
      <c r="C890" s="1">
        <f t="shared" si="56"/>
        <v>4.0696301318997481</v>
      </c>
      <c r="E890" s="11">
        <f t="shared" si="54"/>
        <v>-5.0369868100252013E-2</v>
      </c>
      <c r="F890" s="11">
        <f t="shared" si="55"/>
        <v>2.5371236124367854E-3</v>
      </c>
    </row>
    <row r="891" spans="1:6">
      <c r="A891" s="2">
        <v>44875</v>
      </c>
      <c r="B891" s="1">
        <v>3.82</v>
      </c>
      <c r="C891" s="1">
        <f t="shared" si="56"/>
        <v>4.0446671187097731</v>
      </c>
      <c r="E891" s="11">
        <f t="shared" si="54"/>
        <v>0.22466711870977329</v>
      </c>
      <c r="F891" s="11">
        <f t="shared" si="55"/>
        <v>5.0475314229351365E-2</v>
      </c>
    </row>
    <row r="892" spans="1:6">
      <c r="A892" s="2">
        <v>44876</v>
      </c>
      <c r="B892" s="5">
        <f>AVERAGE(B891,B893)</f>
        <v>3.8499999999999996</v>
      </c>
      <c r="C892" s="1">
        <f t="shared" si="56"/>
        <v>4.0252004068387963</v>
      </c>
      <c r="E892" s="11">
        <f t="shared" si="54"/>
        <v>0.17520040683879667</v>
      </c>
      <c r="F892" s="11">
        <f t="shared" si="55"/>
        <v>3.0695182556479874E-2</v>
      </c>
    </row>
    <row r="893" spans="1:6">
      <c r="A893" s="2">
        <v>44879</v>
      </c>
      <c r="B893" s="1">
        <v>3.88</v>
      </c>
      <c r="C893" s="1">
        <f t="shared" si="56"/>
        <v>4.0106803661549169</v>
      </c>
      <c r="E893" s="11">
        <f t="shared" si="54"/>
        <v>0.13068036615491696</v>
      </c>
      <c r="F893" s="11">
        <f t="shared" si="55"/>
        <v>1.7077358098383167E-2</v>
      </c>
    </row>
    <row r="894" spans="1:6">
      <c r="A894" s="2">
        <v>44880</v>
      </c>
      <c r="B894" s="1">
        <v>3.8</v>
      </c>
      <c r="C894" s="1">
        <f t="shared" si="56"/>
        <v>3.9896123295394252</v>
      </c>
      <c r="E894" s="11">
        <f t="shared" si="54"/>
        <v>0.18961232953942542</v>
      </c>
      <c r="F894" s="11">
        <f t="shared" si="55"/>
        <v>3.5952835513367663E-2</v>
      </c>
    </row>
    <row r="895" spans="1:6">
      <c r="A895" s="2">
        <v>44881</v>
      </c>
      <c r="B895" s="1">
        <v>3.67</v>
      </c>
      <c r="C895" s="1">
        <f t="shared" si="56"/>
        <v>3.957651096585483</v>
      </c>
      <c r="E895" s="11">
        <f t="shared" si="54"/>
        <v>0.28765109658548305</v>
      </c>
      <c r="F895" s="11">
        <f t="shared" si="55"/>
        <v>8.2743153366830899E-2</v>
      </c>
    </row>
    <row r="896" spans="1:6">
      <c r="A896" s="2">
        <v>44882</v>
      </c>
      <c r="B896" s="1">
        <v>3.77</v>
      </c>
      <c r="C896" s="1">
        <f t="shared" si="56"/>
        <v>3.9388859869269348</v>
      </c>
      <c r="E896" s="11">
        <f t="shared" si="54"/>
        <v>0.16888598692693479</v>
      </c>
      <c r="F896" s="11">
        <f t="shared" si="55"/>
        <v>2.852247658028479E-2</v>
      </c>
    </row>
    <row r="897" spans="1:6">
      <c r="A897" s="2">
        <v>44883</v>
      </c>
      <c r="B897" s="1">
        <v>3.82</v>
      </c>
      <c r="C897" s="1">
        <f t="shared" si="56"/>
        <v>3.9269973882342417</v>
      </c>
      <c r="E897" s="11">
        <f t="shared" si="54"/>
        <v>0.10699738823424187</v>
      </c>
      <c r="F897" s="11">
        <f t="shared" si="55"/>
        <v>1.1448441088949081E-2</v>
      </c>
    </row>
    <row r="898" spans="1:6">
      <c r="A898" s="2">
        <v>44886</v>
      </c>
      <c r="B898" s="1">
        <v>3.83</v>
      </c>
      <c r="C898" s="1">
        <f t="shared" si="56"/>
        <v>3.9172976494108176</v>
      </c>
      <c r="E898" s="11">
        <f t="shared" si="54"/>
        <v>8.7297649410817524E-2</v>
      </c>
      <c r="F898" s="11">
        <f t="shared" si="55"/>
        <v>7.6208795926540089E-3</v>
      </c>
    </row>
    <row r="899" spans="1:6">
      <c r="A899" s="2">
        <v>44887</v>
      </c>
      <c r="B899" s="1">
        <v>3.76</v>
      </c>
      <c r="C899" s="1">
        <f t="shared" si="56"/>
        <v>3.9015678844697357</v>
      </c>
      <c r="E899" s="11">
        <f t="shared" si="54"/>
        <v>0.14156788446973589</v>
      </c>
      <c r="F899" s="11">
        <f t="shared" si="55"/>
        <v>2.0041465913236488E-2</v>
      </c>
    </row>
    <row r="900" spans="1:6">
      <c r="A900" s="2">
        <v>44888</v>
      </c>
      <c r="B900" s="1">
        <v>3.71</v>
      </c>
      <c r="C900" s="1">
        <f t="shared" si="56"/>
        <v>3.882411096022762</v>
      </c>
      <c r="E900" s="11">
        <f t="shared" ref="E900:E963" si="57">C900-B900</f>
        <v>0.17241109602276206</v>
      </c>
      <c r="F900" s="11">
        <f t="shared" ref="F900:F963" si="58">E900^2</f>
        <v>2.9725586031770078E-2</v>
      </c>
    </row>
    <row r="901" spans="1:6">
      <c r="A901" s="2">
        <v>44889</v>
      </c>
      <c r="B901" s="5">
        <f>AVERAGE(B900,B902)</f>
        <v>3.6950000000000003</v>
      </c>
      <c r="C901" s="1">
        <f t="shared" ref="C901:C964" si="59">$I$2*B901+(1-$I$2)*C900</f>
        <v>3.863669986420486</v>
      </c>
      <c r="E901" s="11">
        <f t="shared" si="57"/>
        <v>0.1686699864204857</v>
      </c>
      <c r="F901" s="11">
        <f t="shared" si="58"/>
        <v>2.844956431908683E-2</v>
      </c>
    </row>
    <row r="902" spans="1:6">
      <c r="A902" s="2">
        <v>44890</v>
      </c>
      <c r="B902" s="1">
        <v>3.68</v>
      </c>
      <c r="C902" s="1">
        <f t="shared" si="59"/>
        <v>3.8453029877784375</v>
      </c>
      <c r="E902" s="11">
        <f t="shared" si="57"/>
        <v>0.16530298777843733</v>
      </c>
      <c r="F902" s="11">
        <f t="shared" si="58"/>
        <v>2.7325077768478201E-2</v>
      </c>
    </row>
    <row r="903" spans="1:6">
      <c r="A903" s="2">
        <v>44893</v>
      </c>
      <c r="B903" s="1">
        <v>3.69</v>
      </c>
      <c r="C903" s="1">
        <f t="shared" si="59"/>
        <v>3.8297726890005936</v>
      </c>
      <c r="E903" s="11">
        <f t="shared" si="57"/>
        <v>0.1397726890005937</v>
      </c>
      <c r="F903" s="11">
        <f t="shared" si="58"/>
        <v>1.9536404590456687E-2</v>
      </c>
    </row>
    <row r="904" spans="1:6">
      <c r="A904" s="2">
        <v>44894</v>
      </c>
      <c r="B904" s="1">
        <v>3.75</v>
      </c>
      <c r="C904" s="1">
        <f t="shared" si="59"/>
        <v>3.8217954201005342</v>
      </c>
      <c r="E904" s="11">
        <f t="shared" si="57"/>
        <v>7.1795420100534191E-2</v>
      </c>
      <c r="F904" s="11">
        <f t="shared" si="58"/>
        <v>5.1545823474121889E-3</v>
      </c>
    </row>
    <row r="905" spans="1:6">
      <c r="A905" s="2">
        <v>44895</v>
      </c>
      <c r="B905" s="1">
        <v>3.68</v>
      </c>
      <c r="C905" s="1">
        <f t="shared" si="59"/>
        <v>3.8076158780904805</v>
      </c>
      <c r="E905" s="11">
        <f t="shared" si="57"/>
        <v>0.12761587809048036</v>
      </c>
      <c r="F905" s="11">
        <f t="shared" si="58"/>
        <v>1.6285812340804347E-2</v>
      </c>
    </row>
    <row r="906" spans="1:6">
      <c r="A906" s="2">
        <v>44896</v>
      </c>
      <c r="B906" s="1">
        <v>3.53</v>
      </c>
      <c r="C906" s="1">
        <f t="shared" si="59"/>
        <v>3.7798542902814329</v>
      </c>
      <c r="E906" s="11">
        <f t="shared" si="57"/>
        <v>0.24985429028143313</v>
      </c>
      <c r="F906" s="11">
        <f t="shared" si="58"/>
        <v>6.2427166372038649E-2</v>
      </c>
    </row>
    <row r="907" spans="1:6">
      <c r="A907" s="2">
        <v>44897</v>
      </c>
      <c r="B907" s="1">
        <v>3.51</v>
      </c>
      <c r="C907" s="1">
        <f t="shared" si="59"/>
        <v>3.7528688612532899</v>
      </c>
      <c r="E907" s="11">
        <f t="shared" si="57"/>
        <v>0.2428688612532901</v>
      </c>
      <c r="F907" s="11">
        <f t="shared" si="58"/>
        <v>5.898528376646988E-2</v>
      </c>
    </row>
    <row r="908" spans="1:6">
      <c r="A908" s="2">
        <v>44900</v>
      </c>
      <c r="B908" s="1">
        <v>3.6</v>
      </c>
      <c r="C908" s="1">
        <f t="shared" si="59"/>
        <v>3.7375819751279606</v>
      </c>
      <c r="E908" s="11">
        <f t="shared" si="57"/>
        <v>0.13758197512796055</v>
      </c>
      <c r="F908" s="11">
        <f t="shared" si="58"/>
        <v>1.8928799880110758E-2</v>
      </c>
    </row>
    <row r="909" spans="1:6">
      <c r="A909" s="2">
        <v>44901</v>
      </c>
      <c r="B909" s="1">
        <v>3.51</v>
      </c>
      <c r="C909" s="1">
        <f t="shared" si="59"/>
        <v>3.7148237776151647</v>
      </c>
      <c r="E909" s="11">
        <f t="shared" si="57"/>
        <v>0.2048237776151649</v>
      </c>
      <c r="F909" s="11">
        <f t="shared" si="58"/>
        <v>4.1952779876546525E-2</v>
      </c>
    </row>
    <row r="910" spans="1:6">
      <c r="A910" s="2">
        <v>44902</v>
      </c>
      <c r="B910" s="1">
        <v>3.42</v>
      </c>
      <c r="C910" s="1">
        <f t="shared" si="59"/>
        <v>3.6853413998536482</v>
      </c>
      <c r="E910" s="11">
        <f t="shared" si="57"/>
        <v>0.26534139985364824</v>
      </c>
      <c r="F910" s="11">
        <f t="shared" si="58"/>
        <v>7.0406058476293637E-2</v>
      </c>
    </row>
    <row r="911" spans="1:6">
      <c r="A911" s="2">
        <v>44903</v>
      </c>
      <c r="B911" s="1">
        <v>3.48</v>
      </c>
      <c r="C911" s="1">
        <f t="shared" si="59"/>
        <v>3.6648072598682835</v>
      </c>
      <c r="E911" s="11">
        <f t="shared" si="57"/>
        <v>0.1848072598682835</v>
      </c>
      <c r="F911" s="11">
        <f t="shared" si="58"/>
        <v>3.4153723300023267E-2</v>
      </c>
    </row>
    <row r="912" spans="1:6">
      <c r="A912" s="2">
        <v>44904</v>
      </c>
      <c r="B912" s="1">
        <v>3.57</v>
      </c>
      <c r="C912" s="1">
        <f t="shared" si="59"/>
        <v>3.6553265338814551</v>
      </c>
      <c r="E912" s="11">
        <f t="shared" si="57"/>
        <v>8.532653388145528E-2</v>
      </c>
      <c r="F912" s="11">
        <f t="shared" si="58"/>
        <v>7.2806173842231356E-3</v>
      </c>
    </row>
    <row r="913" spans="1:6">
      <c r="A913" s="2">
        <v>44907</v>
      </c>
      <c r="B913" s="1">
        <v>3.61</v>
      </c>
      <c r="C913" s="1">
        <f t="shared" si="59"/>
        <v>3.6507938804933096</v>
      </c>
      <c r="E913" s="11">
        <f t="shared" si="57"/>
        <v>4.0793880493309675E-2</v>
      </c>
      <c r="F913" s="11">
        <f t="shared" si="58"/>
        <v>1.6641406857024316E-3</v>
      </c>
    </row>
    <row r="914" spans="1:6">
      <c r="A914" s="2">
        <v>44908</v>
      </c>
      <c r="B914" s="1">
        <v>3.51</v>
      </c>
      <c r="C914" s="1">
        <f t="shared" si="59"/>
        <v>3.6367144924439785</v>
      </c>
      <c r="E914" s="11">
        <f t="shared" si="57"/>
        <v>0.1267144924439787</v>
      </c>
      <c r="F914" s="11">
        <f t="shared" si="58"/>
        <v>1.6056562595335135E-2</v>
      </c>
    </row>
    <row r="915" spans="1:6">
      <c r="A915" s="2">
        <v>44909</v>
      </c>
      <c r="B915" s="1">
        <v>3.49</v>
      </c>
      <c r="C915" s="1">
        <f t="shared" si="59"/>
        <v>3.6220430431995809</v>
      </c>
      <c r="E915" s="11">
        <f t="shared" si="57"/>
        <v>0.13204304319958071</v>
      </c>
      <c r="F915" s="11">
        <f t="shared" si="58"/>
        <v>1.7435365257406337E-2</v>
      </c>
    </row>
    <row r="916" spans="1:6">
      <c r="A916" s="2">
        <v>44910</v>
      </c>
      <c r="B916" s="1">
        <v>3.44</v>
      </c>
      <c r="C916" s="1">
        <f t="shared" si="59"/>
        <v>3.6038387388796229</v>
      </c>
      <c r="E916" s="11">
        <f t="shared" si="57"/>
        <v>0.16383873887962297</v>
      </c>
      <c r="F916" s="11">
        <f t="shared" si="58"/>
        <v>2.6843132357665278E-2</v>
      </c>
    </row>
    <row r="917" spans="1:6">
      <c r="A917" s="2">
        <v>44911</v>
      </c>
      <c r="B917" s="1">
        <v>3.48</v>
      </c>
      <c r="C917" s="1">
        <f t="shared" si="59"/>
        <v>3.5914548649916607</v>
      </c>
      <c r="E917" s="11">
        <f t="shared" si="57"/>
        <v>0.11145486499166068</v>
      </c>
      <c r="F917" s="11">
        <f t="shared" si="58"/>
        <v>1.242218693030931E-2</v>
      </c>
    </row>
    <row r="918" spans="1:6">
      <c r="A918" s="2">
        <v>44914</v>
      </c>
      <c r="B918" s="1">
        <v>3.57</v>
      </c>
      <c r="C918" s="1">
        <f t="shared" si="59"/>
        <v>3.5893093784924943</v>
      </c>
      <c r="E918" s="11">
        <f t="shared" si="57"/>
        <v>1.9309378492494478E-2</v>
      </c>
      <c r="F918" s="11">
        <f t="shared" si="58"/>
        <v>3.7285209776640832E-4</v>
      </c>
    </row>
    <row r="919" spans="1:6">
      <c r="A919" s="2">
        <v>44915</v>
      </c>
      <c r="B919" s="1">
        <v>3.69</v>
      </c>
      <c r="C919" s="1">
        <f t="shared" si="59"/>
        <v>3.5993784406432452</v>
      </c>
      <c r="E919" s="11">
        <f t="shared" si="57"/>
        <v>-9.0621559356754755E-2</v>
      </c>
      <c r="F919" s="11">
        <f t="shared" si="58"/>
        <v>8.2122670202498249E-3</v>
      </c>
    </row>
    <row r="920" spans="1:6">
      <c r="A920" s="2">
        <v>44916</v>
      </c>
      <c r="B920" s="1">
        <v>3.68</v>
      </c>
      <c r="C920" s="1">
        <f t="shared" si="59"/>
        <v>3.6074405965789205</v>
      </c>
      <c r="E920" s="11">
        <f t="shared" si="57"/>
        <v>-7.2559403421079693E-2</v>
      </c>
      <c r="F920" s="11">
        <f t="shared" si="58"/>
        <v>5.2648670248229912E-3</v>
      </c>
    </row>
    <row r="921" spans="1:6">
      <c r="A921" s="2">
        <v>44917</v>
      </c>
      <c r="B921" s="1">
        <v>3.67</v>
      </c>
      <c r="C921" s="1">
        <f t="shared" si="59"/>
        <v>3.6136965369210285</v>
      </c>
      <c r="E921" s="11">
        <f t="shared" si="57"/>
        <v>-5.6303463078971383E-2</v>
      </c>
      <c r="F921" s="11">
        <f t="shared" si="58"/>
        <v>3.1700799546850937E-3</v>
      </c>
    </row>
    <row r="922" spans="1:6">
      <c r="A922" s="2">
        <v>44918</v>
      </c>
      <c r="B922" s="1">
        <v>3.75</v>
      </c>
      <c r="C922" s="1">
        <f t="shared" si="59"/>
        <v>3.6273268832289256</v>
      </c>
      <c r="E922" s="11">
        <f t="shared" si="57"/>
        <v>-0.1226731167710744</v>
      </c>
      <c r="F922" s="11">
        <f t="shared" si="58"/>
        <v>1.5048693578329655E-2</v>
      </c>
    </row>
    <row r="923" spans="1:6">
      <c r="A923" s="2">
        <v>44921</v>
      </c>
      <c r="B923" s="5">
        <f>AVERAGE(B922,B924)</f>
        <v>3.7949999999999999</v>
      </c>
      <c r="C923" s="1">
        <f t="shared" si="59"/>
        <v>3.6440941949060335</v>
      </c>
      <c r="E923" s="11">
        <f t="shared" si="57"/>
        <v>-0.15090580509396645</v>
      </c>
      <c r="F923" s="11">
        <f t="shared" si="58"/>
        <v>2.2772562011058189E-2</v>
      </c>
    </row>
    <row r="924" spans="1:6">
      <c r="A924" s="2">
        <v>44922</v>
      </c>
      <c r="B924" s="1">
        <v>3.84</v>
      </c>
      <c r="C924" s="1">
        <f t="shared" si="59"/>
        <v>3.66368477541543</v>
      </c>
      <c r="E924" s="11">
        <f t="shared" si="57"/>
        <v>-0.17631522458456983</v>
      </c>
      <c r="F924" s="11">
        <f t="shared" si="58"/>
        <v>3.1087058420307297E-2</v>
      </c>
    </row>
    <row r="925" spans="1:6">
      <c r="A925" s="2">
        <v>44923</v>
      </c>
      <c r="B925" s="1">
        <v>3.88</v>
      </c>
      <c r="C925" s="1">
        <f t="shared" si="59"/>
        <v>3.6853162978738871</v>
      </c>
      <c r="E925" s="11">
        <f t="shared" si="57"/>
        <v>-0.19468370212611275</v>
      </c>
      <c r="F925" s="11">
        <f t="shared" si="58"/>
        <v>3.7901743873528994E-2</v>
      </c>
    </row>
    <row r="926" spans="1:6">
      <c r="A926" s="2">
        <v>44924</v>
      </c>
      <c r="B926" s="1">
        <v>3.83</v>
      </c>
      <c r="C926" s="1">
        <f t="shared" si="59"/>
        <v>3.6997846680864983</v>
      </c>
      <c r="E926" s="11">
        <f t="shared" si="57"/>
        <v>-0.13021533191350176</v>
      </c>
      <c r="F926" s="11">
        <f t="shared" si="58"/>
        <v>1.6956032665343432E-2</v>
      </c>
    </row>
    <row r="927" spans="1:6">
      <c r="A927" s="2">
        <v>44925</v>
      </c>
      <c r="B927" s="1">
        <v>3.88</v>
      </c>
      <c r="C927" s="1">
        <f t="shared" si="59"/>
        <v>3.7178062012778486</v>
      </c>
      <c r="E927" s="11">
        <f t="shared" si="57"/>
        <v>-0.16219379872215134</v>
      </c>
      <c r="F927" s="11">
        <f t="shared" si="58"/>
        <v>2.6306828343921743E-2</v>
      </c>
    </row>
    <row r="928" spans="1:6">
      <c r="A928" s="2">
        <v>44928</v>
      </c>
      <c r="B928" s="5">
        <f>AVERAGE(B927,B929)</f>
        <v>3.835</v>
      </c>
      <c r="C928" s="1">
        <f t="shared" si="59"/>
        <v>3.7295255811500638</v>
      </c>
      <c r="E928" s="11">
        <f t="shared" si="57"/>
        <v>-0.10547441884993614</v>
      </c>
      <c r="F928" s="11">
        <f t="shared" si="58"/>
        <v>1.1124853031731764E-2</v>
      </c>
    </row>
    <row r="929" spans="1:6">
      <c r="A929" s="2">
        <v>44929</v>
      </c>
      <c r="B929" s="1">
        <v>3.79</v>
      </c>
      <c r="C929" s="1">
        <f t="shared" si="59"/>
        <v>3.7355730230350574</v>
      </c>
      <c r="E929" s="11">
        <f t="shared" si="57"/>
        <v>-5.4426976964942586E-2</v>
      </c>
      <c r="F929" s="11">
        <f t="shared" si="58"/>
        <v>2.9622958215423907E-3</v>
      </c>
    </row>
    <row r="930" spans="1:6">
      <c r="A930" s="2">
        <v>44930</v>
      </c>
      <c r="B930" s="1">
        <v>3.69</v>
      </c>
      <c r="C930" s="1">
        <f t="shared" si="59"/>
        <v>3.731015720731552</v>
      </c>
      <c r="E930" s="11">
        <f t="shared" si="57"/>
        <v>4.1015720731552019E-2</v>
      </c>
      <c r="F930" s="11">
        <f t="shared" si="58"/>
        <v>1.6822893471286661E-3</v>
      </c>
    </row>
    <row r="931" spans="1:6">
      <c r="A931" s="2">
        <v>44931</v>
      </c>
      <c r="B931" s="1">
        <v>3.71</v>
      </c>
      <c r="C931" s="1">
        <f t="shared" si="59"/>
        <v>3.7289141486583968</v>
      </c>
      <c r="E931" s="11">
        <f t="shared" si="57"/>
        <v>1.8914148658396801E-2</v>
      </c>
      <c r="F931" s="11">
        <f t="shared" si="58"/>
        <v>3.5774501947193353E-4</v>
      </c>
    </row>
    <row r="932" spans="1:6">
      <c r="A932" s="2">
        <v>44932</v>
      </c>
      <c r="B932" s="1">
        <v>3.55</v>
      </c>
      <c r="C932" s="1">
        <f t="shared" si="59"/>
        <v>3.7110227337925572</v>
      </c>
      <c r="E932" s="11">
        <f t="shared" si="57"/>
        <v>0.16102273379255738</v>
      </c>
      <c r="F932" s="11">
        <f t="shared" si="58"/>
        <v>2.5928320798028801E-2</v>
      </c>
    </row>
    <row r="933" spans="1:6">
      <c r="A933" s="2">
        <v>44935</v>
      </c>
      <c r="B933" s="1">
        <v>3.53</v>
      </c>
      <c r="C933" s="1">
        <f t="shared" si="59"/>
        <v>3.6929204604133012</v>
      </c>
      <c r="E933" s="11">
        <f t="shared" si="57"/>
        <v>0.16292046041330144</v>
      </c>
      <c r="F933" s="11">
        <f t="shared" si="58"/>
        <v>2.6543076421282123E-2</v>
      </c>
    </row>
    <row r="934" spans="1:6">
      <c r="A934" s="2">
        <v>44936</v>
      </c>
      <c r="B934" s="1">
        <v>3.61</v>
      </c>
      <c r="C934" s="1">
        <f t="shared" si="59"/>
        <v>3.6846284143719714</v>
      </c>
      <c r="E934" s="11">
        <f t="shared" si="57"/>
        <v>7.4628414371971541E-2</v>
      </c>
      <c r="F934" s="11">
        <f t="shared" si="58"/>
        <v>5.5694002316746885E-3</v>
      </c>
    </row>
    <row r="935" spans="1:6">
      <c r="A935" s="2">
        <v>44937</v>
      </c>
      <c r="B935" s="1">
        <v>3.54</v>
      </c>
      <c r="C935" s="1">
        <f t="shared" si="59"/>
        <v>3.6701655729347746</v>
      </c>
      <c r="E935" s="11">
        <f t="shared" si="57"/>
        <v>0.1301655729347746</v>
      </c>
      <c r="F935" s="11">
        <f t="shared" si="58"/>
        <v>1.6943076377438124E-2</v>
      </c>
    </row>
    <row r="936" spans="1:6">
      <c r="A936" s="2">
        <v>44938</v>
      </c>
      <c r="B936" s="1">
        <v>3.43</v>
      </c>
      <c r="C936" s="1">
        <f t="shared" si="59"/>
        <v>3.646149015641297</v>
      </c>
      <c r="E936" s="11">
        <f t="shared" si="57"/>
        <v>0.21614901564129685</v>
      </c>
      <c r="F936" s="11">
        <f t="shared" si="58"/>
        <v>4.6720396962701589E-2</v>
      </c>
    </row>
    <row r="937" spans="1:6">
      <c r="A937" s="2">
        <v>44939</v>
      </c>
      <c r="B937" s="1">
        <v>3.49</v>
      </c>
      <c r="C937" s="1">
        <f t="shared" si="59"/>
        <v>3.6305341140771676</v>
      </c>
      <c r="E937" s="11">
        <f t="shared" si="57"/>
        <v>0.14053411407716743</v>
      </c>
      <c r="F937" s="11">
        <f t="shared" si="58"/>
        <v>1.9749837219454308E-2</v>
      </c>
    </row>
    <row r="938" spans="1:6">
      <c r="A938" s="2">
        <v>44942</v>
      </c>
      <c r="B938" s="5">
        <f>AVERAGE(B937,B939)</f>
        <v>3.51</v>
      </c>
      <c r="C938" s="1">
        <f t="shared" si="59"/>
        <v>3.618480702669451</v>
      </c>
      <c r="E938" s="11">
        <f t="shared" si="57"/>
        <v>0.1084807026694512</v>
      </c>
      <c r="F938" s="11">
        <f t="shared" si="58"/>
        <v>1.1768062851657877E-2</v>
      </c>
    </row>
    <row r="939" spans="1:6">
      <c r="A939" s="2">
        <v>44943</v>
      </c>
      <c r="B939" s="1">
        <v>3.53</v>
      </c>
      <c r="C939" s="1">
        <f t="shared" si="59"/>
        <v>3.6096326324025059</v>
      </c>
      <c r="E939" s="11">
        <f t="shared" si="57"/>
        <v>7.9632632402506065E-2</v>
      </c>
      <c r="F939" s="11">
        <f t="shared" si="58"/>
        <v>6.341356143352659E-3</v>
      </c>
    </row>
    <row r="940" spans="1:6">
      <c r="A940" s="2">
        <v>44944</v>
      </c>
      <c r="B940" s="1">
        <v>3.37</v>
      </c>
      <c r="C940" s="1">
        <f t="shared" si="59"/>
        <v>3.5856693691622556</v>
      </c>
      <c r="E940" s="11">
        <f t="shared" si="57"/>
        <v>0.21566936916225554</v>
      </c>
      <c r="F940" s="11">
        <f t="shared" si="58"/>
        <v>4.6513276794845258E-2</v>
      </c>
    </row>
    <row r="941" spans="1:6">
      <c r="A941" s="2">
        <v>44945</v>
      </c>
      <c r="B941" s="1">
        <v>3.39</v>
      </c>
      <c r="C941" s="1">
        <f t="shared" si="59"/>
        <v>3.56610243224603</v>
      </c>
      <c r="E941" s="11">
        <f t="shared" si="57"/>
        <v>0.17610243224602984</v>
      </c>
      <c r="F941" s="11">
        <f t="shared" si="58"/>
        <v>3.1012066642967531E-2</v>
      </c>
    </row>
    <row r="942" spans="1:6">
      <c r="A942" s="2">
        <v>44946</v>
      </c>
      <c r="B942" s="1">
        <v>3.48</v>
      </c>
      <c r="C942" s="1">
        <f t="shared" si="59"/>
        <v>3.5574921890214268</v>
      </c>
      <c r="E942" s="11">
        <f t="shared" si="57"/>
        <v>7.7492189021426849E-2</v>
      </c>
      <c r="F942" s="11">
        <f t="shared" si="58"/>
        <v>6.0050393593325483E-3</v>
      </c>
    </row>
    <row r="943" spans="1:6">
      <c r="A943" s="2">
        <v>44949</v>
      </c>
      <c r="B943" s="1">
        <v>3.52</v>
      </c>
      <c r="C943" s="1">
        <f t="shared" si="59"/>
        <v>3.5537429701192842</v>
      </c>
      <c r="E943" s="11">
        <f t="shared" si="57"/>
        <v>3.3742970119284177E-2</v>
      </c>
      <c r="F943" s="11">
        <f t="shared" si="58"/>
        <v>1.1385880324709047E-3</v>
      </c>
    </row>
    <row r="944" spans="1:6">
      <c r="A944" s="2">
        <v>44950</v>
      </c>
      <c r="B944" s="1">
        <v>3.46</v>
      </c>
      <c r="C944" s="1">
        <f t="shared" si="59"/>
        <v>3.544368673107356</v>
      </c>
      <c r="E944" s="11">
        <f t="shared" si="57"/>
        <v>8.4368673107356074E-2</v>
      </c>
      <c r="F944" s="11">
        <f t="shared" si="58"/>
        <v>7.1180730018959078E-3</v>
      </c>
    </row>
    <row r="945" spans="1:6">
      <c r="A945" s="2">
        <v>44951</v>
      </c>
      <c r="B945" s="1">
        <v>3.46</v>
      </c>
      <c r="C945" s="1">
        <f t="shared" si="59"/>
        <v>3.5359318057966207</v>
      </c>
      <c r="E945" s="11">
        <f t="shared" si="57"/>
        <v>7.5931805796620733E-2</v>
      </c>
      <c r="F945" s="11">
        <f t="shared" si="58"/>
        <v>5.7656391315357262E-3</v>
      </c>
    </row>
    <row r="946" spans="1:6">
      <c r="A946" s="2">
        <v>44952</v>
      </c>
      <c r="B946" s="1">
        <v>3.49</v>
      </c>
      <c r="C946" s="1">
        <f t="shared" si="59"/>
        <v>3.531338625216959</v>
      </c>
      <c r="E946" s="11">
        <f t="shared" si="57"/>
        <v>4.1338625216958746E-2</v>
      </c>
      <c r="F946" s="11">
        <f t="shared" si="58"/>
        <v>1.7088819348281775E-3</v>
      </c>
    </row>
    <row r="947" spans="1:6">
      <c r="A947" s="2">
        <v>44953</v>
      </c>
      <c r="B947" s="1">
        <v>3.52</v>
      </c>
      <c r="C947" s="1">
        <f t="shared" si="59"/>
        <v>3.5302047626952628</v>
      </c>
      <c r="E947" s="11">
        <f t="shared" si="57"/>
        <v>1.0204762695262826E-2</v>
      </c>
      <c r="F947" s="11">
        <f t="shared" si="58"/>
        <v>1.0413718166662781E-4</v>
      </c>
    </row>
    <row r="948" spans="1:6">
      <c r="A948" s="2">
        <v>44956</v>
      </c>
      <c r="B948" s="1">
        <v>3.55</v>
      </c>
      <c r="C948" s="1">
        <f t="shared" si="59"/>
        <v>3.5321842864257365</v>
      </c>
      <c r="E948" s="11">
        <f t="shared" si="57"/>
        <v>-1.781571357426337E-2</v>
      </c>
      <c r="F948" s="11">
        <f t="shared" si="58"/>
        <v>3.1739965016019212E-4</v>
      </c>
    </row>
    <row r="949" spans="1:6">
      <c r="A949" s="2">
        <v>44957</v>
      </c>
      <c r="B949" s="1">
        <v>3.52</v>
      </c>
      <c r="C949" s="1">
        <f t="shared" si="59"/>
        <v>3.5309658577831629</v>
      </c>
      <c r="E949" s="11">
        <f t="shared" si="57"/>
        <v>1.0965857783162836E-2</v>
      </c>
      <c r="F949" s="11">
        <f t="shared" si="58"/>
        <v>1.2025003692055294E-4</v>
      </c>
    </row>
    <row r="950" spans="1:6">
      <c r="A950" s="2">
        <v>44958</v>
      </c>
      <c r="B950" s="1">
        <v>3.39</v>
      </c>
      <c r="C950" s="1">
        <f t="shared" si="59"/>
        <v>3.5168692720048464</v>
      </c>
      <c r="E950" s="11">
        <f t="shared" si="57"/>
        <v>0.12686927200484632</v>
      </c>
      <c r="F950" s="11">
        <f t="shared" si="58"/>
        <v>1.6095812179039683E-2</v>
      </c>
    </row>
    <row r="951" spans="1:6">
      <c r="A951" s="2">
        <v>44959</v>
      </c>
      <c r="B951" s="1">
        <v>3.4</v>
      </c>
      <c r="C951" s="1">
        <f t="shared" si="59"/>
        <v>3.5051823448043615</v>
      </c>
      <c r="E951" s="11">
        <f t="shared" si="57"/>
        <v>0.10518234480436162</v>
      </c>
      <c r="F951" s="11">
        <f t="shared" si="58"/>
        <v>1.1063325658543618E-2</v>
      </c>
    </row>
    <row r="952" spans="1:6">
      <c r="A952" s="2">
        <v>44960</v>
      </c>
      <c r="B952" s="1">
        <v>3.53</v>
      </c>
      <c r="C952" s="1">
        <f t="shared" si="59"/>
        <v>3.5076641103239252</v>
      </c>
      <c r="E952" s="11">
        <f t="shared" si="57"/>
        <v>-2.2335889676074583E-2</v>
      </c>
      <c r="F952" s="11">
        <f t="shared" si="58"/>
        <v>4.9889196762177514E-4</v>
      </c>
    </row>
    <row r="953" spans="1:6">
      <c r="A953" s="2">
        <v>44963</v>
      </c>
      <c r="B953" s="1">
        <v>3.63</v>
      </c>
      <c r="C953" s="1">
        <f t="shared" si="59"/>
        <v>3.519897699291533</v>
      </c>
      <c r="E953" s="11">
        <f t="shared" si="57"/>
        <v>-0.11010230070846694</v>
      </c>
      <c r="F953" s="11">
        <f t="shared" si="58"/>
        <v>1.212251662129768E-2</v>
      </c>
    </row>
    <row r="954" spans="1:6">
      <c r="A954" s="2">
        <v>44964</v>
      </c>
      <c r="B954" s="1">
        <v>3.67</v>
      </c>
      <c r="C954" s="1">
        <f t="shared" si="59"/>
        <v>3.5349079293623795</v>
      </c>
      <c r="E954" s="11">
        <f t="shared" si="57"/>
        <v>-0.13509207063762041</v>
      </c>
      <c r="F954" s="11">
        <f t="shared" si="58"/>
        <v>1.8249867549159821E-2</v>
      </c>
    </row>
    <row r="955" spans="1:6">
      <c r="A955" s="2">
        <v>44965</v>
      </c>
      <c r="B955" s="1">
        <v>3.63</v>
      </c>
      <c r="C955" s="1">
        <f t="shared" si="59"/>
        <v>3.5444171364261416</v>
      </c>
      <c r="E955" s="11">
        <f t="shared" si="57"/>
        <v>-8.5582863573858248E-2</v>
      </c>
      <c r="F955" s="11">
        <f t="shared" si="58"/>
        <v>7.3244265375016328E-3</v>
      </c>
    </row>
    <row r="956" spans="1:6">
      <c r="A956" s="2">
        <v>44966</v>
      </c>
      <c r="B956" s="1">
        <v>3.67</v>
      </c>
      <c r="C956" s="1">
        <f t="shared" si="59"/>
        <v>3.5569754227835277</v>
      </c>
      <c r="E956" s="11">
        <f t="shared" si="57"/>
        <v>-0.11302457721647219</v>
      </c>
      <c r="F956" s="11">
        <f t="shared" si="58"/>
        <v>1.2774555054962285E-2</v>
      </c>
    </row>
    <row r="957" spans="1:6">
      <c r="A957" s="2">
        <v>44967</v>
      </c>
      <c r="B957" s="1">
        <v>3.74</v>
      </c>
      <c r="C957" s="1">
        <f t="shared" si="59"/>
        <v>3.5752778805051753</v>
      </c>
      <c r="E957" s="11">
        <f t="shared" si="57"/>
        <v>-0.16472211949482496</v>
      </c>
      <c r="F957" s="11">
        <f t="shared" si="58"/>
        <v>2.7133376650867392E-2</v>
      </c>
    </row>
    <row r="958" spans="1:6">
      <c r="A958" s="2">
        <v>44970</v>
      </c>
      <c r="B958" s="1">
        <v>3.72</v>
      </c>
      <c r="C958" s="1">
        <f t="shared" si="59"/>
        <v>3.5897500924546577</v>
      </c>
      <c r="E958" s="11">
        <f t="shared" si="57"/>
        <v>-0.13024990754534249</v>
      </c>
      <c r="F958" s="11">
        <f t="shared" si="58"/>
        <v>1.6965038415570267E-2</v>
      </c>
    </row>
    <row r="959" spans="1:6">
      <c r="A959" s="2">
        <v>44971</v>
      </c>
      <c r="B959" s="1">
        <v>3.77</v>
      </c>
      <c r="C959" s="1">
        <f t="shared" si="59"/>
        <v>3.6077750832091917</v>
      </c>
      <c r="E959" s="11">
        <f t="shared" si="57"/>
        <v>-0.1622249167908083</v>
      </c>
      <c r="F959" s="11">
        <f t="shared" si="58"/>
        <v>2.6316923627784677E-2</v>
      </c>
    </row>
    <row r="960" spans="1:6">
      <c r="A960" s="2">
        <v>44972</v>
      </c>
      <c r="B960" s="1">
        <v>3.81</v>
      </c>
      <c r="C960" s="1">
        <f t="shared" si="59"/>
        <v>3.6279975748882727</v>
      </c>
      <c r="E960" s="11">
        <f t="shared" si="57"/>
        <v>-0.18200242511172737</v>
      </c>
      <c r="F960" s="11">
        <f t="shared" si="58"/>
        <v>3.3124882746549927E-2</v>
      </c>
    </row>
    <row r="961" spans="1:6">
      <c r="A961" s="2">
        <v>44973</v>
      </c>
      <c r="B961" s="1">
        <v>3.86</v>
      </c>
      <c r="C961" s="1">
        <f t="shared" si="59"/>
        <v>3.6511978173994457</v>
      </c>
      <c r="E961" s="11">
        <f t="shared" si="57"/>
        <v>-0.20880218260055416</v>
      </c>
      <c r="F961" s="11">
        <f t="shared" si="58"/>
        <v>4.3598351458755166E-2</v>
      </c>
    </row>
    <row r="962" spans="1:6">
      <c r="A962" s="2">
        <v>44974</v>
      </c>
      <c r="B962" s="1">
        <v>3.82</v>
      </c>
      <c r="C962" s="1">
        <f t="shared" si="59"/>
        <v>3.6680780356595015</v>
      </c>
      <c r="E962" s="11">
        <f t="shared" si="57"/>
        <v>-0.15192196434049832</v>
      </c>
      <c r="F962" s="11">
        <f t="shared" si="58"/>
        <v>2.3080283249075642E-2</v>
      </c>
    </row>
    <row r="963" spans="1:6">
      <c r="A963" s="2">
        <v>44977</v>
      </c>
      <c r="B963" s="5">
        <f>AVERAGE(B962,B964)</f>
        <v>3.8849999999999998</v>
      </c>
      <c r="C963" s="1">
        <f t="shared" si="59"/>
        <v>3.6897702320935517</v>
      </c>
      <c r="E963" s="11">
        <f t="shared" si="57"/>
        <v>-0.19522976790644808</v>
      </c>
      <c r="F963" s="11">
        <f t="shared" si="58"/>
        <v>3.8114662276805586E-2</v>
      </c>
    </row>
    <row r="964" spans="1:6">
      <c r="A964" s="2">
        <v>44978</v>
      </c>
      <c r="B964" s="1">
        <v>3.95</v>
      </c>
      <c r="C964" s="1">
        <f t="shared" si="59"/>
        <v>3.7157932088841967</v>
      </c>
      <c r="E964" s="11">
        <f t="shared" ref="E964:E1027" si="60">C964-B964</f>
        <v>-0.23420679111580345</v>
      </c>
      <c r="F964" s="11">
        <f t="shared" ref="F964:F1027" si="61">E964^2</f>
        <v>5.485282100476159E-2</v>
      </c>
    </row>
    <row r="965" spans="1:6">
      <c r="A965" s="2">
        <v>44979</v>
      </c>
      <c r="B965" s="1">
        <v>3.93</v>
      </c>
      <c r="C965" s="1">
        <f t="shared" ref="C965:C1028" si="62">$I$2*B965+(1-$I$2)*C964</f>
        <v>3.737213887995777</v>
      </c>
      <c r="E965" s="11">
        <f t="shared" si="60"/>
        <v>-0.19278611200422313</v>
      </c>
      <c r="F965" s="11">
        <f t="shared" si="61"/>
        <v>3.7166484981704863E-2</v>
      </c>
    </row>
    <row r="966" spans="1:6">
      <c r="A966" s="2">
        <v>44980</v>
      </c>
      <c r="B966" s="1">
        <v>3.88</v>
      </c>
      <c r="C966" s="1">
        <f t="shared" si="62"/>
        <v>3.7514924991961993</v>
      </c>
      <c r="E966" s="11">
        <f t="shared" si="60"/>
        <v>-0.12850750080380058</v>
      </c>
      <c r="F966" s="11">
        <f t="shared" si="61"/>
        <v>1.6514177762838807E-2</v>
      </c>
    </row>
    <row r="967" spans="1:6">
      <c r="A967" s="2">
        <v>44981</v>
      </c>
      <c r="B967" s="1">
        <v>3.95</v>
      </c>
      <c r="C967" s="1">
        <f t="shared" si="62"/>
        <v>3.7713432492765793</v>
      </c>
      <c r="E967" s="11">
        <f t="shared" si="60"/>
        <v>-0.17865675072342091</v>
      </c>
      <c r="F967" s="11">
        <f t="shared" si="61"/>
        <v>3.1918234579050561E-2</v>
      </c>
    </row>
    <row r="968" spans="1:6">
      <c r="A968" s="2">
        <v>44984</v>
      </c>
      <c r="B968" s="1">
        <v>3.92</v>
      </c>
      <c r="C968" s="1">
        <f t="shared" si="62"/>
        <v>3.7862089243489212</v>
      </c>
      <c r="E968" s="11">
        <f t="shared" si="60"/>
        <v>-0.13379107565107873</v>
      </c>
      <c r="F968" s="11">
        <f t="shared" si="61"/>
        <v>1.7900051923872673E-2</v>
      </c>
    </row>
    <row r="969" spans="1:6">
      <c r="A969" s="2">
        <v>44985</v>
      </c>
      <c r="B969" s="1">
        <v>3.92</v>
      </c>
      <c r="C969" s="1">
        <f t="shared" si="62"/>
        <v>3.7995880319140292</v>
      </c>
      <c r="E969" s="11">
        <f t="shared" si="60"/>
        <v>-0.12041196808597077</v>
      </c>
      <c r="F969" s="11">
        <f t="shared" si="61"/>
        <v>1.4499042058336842E-2</v>
      </c>
    </row>
    <row r="970" spans="1:6">
      <c r="A970" s="2">
        <v>44986</v>
      </c>
      <c r="B970" s="1">
        <v>4.01</v>
      </c>
      <c r="C970" s="1">
        <f t="shared" si="62"/>
        <v>3.820629228722626</v>
      </c>
      <c r="E970" s="11">
        <f t="shared" si="60"/>
        <v>-0.18937077127737378</v>
      </c>
      <c r="F970" s="11">
        <f t="shared" si="61"/>
        <v>3.5861289014187413E-2</v>
      </c>
    </row>
    <row r="971" spans="1:6">
      <c r="A971" s="2">
        <v>44987</v>
      </c>
      <c r="B971" s="1">
        <v>4.08</v>
      </c>
      <c r="C971" s="1">
        <f t="shared" si="62"/>
        <v>3.8465663058503634</v>
      </c>
      <c r="E971" s="11">
        <f t="shared" si="60"/>
        <v>-0.23343369414963666</v>
      </c>
      <c r="F971" s="11">
        <f t="shared" si="61"/>
        <v>5.449128956434611E-2</v>
      </c>
    </row>
    <row r="972" spans="1:6">
      <c r="A972" s="2">
        <v>44988</v>
      </c>
      <c r="B972" s="1">
        <v>3.97</v>
      </c>
      <c r="C972" s="1">
        <f t="shared" si="62"/>
        <v>3.8589096752653269</v>
      </c>
      <c r="E972" s="11">
        <f t="shared" si="60"/>
        <v>-0.11109032473467328</v>
      </c>
      <c r="F972" s="11">
        <f t="shared" si="61"/>
        <v>1.2341060249655164E-2</v>
      </c>
    </row>
    <row r="973" spans="1:6">
      <c r="A973" s="2">
        <v>44991</v>
      </c>
      <c r="B973" s="1">
        <v>3.98</v>
      </c>
      <c r="C973" s="1">
        <f t="shared" si="62"/>
        <v>3.8710187077387945</v>
      </c>
      <c r="E973" s="11">
        <f t="shared" si="60"/>
        <v>-0.10898129226120545</v>
      </c>
      <c r="F973" s="11">
        <f t="shared" si="61"/>
        <v>1.187692206292228E-2</v>
      </c>
    </row>
    <row r="974" spans="1:6">
      <c r="A974" s="2">
        <v>44992</v>
      </c>
      <c r="B974" s="1">
        <v>3.97</v>
      </c>
      <c r="C974" s="1">
        <f t="shared" si="62"/>
        <v>3.8809168369649152</v>
      </c>
      <c r="E974" s="11">
        <f t="shared" si="60"/>
        <v>-8.9083163035085011E-2</v>
      </c>
      <c r="F974" s="11">
        <f t="shared" si="61"/>
        <v>7.9358099363355371E-3</v>
      </c>
    </row>
    <row r="975" spans="1:6">
      <c r="A975" s="2">
        <v>44993</v>
      </c>
      <c r="B975" s="1">
        <v>3.98</v>
      </c>
      <c r="C975" s="1">
        <f t="shared" si="62"/>
        <v>3.8908251532684237</v>
      </c>
      <c r="E975" s="11">
        <f t="shared" si="60"/>
        <v>-8.9174846731576274E-2</v>
      </c>
      <c r="F975" s="11">
        <f t="shared" si="61"/>
        <v>7.9521532896001199E-3</v>
      </c>
    </row>
    <row r="976" spans="1:6">
      <c r="A976" s="2">
        <v>44994</v>
      </c>
      <c r="B976" s="1">
        <v>3.93</v>
      </c>
      <c r="C976" s="1">
        <f t="shared" si="62"/>
        <v>3.8947426379415813</v>
      </c>
      <c r="E976" s="11">
        <f t="shared" si="60"/>
        <v>-3.5257362058418895E-2</v>
      </c>
      <c r="F976" s="11">
        <f t="shared" si="61"/>
        <v>1.2430815793184364E-3</v>
      </c>
    </row>
    <row r="977" spans="1:6">
      <c r="A977" s="2">
        <v>44995</v>
      </c>
      <c r="B977" s="1">
        <v>3.7</v>
      </c>
      <c r="C977" s="1">
        <f t="shared" si="62"/>
        <v>3.8752683741474234</v>
      </c>
      <c r="E977" s="11">
        <f t="shared" si="60"/>
        <v>0.17526837414742324</v>
      </c>
      <c r="F977" s="11">
        <f t="shared" si="61"/>
        <v>3.0719002976281141E-2</v>
      </c>
    </row>
    <row r="978" spans="1:6">
      <c r="A978" s="2">
        <v>44998</v>
      </c>
      <c r="B978" s="1">
        <v>3.55</v>
      </c>
      <c r="C978" s="1">
        <f t="shared" si="62"/>
        <v>3.8427415367326812</v>
      </c>
      <c r="E978" s="11">
        <f t="shared" si="60"/>
        <v>0.29274153673268133</v>
      </c>
      <c r="F978" s="11">
        <f t="shared" si="61"/>
        <v>8.5697607328611813E-2</v>
      </c>
    </row>
    <row r="979" spans="1:6">
      <c r="A979" s="2">
        <v>44999</v>
      </c>
      <c r="B979" s="1">
        <v>3.64</v>
      </c>
      <c r="C979" s="1">
        <f t="shared" si="62"/>
        <v>3.8224673830594131</v>
      </c>
      <c r="E979" s="11">
        <f t="shared" si="60"/>
        <v>0.18246738305941301</v>
      </c>
      <c r="F979" s="11">
        <f t="shared" si="61"/>
        <v>3.3294345880550566E-2</v>
      </c>
    </row>
    <row r="980" spans="1:6">
      <c r="A980" s="2">
        <v>45000</v>
      </c>
      <c r="B980" s="1">
        <v>3.51</v>
      </c>
      <c r="C980" s="1">
        <f t="shared" si="62"/>
        <v>3.791220644753472</v>
      </c>
      <c r="E980" s="11">
        <f t="shared" si="60"/>
        <v>0.28122064475347219</v>
      </c>
      <c r="F980" s="11">
        <f t="shared" si="61"/>
        <v>7.9085051035558601E-2</v>
      </c>
    </row>
    <row r="981" spans="1:6">
      <c r="A981" s="2">
        <v>45001</v>
      </c>
      <c r="B981" s="1">
        <v>3.56</v>
      </c>
      <c r="C981" s="1">
        <f t="shared" si="62"/>
        <v>3.7680985802781248</v>
      </c>
      <c r="E981" s="11">
        <f t="shared" si="60"/>
        <v>0.20809858027812478</v>
      </c>
      <c r="F981" s="11">
        <f t="shared" si="61"/>
        <v>4.3305019113771145E-2</v>
      </c>
    </row>
    <row r="982" spans="1:6">
      <c r="A982" s="2">
        <v>45002</v>
      </c>
      <c r="B982" s="1">
        <v>3.39</v>
      </c>
      <c r="C982" s="1">
        <f t="shared" si="62"/>
        <v>3.7302887222503123</v>
      </c>
      <c r="E982" s="11">
        <f t="shared" si="60"/>
        <v>0.34028872225031215</v>
      </c>
      <c r="F982" s="11">
        <f t="shared" si="61"/>
        <v>0.11579641449075008</v>
      </c>
    </row>
    <row r="983" spans="1:6">
      <c r="A983" s="2">
        <v>45005</v>
      </c>
      <c r="B983" s="1">
        <v>3.47</v>
      </c>
      <c r="C983" s="1">
        <f t="shared" si="62"/>
        <v>3.7042598500252812</v>
      </c>
      <c r="E983" s="11">
        <f t="shared" si="60"/>
        <v>0.23425985002528105</v>
      </c>
      <c r="F983" s="11">
        <f t="shared" si="61"/>
        <v>5.487767733386717E-2</v>
      </c>
    </row>
    <row r="984" spans="1:6">
      <c r="A984" s="2">
        <v>45006</v>
      </c>
      <c r="B984" s="1">
        <v>3.59</v>
      </c>
      <c r="C984" s="1">
        <f t="shared" si="62"/>
        <v>3.6928338650227532</v>
      </c>
      <c r="E984" s="11">
        <f t="shared" si="60"/>
        <v>0.10283386502275338</v>
      </c>
      <c r="F984" s="11">
        <f t="shared" si="61"/>
        <v>1.0574803795517861E-2</v>
      </c>
    </row>
    <row r="985" spans="1:6">
      <c r="A985" s="2">
        <v>45007</v>
      </c>
      <c r="B985" s="1">
        <v>3.48</v>
      </c>
      <c r="C985" s="1">
        <f t="shared" si="62"/>
        <v>3.6715504785204778</v>
      </c>
      <c r="E985" s="11">
        <f t="shared" si="60"/>
        <v>0.1915504785204778</v>
      </c>
      <c r="F985" s="11">
        <f t="shared" si="61"/>
        <v>3.6691585821424025E-2</v>
      </c>
    </row>
    <row r="986" spans="1:6">
      <c r="A986" s="2">
        <v>45008</v>
      </c>
      <c r="B986" s="1">
        <v>3.38</v>
      </c>
      <c r="C986" s="1">
        <f t="shared" si="62"/>
        <v>3.6423954306684303</v>
      </c>
      <c r="E986" s="11">
        <f t="shared" si="60"/>
        <v>0.26239543066843041</v>
      </c>
      <c r="F986" s="11">
        <f t="shared" si="61"/>
        <v>6.8851362035671063E-2</v>
      </c>
    </row>
    <row r="987" spans="1:6">
      <c r="A987" s="2">
        <v>45009</v>
      </c>
      <c r="B987" s="1">
        <v>3.38</v>
      </c>
      <c r="C987" s="1">
        <f t="shared" si="62"/>
        <v>3.6161558876015873</v>
      </c>
      <c r="E987" s="11">
        <f t="shared" si="60"/>
        <v>0.23615588760158746</v>
      </c>
      <c r="F987" s="11">
        <f t="shared" si="61"/>
        <v>5.5769603248893608E-2</v>
      </c>
    </row>
    <row r="988" spans="1:6">
      <c r="A988" s="2">
        <v>45012</v>
      </c>
      <c r="B988" s="1">
        <v>3.53</v>
      </c>
      <c r="C988" s="1">
        <f t="shared" si="62"/>
        <v>3.6075402988414282</v>
      </c>
      <c r="E988" s="11">
        <f t="shared" si="60"/>
        <v>7.7540298841428434E-2</v>
      </c>
      <c r="F988" s="11">
        <f t="shared" si="61"/>
        <v>6.0124979444180276E-3</v>
      </c>
    </row>
    <row r="989" spans="1:6">
      <c r="A989" s="2">
        <v>45013</v>
      </c>
      <c r="B989" s="1">
        <v>3.55</v>
      </c>
      <c r="C989" s="1">
        <f t="shared" si="62"/>
        <v>3.6017862689572855</v>
      </c>
      <c r="E989" s="11">
        <f t="shared" si="60"/>
        <v>5.1786268957285664E-2</v>
      </c>
      <c r="F989" s="11">
        <f t="shared" si="61"/>
        <v>2.6818176525163287E-3</v>
      </c>
    </row>
    <row r="990" spans="1:6">
      <c r="A990" s="2">
        <v>45014</v>
      </c>
      <c r="B990" s="1">
        <v>3.57</v>
      </c>
      <c r="C990" s="1">
        <f t="shared" si="62"/>
        <v>3.5986076420615571</v>
      </c>
      <c r="E990" s="11">
        <f t="shared" si="60"/>
        <v>2.8607642061557303E-2</v>
      </c>
      <c r="F990" s="11">
        <f t="shared" si="61"/>
        <v>8.1839718432218263E-4</v>
      </c>
    </row>
    <row r="991" spans="1:6">
      <c r="A991" s="2">
        <v>45015</v>
      </c>
      <c r="B991" s="1">
        <v>3.55</v>
      </c>
      <c r="C991" s="1">
        <f t="shared" si="62"/>
        <v>3.5937468778554016</v>
      </c>
      <c r="E991" s="11">
        <f t="shared" si="60"/>
        <v>4.3746877855401767E-2</v>
      </c>
      <c r="F991" s="11">
        <f t="shared" si="61"/>
        <v>1.9137893220954414E-3</v>
      </c>
    </row>
    <row r="992" spans="1:6">
      <c r="A992" s="2">
        <v>45016</v>
      </c>
      <c r="B992" s="1">
        <v>3.48</v>
      </c>
      <c r="C992" s="1">
        <f t="shared" si="62"/>
        <v>3.5823721900698615</v>
      </c>
      <c r="E992" s="11">
        <f t="shared" si="60"/>
        <v>0.10237219006986154</v>
      </c>
      <c r="F992" s="11">
        <f t="shared" si="61"/>
        <v>1.0480065299699857E-2</v>
      </c>
    </row>
    <row r="993" spans="1:6">
      <c r="A993" s="2">
        <v>45019</v>
      </c>
      <c r="B993" s="1">
        <v>3.43</v>
      </c>
      <c r="C993" s="1">
        <f t="shared" si="62"/>
        <v>3.5671349710628752</v>
      </c>
      <c r="E993" s="11">
        <f t="shared" si="60"/>
        <v>0.13713497106287509</v>
      </c>
      <c r="F993" s="11">
        <f t="shared" si="61"/>
        <v>1.8806000288415586E-2</v>
      </c>
    </row>
    <row r="994" spans="1:6">
      <c r="A994" s="2">
        <v>45020</v>
      </c>
      <c r="B994" s="1">
        <v>3.35</v>
      </c>
      <c r="C994" s="1">
        <f t="shared" si="62"/>
        <v>3.5454214739565879</v>
      </c>
      <c r="E994" s="11">
        <f t="shared" si="60"/>
        <v>0.19542147395658782</v>
      </c>
      <c r="F994" s="11">
        <f t="shared" si="61"/>
        <v>3.8189552483365335E-2</v>
      </c>
    </row>
    <row r="995" spans="1:6">
      <c r="A995" s="2">
        <v>45021</v>
      </c>
      <c r="B995" s="1">
        <v>3.3</v>
      </c>
      <c r="C995" s="1">
        <f t="shared" si="62"/>
        <v>3.5208793265609293</v>
      </c>
      <c r="E995" s="11">
        <f t="shared" si="60"/>
        <v>0.22087932656092946</v>
      </c>
      <c r="F995" s="11">
        <f t="shared" si="61"/>
        <v>4.8787676902009719E-2</v>
      </c>
    </row>
    <row r="996" spans="1:6">
      <c r="A996" s="2">
        <v>45022</v>
      </c>
      <c r="B996" s="1">
        <v>3.3</v>
      </c>
      <c r="C996" s="1">
        <f t="shared" si="62"/>
        <v>3.4987913939048365</v>
      </c>
      <c r="E996" s="11">
        <f t="shared" si="60"/>
        <v>0.19879139390483669</v>
      </c>
      <c r="F996" s="11">
        <f t="shared" si="61"/>
        <v>3.951801829062794E-2</v>
      </c>
    </row>
    <row r="997" spans="1:6">
      <c r="A997" s="2">
        <v>45023</v>
      </c>
      <c r="B997" s="1">
        <v>3.39</v>
      </c>
      <c r="C997" s="1">
        <f t="shared" si="62"/>
        <v>3.4879122545143528</v>
      </c>
      <c r="E997" s="11">
        <f t="shared" si="60"/>
        <v>9.7912254514352703E-2</v>
      </c>
      <c r="F997" s="11">
        <f t="shared" si="61"/>
        <v>9.5868095840833806E-3</v>
      </c>
    </row>
    <row r="998" spans="1:6">
      <c r="A998" s="2">
        <v>45026</v>
      </c>
      <c r="B998" s="1">
        <v>3.41</v>
      </c>
      <c r="C998" s="1">
        <f t="shared" si="62"/>
        <v>3.4801210290629179</v>
      </c>
      <c r="E998" s="11">
        <f t="shared" si="60"/>
        <v>7.0121029062917728E-2</v>
      </c>
      <c r="F998" s="11">
        <f t="shared" si="61"/>
        <v>4.9169587168425523E-3</v>
      </c>
    </row>
    <row r="999" spans="1:6">
      <c r="A999" s="2">
        <v>45027</v>
      </c>
      <c r="B999" s="1">
        <v>3.43</v>
      </c>
      <c r="C999" s="1">
        <f t="shared" si="62"/>
        <v>3.4751089261566261</v>
      </c>
      <c r="E999" s="11">
        <f t="shared" si="60"/>
        <v>4.5108926156625984E-2</v>
      </c>
      <c r="F999" s="11">
        <f t="shared" si="61"/>
        <v>2.0348152190039358E-3</v>
      </c>
    </row>
    <row r="1000" spans="1:6">
      <c r="A1000" s="2">
        <v>45028</v>
      </c>
      <c r="B1000" s="1">
        <v>3.41</v>
      </c>
      <c r="C1000" s="1">
        <f t="shared" si="62"/>
        <v>3.4685980335409639</v>
      </c>
      <c r="E1000" s="11">
        <f t="shared" si="60"/>
        <v>5.8598033540963712E-2</v>
      </c>
      <c r="F1000" s="11">
        <f t="shared" si="61"/>
        <v>3.4337295348679082E-3</v>
      </c>
    </row>
    <row r="1001" spans="1:6">
      <c r="A1001" s="2">
        <v>45029</v>
      </c>
      <c r="B1001" s="1">
        <v>3.45</v>
      </c>
      <c r="C1001" s="1">
        <f t="shared" si="62"/>
        <v>3.4667382301868677</v>
      </c>
      <c r="E1001" s="11">
        <f t="shared" si="60"/>
        <v>1.6738230186867487E-2</v>
      </c>
      <c r="F1001" s="11">
        <f t="shared" si="61"/>
        <v>2.8016834978856196E-4</v>
      </c>
    </row>
    <row r="1002" spans="1:6">
      <c r="A1002" s="2">
        <v>45030</v>
      </c>
      <c r="B1002" s="1">
        <v>3.52</v>
      </c>
      <c r="C1002" s="1">
        <f t="shared" si="62"/>
        <v>3.472064407168181</v>
      </c>
      <c r="E1002" s="11">
        <f t="shared" si="60"/>
        <v>-4.7935592831819029E-2</v>
      </c>
      <c r="F1002" s="11">
        <f t="shared" si="61"/>
        <v>2.29782106013794E-3</v>
      </c>
    </row>
    <row r="1003" spans="1:6">
      <c r="A1003" s="2">
        <v>45033</v>
      </c>
      <c r="B1003" s="1">
        <v>3.6</v>
      </c>
      <c r="C1003" s="1">
        <f t="shared" si="62"/>
        <v>3.4848579664513628</v>
      </c>
      <c r="E1003" s="11">
        <f t="shared" si="60"/>
        <v>-0.11514203354863728</v>
      </c>
      <c r="F1003" s="11">
        <f t="shared" si="61"/>
        <v>1.3257687889715512E-2</v>
      </c>
    </row>
    <row r="1004" spans="1:6">
      <c r="A1004" s="2">
        <v>45034</v>
      </c>
      <c r="B1004" s="1">
        <v>3.58</v>
      </c>
      <c r="C1004" s="1">
        <f t="shared" si="62"/>
        <v>3.4943721698062267</v>
      </c>
      <c r="E1004" s="11">
        <f t="shared" si="60"/>
        <v>-8.5627830193773402E-2</v>
      </c>
      <c r="F1004" s="11">
        <f t="shared" si="61"/>
        <v>7.3321253036936918E-3</v>
      </c>
    </row>
    <row r="1005" spans="1:6">
      <c r="A1005" s="2">
        <v>45035</v>
      </c>
      <c r="B1005" s="1">
        <v>3.6</v>
      </c>
      <c r="C1005" s="1">
        <f t="shared" si="62"/>
        <v>3.5049349528256037</v>
      </c>
      <c r="E1005" s="11">
        <f t="shared" si="60"/>
        <v>-9.5065047174396344E-2</v>
      </c>
      <c r="F1005" s="11">
        <f t="shared" si="61"/>
        <v>9.037363194270202E-3</v>
      </c>
    </row>
    <row r="1006" spans="1:6">
      <c r="A1006" s="2">
        <v>45036</v>
      </c>
      <c r="B1006" s="1">
        <v>3.54</v>
      </c>
      <c r="C1006" s="1">
        <f t="shared" si="62"/>
        <v>3.5084414575430434</v>
      </c>
      <c r="E1006" s="11">
        <f t="shared" si="60"/>
        <v>-3.1558542456956662E-2</v>
      </c>
      <c r="F1006" s="11">
        <f t="shared" si="61"/>
        <v>9.9594160200753624E-4</v>
      </c>
    </row>
    <row r="1007" spans="1:6">
      <c r="A1007" s="2">
        <v>45037</v>
      </c>
      <c r="B1007" s="1">
        <v>3.57</v>
      </c>
      <c r="C1007" s="1">
        <f t="shared" si="62"/>
        <v>3.514597311788739</v>
      </c>
      <c r="E1007" s="11">
        <f t="shared" si="60"/>
        <v>-5.540268821126082E-2</v>
      </c>
      <c r="F1007" s="11">
        <f t="shared" si="61"/>
        <v>3.0694578610341787E-3</v>
      </c>
    </row>
    <row r="1008" spans="1:6">
      <c r="A1008" s="2">
        <v>45040</v>
      </c>
      <c r="B1008" s="1">
        <v>3.52</v>
      </c>
      <c r="C1008" s="1">
        <f t="shared" si="62"/>
        <v>3.5151375806098653</v>
      </c>
      <c r="E1008" s="11">
        <f t="shared" si="60"/>
        <v>-4.8624193901347645E-3</v>
      </c>
      <c r="F1008" s="11">
        <f t="shared" si="61"/>
        <v>2.3643122325558537E-5</v>
      </c>
    </row>
    <row r="1009" spans="1:6">
      <c r="A1009" s="2">
        <v>45041</v>
      </c>
      <c r="B1009" s="1">
        <v>3.4</v>
      </c>
      <c r="C1009" s="1">
        <f t="shared" si="62"/>
        <v>3.5036238225488785</v>
      </c>
      <c r="E1009" s="11">
        <f t="shared" si="60"/>
        <v>0.10362382254887859</v>
      </c>
      <c r="F1009" s="11">
        <f t="shared" si="61"/>
        <v>1.0737896599641477E-2</v>
      </c>
    </row>
    <row r="1010" spans="1:6">
      <c r="A1010" s="2">
        <v>45042</v>
      </c>
      <c r="B1010" s="1">
        <v>3.43</v>
      </c>
      <c r="C1010" s="1">
        <f t="shared" si="62"/>
        <v>3.4962614402939907</v>
      </c>
      <c r="E1010" s="11">
        <f t="shared" si="60"/>
        <v>6.6261440293990503E-2</v>
      </c>
      <c r="F1010" s="11">
        <f t="shared" si="61"/>
        <v>4.3905784698340684E-3</v>
      </c>
    </row>
    <row r="1011" spans="1:6">
      <c r="A1011" s="2">
        <v>45043</v>
      </c>
      <c r="B1011" s="1">
        <v>3.53</v>
      </c>
      <c r="C1011" s="1">
        <f t="shared" si="62"/>
        <v>3.499635296264592</v>
      </c>
      <c r="E1011" s="11">
        <f t="shared" si="60"/>
        <v>-3.0364703735407783E-2</v>
      </c>
      <c r="F1011" s="11">
        <f t="shared" si="61"/>
        <v>9.2201523293908739E-4</v>
      </c>
    </row>
    <row r="1012" spans="1:6">
      <c r="A1012" s="2">
        <v>45044</v>
      </c>
      <c r="B1012" s="1">
        <v>3.44</v>
      </c>
      <c r="C1012" s="1">
        <f t="shared" si="62"/>
        <v>3.4936717666381329</v>
      </c>
      <c r="E1012" s="11">
        <f t="shared" si="60"/>
        <v>5.3671766638133001E-2</v>
      </c>
      <c r="F1012" s="11">
        <f t="shared" si="61"/>
        <v>2.8806585340582064E-3</v>
      </c>
    </row>
    <row r="1013" spans="1:6">
      <c r="A1013" s="2">
        <v>45047</v>
      </c>
      <c r="B1013" s="1">
        <v>3.59</v>
      </c>
      <c r="C1013" s="1">
        <f t="shared" si="62"/>
        <v>3.5033045899743196</v>
      </c>
      <c r="E1013" s="11">
        <f t="shared" si="60"/>
        <v>-8.6695410025680264E-2</v>
      </c>
      <c r="F1013" s="11">
        <f t="shared" si="61"/>
        <v>7.5160941195208221E-3</v>
      </c>
    </row>
    <row r="1014" spans="1:6">
      <c r="A1014" s="2">
        <v>45048</v>
      </c>
      <c r="B1014" s="1">
        <v>3.44</v>
      </c>
      <c r="C1014" s="1">
        <f t="shared" si="62"/>
        <v>3.4969741309768874</v>
      </c>
      <c r="E1014" s="11">
        <f t="shared" si="60"/>
        <v>5.6974130976887416E-2</v>
      </c>
      <c r="F1014" s="11">
        <f t="shared" si="61"/>
        <v>3.2460516005715224E-3</v>
      </c>
    </row>
    <row r="1015" spans="1:6">
      <c r="A1015" s="2">
        <v>45049</v>
      </c>
      <c r="B1015" s="1">
        <v>3.38</v>
      </c>
      <c r="C1015" s="1">
        <f t="shared" si="62"/>
        <v>3.4852767178791986</v>
      </c>
      <c r="E1015" s="11">
        <f t="shared" si="60"/>
        <v>0.10527671787919868</v>
      </c>
      <c r="F1015" s="11">
        <f t="shared" si="61"/>
        <v>1.108318732741639E-2</v>
      </c>
    </row>
    <row r="1016" spans="1:6">
      <c r="A1016" s="2">
        <v>45050</v>
      </c>
      <c r="B1016" s="1">
        <v>3.37</v>
      </c>
      <c r="C1016" s="1">
        <f t="shared" si="62"/>
        <v>3.473749046091279</v>
      </c>
      <c r="E1016" s="11">
        <f t="shared" si="60"/>
        <v>0.10374904609127888</v>
      </c>
      <c r="F1016" s="11">
        <f t="shared" si="61"/>
        <v>1.076386456485031E-2</v>
      </c>
    </row>
    <row r="1017" spans="1:6">
      <c r="A1017" s="2">
        <v>45051</v>
      </c>
      <c r="B1017" s="1">
        <v>3.44</v>
      </c>
      <c r="C1017" s="1">
        <f t="shared" si="62"/>
        <v>3.470374141482151</v>
      </c>
      <c r="E1017" s="11">
        <f t="shared" si="60"/>
        <v>3.0374141482151007E-2</v>
      </c>
      <c r="F1017" s="11">
        <f t="shared" si="61"/>
        <v>9.225884707777266E-4</v>
      </c>
    </row>
    <row r="1018" spans="1:6">
      <c r="A1018" s="2">
        <v>45054</v>
      </c>
      <c r="B1018" s="1">
        <v>3.52</v>
      </c>
      <c r="C1018" s="1">
        <f t="shared" si="62"/>
        <v>3.4753367273339357</v>
      </c>
      <c r="E1018" s="11">
        <f t="shared" si="60"/>
        <v>-4.4663272666064291E-2</v>
      </c>
      <c r="F1018" s="11">
        <f t="shared" si="61"/>
        <v>1.9948079252432058E-3</v>
      </c>
    </row>
    <row r="1019" spans="1:6">
      <c r="A1019" s="2">
        <v>45055</v>
      </c>
      <c r="B1019" s="1">
        <v>3.53</v>
      </c>
      <c r="C1019" s="1">
        <f t="shared" si="62"/>
        <v>3.4808030546005426</v>
      </c>
      <c r="E1019" s="11">
        <f t="shared" si="60"/>
        <v>-4.9196945399457181E-2</v>
      </c>
      <c r="F1019" s="11">
        <f t="shared" si="61"/>
        <v>2.4203394366371709E-3</v>
      </c>
    </row>
    <row r="1020" spans="1:6">
      <c r="A1020" s="2">
        <v>45056</v>
      </c>
      <c r="B1020" s="1">
        <v>3.43</v>
      </c>
      <c r="C1020" s="1">
        <f t="shared" si="62"/>
        <v>3.4757227491404885</v>
      </c>
      <c r="E1020" s="11">
        <f t="shared" si="60"/>
        <v>4.572274914048835E-2</v>
      </c>
      <c r="F1020" s="11">
        <f t="shared" si="61"/>
        <v>2.0905697889640282E-3</v>
      </c>
    </row>
    <row r="1021" spans="1:6">
      <c r="A1021" s="2">
        <v>45057</v>
      </c>
      <c r="B1021" s="1">
        <v>3.39</v>
      </c>
      <c r="C1021" s="1">
        <f t="shared" si="62"/>
        <v>3.4671504742264396</v>
      </c>
      <c r="E1021" s="11">
        <f t="shared" si="60"/>
        <v>7.7150474226439503E-2</v>
      </c>
      <c r="F1021" s="11">
        <f t="shared" si="61"/>
        <v>5.952195673364506E-3</v>
      </c>
    </row>
    <row r="1022" spans="1:6">
      <c r="A1022" s="2">
        <v>45058</v>
      </c>
      <c r="B1022" s="1">
        <v>3.46</v>
      </c>
      <c r="C1022" s="1">
        <f t="shared" si="62"/>
        <v>3.466435426803796</v>
      </c>
      <c r="E1022" s="11">
        <f t="shared" si="60"/>
        <v>6.4354268037960516E-3</v>
      </c>
      <c r="F1022" s="11">
        <f t="shared" si="61"/>
        <v>4.1414718147016667E-5</v>
      </c>
    </row>
    <row r="1023" spans="1:6">
      <c r="A1023" s="2">
        <v>45061</v>
      </c>
      <c r="B1023" s="1">
        <v>3.5</v>
      </c>
      <c r="C1023" s="1">
        <f t="shared" si="62"/>
        <v>3.4697918841234165</v>
      </c>
      <c r="E1023" s="11">
        <f t="shared" si="60"/>
        <v>-3.0208115876583452E-2</v>
      </c>
      <c r="F1023" s="11">
        <f t="shared" si="61"/>
        <v>9.1253026481309327E-4</v>
      </c>
    </row>
    <row r="1024" spans="1:6">
      <c r="A1024" s="2">
        <v>45062</v>
      </c>
      <c r="B1024" s="1">
        <v>3.54</v>
      </c>
      <c r="C1024" s="1">
        <f t="shared" si="62"/>
        <v>3.4768126957110752</v>
      </c>
      <c r="E1024" s="11">
        <f t="shared" si="60"/>
        <v>-6.3187304288924828E-2</v>
      </c>
      <c r="F1024" s="11">
        <f t="shared" si="61"/>
        <v>3.9926354233011784E-3</v>
      </c>
    </row>
    <row r="1025" spans="1:6">
      <c r="A1025" s="2">
        <v>45063</v>
      </c>
      <c r="B1025" s="1">
        <v>3.57</v>
      </c>
      <c r="C1025" s="1">
        <f t="shared" si="62"/>
        <v>3.4861314261399681</v>
      </c>
      <c r="E1025" s="11">
        <f t="shared" si="60"/>
        <v>-8.386857386003177E-2</v>
      </c>
      <c r="F1025" s="11">
        <f t="shared" si="61"/>
        <v>7.0339376813156043E-3</v>
      </c>
    </row>
    <row r="1026" spans="1:6">
      <c r="A1026" s="2">
        <v>45064</v>
      </c>
      <c r="B1026" s="1">
        <v>3.65</v>
      </c>
      <c r="C1026" s="1">
        <f t="shared" si="62"/>
        <v>3.5025182835259709</v>
      </c>
      <c r="E1026" s="11">
        <f t="shared" si="60"/>
        <v>-0.14748171647402897</v>
      </c>
      <c r="F1026" s="11">
        <f t="shared" si="61"/>
        <v>2.1750856694125867E-2</v>
      </c>
    </row>
    <row r="1027" spans="1:6">
      <c r="A1027" s="2">
        <v>45065</v>
      </c>
      <c r="B1027" s="1">
        <v>3.7</v>
      </c>
      <c r="C1027" s="1">
        <f t="shared" si="62"/>
        <v>3.5222664551733742</v>
      </c>
      <c r="E1027" s="11">
        <f t="shared" si="60"/>
        <v>-0.17773354482662596</v>
      </c>
      <c r="F1027" s="11">
        <f t="shared" si="61"/>
        <v>3.158921295663826E-2</v>
      </c>
    </row>
    <row r="1028" spans="1:6">
      <c r="A1028" s="2">
        <v>45068</v>
      </c>
      <c r="B1028" s="1">
        <v>3.72</v>
      </c>
      <c r="C1028" s="1">
        <f t="shared" si="62"/>
        <v>3.5420398096560368</v>
      </c>
      <c r="E1028" s="11">
        <f t="shared" ref="E1028:E1091" si="63">C1028-B1028</f>
        <v>-0.17796019034396338</v>
      </c>
      <c r="F1028" s="11">
        <f t="shared" ref="F1028:F1091" si="64">E1028^2</f>
        <v>3.1669829347259676E-2</v>
      </c>
    </row>
    <row r="1029" spans="1:6">
      <c r="A1029" s="2">
        <v>45069</v>
      </c>
      <c r="B1029" s="1">
        <v>3.7</v>
      </c>
      <c r="C1029" s="1">
        <f t="shared" ref="C1029:C1092" si="65">$I$2*B1029+(1-$I$2)*C1028</f>
        <v>3.5578358286904335</v>
      </c>
      <c r="E1029" s="11">
        <f t="shared" si="63"/>
        <v>-0.14216417130956671</v>
      </c>
      <c r="F1029" s="11">
        <f t="shared" si="64"/>
        <v>2.0210651604135831E-2</v>
      </c>
    </row>
    <row r="1030" spans="1:6">
      <c r="A1030" s="2">
        <v>45070</v>
      </c>
      <c r="B1030" s="1">
        <v>3.73</v>
      </c>
      <c r="C1030" s="1">
        <f t="shared" si="65"/>
        <v>3.5750522458213903</v>
      </c>
      <c r="E1030" s="11">
        <f t="shared" si="63"/>
        <v>-0.15494775417860973</v>
      </c>
      <c r="F1030" s="11">
        <f t="shared" si="64"/>
        <v>2.4008806524994871E-2</v>
      </c>
    </row>
    <row r="1031" spans="1:6">
      <c r="A1031" s="2">
        <v>45071</v>
      </c>
      <c r="B1031" s="1">
        <v>3.83</v>
      </c>
      <c r="C1031" s="1">
        <f t="shared" si="65"/>
        <v>3.6005470212392514</v>
      </c>
      <c r="E1031" s="11">
        <f t="shared" si="63"/>
        <v>-0.22945297876074866</v>
      </c>
      <c r="F1031" s="11">
        <f t="shared" si="64"/>
        <v>5.2648669462180574E-2</v>
      </c>
    </row>
    <row r="1032" spans="1:6">
      <c r="A1032" s="2">
        <v>45072</v>
      </c>
      <c r="B1032" s="1">
        <v>3.8</v>
      </c>
      <c r="C1032" s="1">
        <f t="shared" si="65"/>
        <v>3.6204923191153262</v>
      </c>
      <c r="E1032" s="11">
        <f t="shared" si="63"/>
        <v>-0.17950768088467361</v>
      </c>
      <c r="F1032" s="11">
        <f t="shared" si="64"/>
        <v>3.222300749659382E-2</v>
      </c>
    </row>
    <row r="1033" spans="1:6">
      <c r="A1033" s="2">
        <v>45075</v>
      </c>
      <c r="B1033" s="5">
        <f>AVERAGE(B1032,B1034)</f>
        <v>3.7450000000000001</v>
      </c>
      <c r="C1033" s="1">
        <f t="shared" si="65"/>
        <v>3.6329430872037936</v>
      </c>
      <c r="E1033" s="11">
        <f t="shared" si="63"/>
        <v>-0.11205691279620655</v>
      </c>
      <c r="F1033" s="11">
        <f t="shared" si="64"/>
        <v>1.255675170541664E-2</v>
      </c>
    </row>
    <row r="1034" spans="1:6">
      <c r="A1034" s="2">
        <v>45076</v>
      </c>
      <c r="B1034" s="1">
        <v>3.69</v>
      </c>
      <c r="C1034" s="1">
        <f t="shared" si="65"/>
        <v>3.6386487784834145</v>
      </c>
      <c r="E1034" s="11">
        <f t="shared" si="63"/>
        <v>-5.1351221516585444E-2</v>
      </c>
      <c r="F1034" s="11">
        <f t="shared" si="64"/>
        <v>2.6369479512454276E-3</v>
      </c>
    </row>
    <row r="1035" spans="1:6">
      <c r="A1035" s="2">
        <v>45077</v>
      </c>
      <c r="B1035" s="1">
        <v>3.64</v>
      </c>
      <c r="C1035" s="1">
        <f t="shared" si="65"/>
        <v>3.6387839006350728</v>
      </c>
      <c r="E1035" s="11">
        <f t="shared" si="63"/>
        <v>-1.2160993649272811E-3</v>
      </c>
      <c r="F1035" s="11">
        <f t="shared" si="64"/>
        <v>1.4788976653765365E-6</v>
      </c>
    </row>
    <row r="1036" spans="1:6">
      <c r="A1036" s="2">
        <v>45078</v>
      </c>
      <c r="B1036" s="1">
        <v>3.61</v>
      </c>
      <c r="C1036" s="1">
        <f t="shared" si="65"/>
        <v>3.6359055105715656</v>
      </c>
      <c r="E1036" s="11">
        <f t="shared" si="63"/>
        <v>2.590551057156576E-2</v>
      </c>
      <c r="F1036" s="11">
        <f t="shared" si="64"/>
        <v>6.7109547797350531E-4</v>
      </c>
    </row>
    <row r="1037" spans="1:6">
      <c r="A1037" s="2">
        <v>45079</v>
      </c>
      <c r="B1037" s="1">
        <v>3.69</v>
      </c>
      <c r="C1037" s="1">
        <f t="shared" si="65"/>
        <v>3.6413149595144088</v>
      </c>
      <c r="E1037" s="11">
        <f t="shared" si="63"/>
        <v>-4.8685040485591191E-2</v>
      </c>
      <c r="F1037" s="11">
        <f t="shared" si="64"/>
        <v>2.3702331670836536E-3</v>
      </c>
    </row>
    <row r="1038" spans="1:6">
      <c r="A1038" s="2">
        <v>45082</v>
      </c>
      <c r="B1038" s="1">
        <v>3.69</v>
      </c>
      <c r="C1038" s="1">
        <f t="shared" si="65"/>
        <v>3.6461834635629682</v>
      </c>
      <c r="E1038" s="11">
        <f t="shared" si="63"/>
        <v>-4.3816536437031761E-2</v>
      </c>
      <c r="F1038" s="11">
        <f t="shared" si="64"/>
        <v>1.919888865337732E-3</v>
      </c>
    </row>
    <row r="1039" spans="1:6">
      <c r="A1039" s="2">
        <v>45083</v>
      </c>
      <c r="B1039" s="1">
        <v>3.7</v>
      </c>
      <c r="C1039" s="1">
        <f t="shared" si="65"/>
        <v>3.6515651172066717</v>
      </c>
      <c r="E1039" s="11">
        <f t="shared" si="63"/>
        <v>-4.8434882793328526E-2</v>
      </c>
      <c r="F1039" s="11">
        <f t="shared" si="64"/>
        <v>2.345937871203472E-3</v>
      </c>
    </row>
    <row r="1040" spans="1:6">
      <c r="A1040" s="2">
        <v>45084</v>
      </c>
      <c r="B1040" s="1">
        <v>3.79</v>
      </c>
      <c r="C1040" s="1">
        <f t="shared" si="65"/>
        <v>3.6654086054860047</v>
      </c>
      <c r="E1040" s="11">
        <f t="shared" si="63"/>
        <v>-0.12459139451399537</v>
      </c>
      <c r="F1040" s="11">
        <f t="shared" si="64"/>
        <v>1.5523015586942034E-2</v>
      </c>
    </row>
    <row r="1041" spans="1:6">
      <c r="A1041" s="2">
        <v>45085</v>
      </c>
      <c r="B1041" s="1">
        <v>3.73</v>
      </c>
      <c r="C1041" s="1">
        <f t="shared" si="65"/>
        <v>3.671867744937404</v>
      </c>
      <c r="E1041" s="11">
        <f t="shared" si="63"/>
        <v>-5.8132255062596006E-2</v>
      </c>
      <c r="F1041" s="11">
        <f t="shared" si="64"/>
        <v>3.3793590786627189E-3</v>
      </c>
    </row>
    <row r="1042" spans="1:6">
      <c r="A1042" s="2">
        <v>45086</v>
      </c>
      <c r="B1042" s="1">
        <v>3.75</v>
      </c>
      <c r="C1042" s="1">
        <f t="shared" si="65"/>
        <v>3.6796809704436635</v>
      </c>
      <c r="E1042" s="11">
        <f t="shared" si="63"/>
        <v>-7.031902955633651E-2</v>
      </c>
      <c r="F1042" s="11">
        <f t="shared" si="64"/>
        <v>4.9447659177449281E-3</v>
      </c>
    </row>
    <row r="1043" spans="1:6">
      <c r="A1043" s="2">
        <v>45089</v>
      </c>
      <c r="B1043" s="1">
        <v>3.73</v>
      </c>
      <c r="C1043" s="1">
        <f t="shared" si="65"/>
        <v>3.6847128733992971</v>
      </c>
      <c r="E1043" s="11">
        <f t="shared" si="63"/>
        <v>-4.5287126600702887E-2</v>
      </c>
      <c r="F1043" s="11">
        <f t="shared" si="64"/>
        <v>2.050923835748091E-3</v>
      </c>
    </row>
    <row r="1044" spans="1:6">
      <c r="A1044" s="2">
        <v>45090</v>
      </c>
      <c r="B1044" s="1">
        <v>3.84</v>
      </c>
      <c r="C1044" s="1">
        <f t="shared" si="65"/>
        <v>3.7002415860593674</v>
      </c>
      <c r="E1044" s="11">
        <f t="shared" si="63"/>
        <v>-0.13975841394063249</v>
      </c>
      <c r="F1044" s="11">
        <f t="shared" si="64"/>
        <v>1.9532414267201176E-2</v>
      </c>
    </row>
    <row r="1045" spans="1:6">
      <c r="A1045" s="2">
        <v>45091</v>
      </c>
      <c r="B1045" s="1">
        <v>3.83</v>
      </c>
      <c r="C1045" s="1">
        <f t="shared" si="65"/>
        <v>3.7132174274534306</v>
      </c>
      <c r="E1045" s="11">
        <f t="shared" si="63"/>
        <v>-0.11678257254656943</v>
      </c>
      <c r="F1045" s="11">
        <f t="shared" si="64"/>
        <v>1.3638169250594752E-2</v>
      </c>
    </row>
    <row r="1046" spans="1:6">
      <c r="A1046" s="2">
        <v>45092</v>
      </c>
      <c r="B1046" s="1">
        <v>3.72</v>
      </c>
      <c r="C1046" s="1">
        <f t="shared" si="65"/>
        <v>3.7138956847080875</v>
      </c>
      <c r="E1046" s="11">
        <f t="shared" si="63"/>
        <v>-6.1043152919126875E-3</v>
      </c>
      <c r="F1046" s="11">
        <f t="shared" si="64"/>
        <v>3.7262665183079079E-5</v>
      </c>
    </row>
    <row r="1047" spans="1:6">
      <c r="A1047" s="2">
        <v>45093</v>
      </c>
      <c r="B1047" s="1">
        <v>3.77</v>
      </c>
      <c r="C1047" s="1">
        <f t="shared" si="65"/>
        <v>3.7195061162372784</v>
      </c>
      <c r="E1047" s="11">
        <f t="shared" si="63"/>
        <v>-5.049388376272157E-2</v>
      </c>
      <c r="F1047" s="11">
        <f t="shared" si="64"/>
        <v>2.5496322974432372E-3</v>
      </c>
    </row>
    <row r="1048" spans="1:6">
      <c r="A1048" s="2">
        <v>45096</v>
      </c>
      <c r="B1048" s="5">
        <f>AVERAGE(B1047,B1049)</f>
        <v>3.7549999999999999</v>
      </c>
      <c r="C1048" s="1">
        <f t="shared" si="65"/>
        <v>3.7230555046135509</v>
      </c>
      <c r="E1048" s="11">
        <f t="shared" si="63"/>
        <v>-3.1944495386448946E-2</v>
      </c>
      <c r="F1048" s="11">
        <f t="shared" si="64"/>
        <v>1.020450785494858E-3</v>
      </c>
    </row>
    <row r="1049" spans="1:6">
      <c r="A1049" s="2">
        <v>45097</v>
      </c>
      <c r="B1049" s="1">
        <v>3.74</v>
      </c>
      <c r="C1049" s="1">
        <f t="shared" si="65"/>
        <v>3.724749954152196</v>
      </c>
      <c r="E1049" s="11">
        <f t="shared" si="63"/>
        <v>-1.5250045847804206E-2</v>
      </c>
      <c r="F1049" s="11">
        <f t="shared" si="64"/>
        <v>2.3256389836013029E-4</v>
      </c>
    </row>
    <row r="1050" spans="1:6">
      <c r="A1050" s="2">
        <v>45098</v>
      </c>
      <c r="B1050" s="1">
        <v>3.72</v>
      </c>
      <c r="C1050" s="1">
        <f t="shared" si="65"/>
        <v>3.7242749587369763</v>
      </c>
      <c r="E1050" s="11">
        <f t="shared" si="63"/>
        <v>4.2749587369761421E-3</v>
      </c>
      <c r="F1050" s="11">
        <f t="shared" si="64"/>
        <v>1.8275272202848654E-5</v>
      </c>
    </row>
    <row r="1051" spans="1:6">
      <c r="A1051" s="2">
        <v>45099</v>
      </c>
      <c r="B1051" s="1">
        <v>3.8</v>
      </c>
      <c r="C1051" s="1">
        <f t="shared" si="65"/>
        <v>3.7318474628632785</v>
      </c>
      <c r="E1051" s="11">
        <f t="shared" si="63"/>
        <v>-6.8152537136721314E-2</v>
      </c>
      <c r="F1051" s="11">
        <f t="shared" si="64"/>
        <v>4.6447683181721775E-3</v>
      </c>
    </row>
    <row r="1052" spans="1:6">
      <c r="A1052" s="2">
        <v>45100</v>
      </c>
      <c r="B1052" s="1">
        <v>3.74</v>
      </c>
      <c r="C1052" s="1">
        <f t="shared" si="65"/>
        <v>3.732662716576951</v>
      </c>
      <c r="E1052" s="11">
        <f t="shared" si="63"/>
        <v>-7.337283423049179E-3</v>
      </c>
      <c r="F1052" s="11">
        <f t="shared" si="64"/>
        <v>5.3835728030152279E-5</v>
      </c>
    </row>
    <row r="1053" spans="1:6">
      <c r="A1053" s="2">
        <v>45103</v>
      </c>
      <c r="B1053" s="1">
        <v>3.72</v>
      </c>
      <c r="C1053" s="1">
        <f t="shared" si="65"/>
        <v>3.7313964449192558</v>
      </c>
      <c r="E1053" s="11">
        <f t="shared" si="63"/>
        <v>1.1396444919255622E-2</v>
      </c>
      <c r="F1053" s="11">
        <f t="shared" si="64"/>
        <v>1.2987895679762728E-4</v>
      </c>
    </row>
    <row r="1054" spans="1:6">
      <c r="A1054" s="2">
        <v>45104</v>
      </c>
      <c r="B1054" s="1">
        <v>3.77</v>
      </c>
      <c r="C1054" s="1">
        <f t="shared" si="65"/>
        <v>3.7352568004273303</v>
      </c>
      <c r="E1054" s="11">
        <f t="shared" si="63"/>
        <v>-3.4743199572669692E-2</v>
      </c>
      <c r="F1054" s="11">
        <f t="shared" si="64"/>
        <v>1.2070899165463555E-3</v>
      </c>
    </row>
    <row r="1055" spans="1:6">
      <c r="A1055" s="2">
        <v>45105</v>
      </c>
      <c r="B1055" s="1">
        <v>3.71</v>
      </c>
      <c r="C1055" s="1">
        <f t="shared" si="65"/>
        <v>3.7327311203845972</v>
      </c>
      <c r="E1055" s="11">
        <f t="shared" si="63"/>
        <v>2.2731120384597236E-2</v>
      </c>
      <c r="F1055" s="11">
        <f t="shared" si="64"/>
        <v>5.1670383393905201E-4</v>
      </c>
    </row>
    <row r="1056" spans="1:6">
      <c r="A1056" s="2">
        <v>45106</v>
      </c>
      <c r="B1056" s="1">
        <v>3.85</v>
      </c>
      <c r="C1056" s="1">
        <f t="shared" si="65"/>
        <v>3.7444580083461378</v>
      </c>
      <c r="E1056" s="11">
        <f t="shared" si="63"/>
        <v>-0.10554199165386224</v>
      </c>
      <c r="F1056" s="11">
        <f t="shared" si="64"/>
        <v>1.1139112002263928E-2</v>
      </c>
    </row>
    <row r="1057" spans="1:6">
      <c r="A1057" s="2">
        <v>45107</v>
      </c>
      <c r="B1057" s="1">
        <v>3.81</v>
      </c>
      <c r="C1057" s="1">
        <f t="shared" si="65"/>
        <v>3.7510122075115238</v>
      </c>
      <c r="E1057" s="11">
        <f t="shared" si="63"/>
        <v>-5.8987792488476298E-2</v>
      </c>
      <c r="F1057" s="11">
        <f t="shared" si="64"/>
        <v>3.4795596626635409E-3</v>
      </c>
    </row>
    <row r="1058" spans="1:6">
      <c r="A1058" s="2">
        <v>45110</v>
      </c>
      <c r="B1058" s="1">
        <v>3.86</v>
      </c>
      <c r="C1058" s="1">
        <f t="shared" si="65"/>
        <v>3.7619109867603715</v>
      </c>
      <c r="E1058" s="11">
        <f t="shared" si="63"/>
        <v>-9.8089013239628375E-2</v>
      </c>
      <c r="F1058" s="11">
        <f t="shared" si="64"/>
        <v>9.6214545183239911E-3</v>
      </c>
    </row>
    <row r="1059" spans="1:6">
      <c r="A1059" s="2">
        <v>45111</v>
      </c>
      <c r="B1059" s="5">
        <f>AVERAGE(B1058,B1060)</f>
        <v>3.9050000000000002</v>
      </c>
      <c r="C1059" s="1">
        <f t="shared" si="65"/>
        <v>3.7762198880843343</v>
      </c>
      <c r="E1059" s="11">
        <f t="shared" si="63"/>
        <v>-0.12878011191566596</v>
      </c>
      <c r="F1059" s="11">
        <f t="shared" si="64"/>
        <v>1.6584317225011452E-2</v>
      </c>
    </row>
    <row r="1060" spans="1:6">
      <c r="A1060" s="2">
        <v>45112</v>
      </c>
      <c r="B1060" s="1">
        <v>3.95</v>
      </c>
      <c r="C1060" s="1">
        <f t="shared" si="65"/>
        <v>3.793597899275901</v>
      </c>
      <c r="E1060" s="11">
        <f t="shared" si="63"/>
        <v>-0.15640210072409921</v>
      </c>
      <c r="F1060" s="11">
        <f t="shared" si="64"/>
        <v>2.4461617110911275E-2</v>
      </c>
    </row>
    <row r="1061" spans="1:6">
      <c r="A1061" s="2">
        <v>45113</v>
      </c>
      <c r="B1061" s="1">
        <v>4.05</v>
      </c>
      <c r="C1061" s="1">
        <f t="shared" si="65"/>
        <v>3.8192381093483112</v>
      </c>
      <c r="E1061" s="11">
        <f t="shared" si="63"/>
        <v>-0.23076189065168862</v>
      </c>
      <c r="F1061" s="11">
        <f t="shared" si="64"/>
        <v>5.3251050177141893E-2</v>
      </c>
    </row>
    <row r="1062" spans="1:6">
      <c r="A1062" s="2">
        <v>45114</v>
      </c>
      <c r="B1062" s="1">
        <v>4.0599999999999996</v>
      </c>
      <c r="C1062" s="1">
        <f t="shared" si="65"/>
        <v>3.8433142984134805</v>
      </c>
      <c r="E1062" s="11">
        <f t="shared" si="63"/>
        <v>-0.21668570158651912</v>
      </c>
      <c r="F1062" s="11">
        <f t="shared" si="64"/>
        <v>4.6952693272042018E-2</v>
      </c>
    </row>
    <row r="1063" spans="1:6">
      <c r="A1063" s="2">
        <v>45117</v>
      </c>
      <c r="B1063" s="1">
        <v>4.01</v>
      </c>
      <c r="C1063" s="1">
        <f t="shared" si="65"/>
        <v>3.8599828685721329</v>
      </c>
      <c r="E1063" s="11">
        <f t="shared" si="63"/>
        <v>-0.15001713142786688</v>
      </c>
      <c r="F1063" s="11">
        <f t="shared" si="64"/>
        <v>2.2505139721845886E-2</v>
      </c>
    </row>
    <row r="1064" spans="1:6">
      <c r="A1064" s="2">
        <v>45118</v>
      </c>
      <c r="B1064" s="1">
        <v>3.99</v>
      </c>
      <c r="C1064" s="1">
        <f t="shared" si="65"/>
        <v>3.8729845817149195</v>
      </c>
      <c r="E1064" s="11">
        <f t="shared" si="63"/>
        <v>-0.11701541828508066</v>
      </c>
      <c r="F1064" s="11">
        <f t="shared" si="64"/>
        <v>1.369260811643239E-2</v>
      </c>
    </row>
    <row r="1065" spans="1:6">
      <c r="A1065" s="2">
        <v>45119</v>
      </c>
      <c r="B1065" s="1">
        <v>3.86</v>
      </c>
      <c r="C1065" s="1">
        <f t="shared" si="65"/>
        <v>3.8716861235434279</v>
      </c>
      <c r="E1065" s="11">
        <f t="shared" si="63"/>
        <v>1.1686123543428018E-2</v>
      </c>
      <c r="F1065" s="11">
        <f t="shared" si="64"/>
        <v>1.3656548347226261E-4</v>
      </c>
    </row>
    <row r="1066" spans="1:6">
      <c r="A1066" s="2">
        <v>45120</v>
      </c>
      <c r="B1066" s="1">
        <v>3.76</v>
      </c>
      <c r="C1066" s="1">
        <f t="shared" si="65"/>
        <v>3.860517511189085</v>
      </c>
      <c r="E1066" s="11">
        <f t="shared" si="63"/>
        <v>0.10051751118908525</v>
      </c>
      <c r="F1066" s="11">
        <f t="shared" si="64"/>
        <v>1.0103770055647878E-2</v>
      </c>
    </row>
    <row r="1067" spans="1:6">
      <c r="A1067" s="2">
        <v>45121</v>
      </c>
      <c r="B1067" s="1">
        <v>3.83</v>
      </c>
      <c r="C1067" s="1">
        <f t="shared" si="65"/>
        <v>3.8574657600701765</v>
      </c>
      <c r="E1067" s="11">
        <f t="shared" si="63"/>
        <v>2.7465760070176426E-2</v>
      </c>
      <c r="F1067" s="11">
        <f t="shared" si="64"/>
        <v>7.5436797623249776E-4</v>
      </c>
    </row>
    <row r="1068" spans="1:6">
      <c r="A1068" s="2">
        <v>45124</v>
      </c>
      <c r="B1068" s="1">
        <v>3.81</v>
      </c>
      <c r="C1068" s="1">
        <f t="shared" si="65"/>
        <v>3.8527191840631589</v>
      </c>
      <c r="E1068" s="11">
        <f t="shared" si="63"/>
        <v>4.2719184063158888E-2</v>
      </c>
      <c r="F1068" s="11">
        <f t="shared" si="64"/>
        <v>1.8249286870220484E-3</v>
      </c>
    </row>
    <row r="1069" spans="1:6">
      <c r="A1069" s="2">
        <v>45125</v>
      </c>
      <c r="B1069" s="1">
        <v>3.8</v>
      </c>
      <c r="C1069" s="1">
        <f t="shared" si="65"/>
        <v>3.847447265656843</v>
      </c>
      <c r="E1069" s="11">
        <f t="shared" si="63"/>
        <v>4.7447265656843207E-2</v>
      </c>
      <c r="F1069" s="11">
        <f t="shared" si="64"/>
        <v>2.2512430183110528E-3</v>
      </c>
    </row>
    <row r="1070" spans="1:6">
      <c r="A1070" s="2">
        <v>45126</v>
      </c>
      <c r="B1070" s="1">
        <v>3.75</v>
      </c>
      <c r="C1070" s="1">
        <f t="shared" si="65"/>
        <v>3.837702539091159</v>
      </c>
      <c r="E1070" s="11">
        <f t="shared" si="63"/>
        <v>8.7702539091158993E-2</v>
      </c>
      <c r="F1070" s="11">
        <f t="shared" si="64"/>
        <v>7.6917353630362711E-3</v>
      </c>
    </row>
    <row r="1071" spans="1:6">
      <c r="A1071" s="2">
        <v>45127</v>
      </c>
      <c r="B1071" s="1">
        <v>3.85</v>
      </c>
      <c r="C1071" s="1">
        <f t="shared" si="65"/>
        <v>3.8389322851820431</v>
      </c>
      <c r="E1071" s="11">
        <f t="shared" si="63"/>
        <v>-1.1067714817956986E-2</v>
      </c>
      <c r="F1071" s="11">
        <f t="shared" si="64"/>
        <v>1.2249431129162465E-4</v>
      </c>
    </row>
    <row r="1072" spans="1:6">
      <c r="A1072" s="2">
        <v>45128</v>
      </c>
      <c r="B1072" s="1">
        <v>3.84</v>
      </c>
      <c r="C1072" s="1">
        <f t="shared" si="65"/>
        <v>3.8390390566638386</v>
      </c>
      <c r="E1072" s="11">
        <f t="shared" si="63"/>
        <v>-9.6094333616125738E-4</v>
      </c>
      <c r="F1072" s="11">
        <f t="shared" si="64"/>
        <v>9.2341209531272727E-7</v>
      </c>
    </row>
    <row r="1073" spans="1:6">
      <c r="A1073" s="2">
        <v>45131</v>
      </c>
      <c r="B1073" s="1">
        <v>3.86</v>
      </c>
      <c r="C1073" s="1">
        <f t="shared" si="65"/>
        <v>3.841135150997455</v>
      </c>
      <c r="E1073" s="11">
        <f t="shared" si="63"/>
        <v>-1.8864849002544926E-2</v>
      </c>
      <c r="F1073" s="11">
        <f t="shared" si="64"/>
        <v>3.5588252788882029E-4</v>
      </c>
    </row>
    <row r="1074" spans="1:6">
      <c r="A1074" s="2">
        <v>45132</v>
      </c>
      <c r="B1074" s="1">
        <v>3.91</v>
      </c>
      <c r="C1074" s="1">
        <f t="shared" si="65"/>
        <v>3.8480216358977097</v>
      </c>
      <c r="E1074" s="11">
        <f t="shared" si="63"/>
        <v>-6.1978364102290406E-2</v>
      </c>
      <c r="F1074" s="11">
        <f t="shared" si="64"/>
        <v>3.8413176167960803E-3</v>
      </c>
    </row>
    <row r="1075" spans="1:6">
      <c r="A1075" s="2">
        <v>45133</v>
      </c>
      <c r="B1075" s="1">
        <v>3.86</v>
      </c>
      <c r="C1075" s="1">
        <f t="shared" si="65"/>
        <v>3.8492194723079391</v>
      </c>
      <c r="E1075" s="11">
        <f t="shared" si="63"/>
        <v>-1.0780527692060726E-2</v>
      </c>
      <c r="F1075" s="11">
        <f t="shared" si="64"/>
        <v>1.1621977731928817E-4</v>
      </c>
    </row>
    <row r="1076" spans="1:6">
      <c r="A1076" s="2">
        <v>45134</v>
      </c>
      <c r="B1076" s="1">
        <v>4.01</v>
      </c>
      <c r="C1076" s="1">
        <f t="shared" si="65"/>
        <v>3.8652975250771453</v>
      </c>
      <c r="E1076" s="11">
        <f t="shared" si="63"/>
        <v>-0.14470247492285448</v>
      </c>
      <c r="F1076" s="11">
        <f t="shared" si="64"/>
        <v>2.0938806248799333E-2</v>
      </c>
    </row>
    <row r="1077" spans="1:6">
      <c r="A1077" s="2">
        <v>45135</v>
      </c>
      <c r="B1077" s="1">
        <v>3.96</v>
      </c>
      <c r="C1077" s="1">
        <f t="shared" si="65"/>
        <v>3.8747677725694309</v>
      </c>
      <c r="E1077" s="11">
        <f t="shared" si="63"/>
        <v>-8.5232227430569019E-2</v>
      </c>
      <c r="F1077" s="11">
        <f t="shared" si="64"/>
        <v>7.2645325927762419E-3</v>
      </c>
    </row>
    <row r="1078" spans="1:6">
      <c r="A1078" s="2">
        <v>45138</v>
      </c>
      <c r="B1078" s="1">
        <v>3.97</v>
      </c>
      <c r="C1078" s="1">
        <f t="shared" si="65"/>
        <v>3.8842909953124876</v>
      </c>
      <c r="E1078" s="11">
        <f t="shared" si="63"/>
        <v>-8.5709004687512635E-2</v>
      </c>
      <c r="F1078" s="11">
        <f t="shared" si="64"/>
        <v>7.3460334845240633E-3</v>
      </c>
    </row>
    <row r="1079" spans="1:6">
      <c r="A1079" s="2">
        <v>45139</v>
      </c>
      <c r="B1079" s="1">
        <v>4.05</v>
      </c>
      <c r="C1079" s="1">
        <f t="shared" si="65"/>
        <v>3.9008618957812393</v>
      </c>
      <c r="E1079" s="11">
        <f t="shared" si="63"/>
        <v>-0.1491381042187605</v>
      </c>
      <c r="F1079" s="11">
        <f t="shared" si="64"/>
        <v>2.2242174129965868E-2</v>
      </c>
    </row>
    <row r="1080" spans="1:6">
      <c r="A1080" s="2">
        <v>45140</v>
      </c>
      <c r="B1080" s="1">
        <v>4.08</v>
      </c>
      <c r="C1080" s="1">
        <f t="shared" si="65"/>
        <v>3.9187757062031152</v>
      </c>
      <c r="E1080" s="11">
        <f t="shared" si="63"/>
        <v>-0.16122429379688485</v>
      </c>
      <c r="F1080" s="11">
        <f t="shared" si="64"/>
        <v>2.5993272910304243E-2</v>
      </c>
    </row>
    <row r="1081" spans="1:6">
      <c r="A1081" s="2">
        <v>45141</v>
      </c>
      <c r="B1081" s="1">
        <v>4.2</v>
      </c>
      <c r="C1081" s="1">
        <f t="shared" si="65"/>
        <v>3.9468981355828037</v>
      </c>
      <c r="E1081" s="11">
        <f t="shared" si="63"/>
        <v>-0.25310186441719651</v>
      </c>
      <c r="F1081" s="11">
        <f t="shared" si="64"/>
        <v>6.4060553771460929E-2</v>
      </c>
    </row>
    <row r="1082" spans="1:6">
      <c r="A1082" s="2">
        <v>45142</v>
      </c>
      <c r="B1082" s="1">
        <v>4.05</v>
      </c>
      <c r="C1082" s="1">
        <f t="shared" si="65"/>
        <v>3.9572083220245231</v>
      </c>
      <c r="E1082" s="11">
        <f t="shared" si="63"/>
        <v>-9.2791677975476716E-2</v>
      </c>
      <c r="F1082" s="11">
        <f t="shared" si="64"/>
        <v>8.610295501504571E-3</v>
      </c>
    </row>
    <row r="1083" spans="1:6">
      <c r="A1083" s="2">
        <v>45145</v>
      </c>
      <c r="B1083" s="1">
        <v>4.09</v>
      </c>
      <c r="C1083" s="1">
        <f t="shared" si="65"/>
        <v>3.9704874898220712</v>
      </c>
      <c r="E1083" s="11">
        <f t="shared" si="63"/>
        <v>-0.11951251017792863</v>
      </c>
      <c r="F1083" s="11">
        <f t="shared" si="64"/>
        <v>1.4283240089029495E-2</v>
      </c>
    </row>
    <row r="1084" spans="1:6">
      <c r="A1084" s="2">
        <v>45146</v>
      </c>
      <c r="B1084" s="1">
        <v>4.0199999999999996</v>
      </c>
      <c r="C1084" s="1">
        <f t="shared" si="65"/>
        <v>3.9754387408398641</v>
      </c>
      <c r="E1084" s="11">
        <f t="shared" si="63"/>
        <v>-4.4561259160135425E-2</v>
      </c>
      <c r="F1084" s="11">
        <f t="shared" si="64"/>
        <v>1.9857058179367534E-3</v>
      </c>
    </row>
    <row r="1085" spans="1:6">
      <c r="A1085" s="2">
        <v>45147</v>
      </c>
      <c r="B1085" s="1">
        <v>4</v>
      </c>
      <c r="C1085" s="1">
        <f t="shared" si="65"/>
        <v>3.9778948667558778</v>
      </c>
      <c r="E1085" s="11">
        <f t="shared" si="63"/>
        <v>-2.2105133244122221E-2</v>
      </c>
      <c r="F1085" s="11">
        <f t="shared" si="64"/>
        <v>4.8863691574039744E-4</v>
      </c>
    </row>
    <row r="1086" spans="1:6">
      <c r="A1086" s="2">
        <v>45148</v>
      </c>
      <c r="B1086" s="1">
        <v>4.09</v>
      </c>
      <c r="C1086" s="1">
        <f t="shared" si="65"/>
        <v>3.9891053800802903</v>
      </c>
      <c r="E1086" s="11">
        <f t="shared" si="63"/>
        <v>-0.1008946199197096</v>
      </c>
      <c r="F1086" s="11">
        <f t="shared" si="64"/>
        <v>1.0179724328742663E-2</v>
      </c>
    </row>
    <row r="1087" spans="1:6">
      <c r="A1087" s="2">
        <v>45149</v>
      </c>
      <c r="B1087" s="1">
        <v>4.16</v>
      </c>
      <c r="C1087" s="1">
        <f t="shared" si="65"/>
        <v>4.0061948420722615</v>
      </c>
      <c r="E1087" s="11">
        <f t="shared" si="63"/>
        <v>-0.15380515792773863</v>
      </c>
      <c r="F1087" s="11">
        <f t="shared" si="64"/>
        <v>2.3656026605176621E-2</v>
      </c>
    </row>
    <row r="1088" spans="1:6">
      <c r="A1088" s="2">
        <v>45152</v>
      </c>
      <c r="B1088" s="1">
        <v>4.1900000000000004</v>
      </c>
      <c r="C1088" s="1">
        <f t="shared" si="65"/>
        <v>4.0245753578650358</v>
      </c>
      <c r="E1088" s="11">
        <f t="shared" si="63"/>
        <v>-0.16542464213496455</v>
      </c>
      <c r="F1088" s="11">
        <f t="shared" si="64"/>
        <v>2.7365312225481088E-2</v>
      </c>
    </row>
    <row r="1089" spans="1:6">
      <c r="A1089" s="2">
        <v>45153</v>
      </c>
      <c r="B1089" s="1">
        <v>4.21</v>
      </c>
      <c r="C1089" s="1">
        <f t="shared" si="65"/>
        <v>4.043117822078532</v>
      </c>
      <c r="E1089" s="11">
        <f t="shared" si="63"/>
        <v>-0.16688217792146798</v>
      </c>
      <c r="F1089" s="11">
        <f t="shared" si="64"/>
        <v>2.7849661307812495E-2</v>
      </c>
    </row>
    <row r="1090" spans="1:6">
      <c r="A1090" s="2">
        <v>45154</v>
      </c>
      <c r="B1090" s="1">
        <v>4.28</v>
      </c>
      <c r="C1090" s="1">
        <f t="shared" si="65"/>
        <v>4.0668060398706789</v>
      </c>
      <c r="E1090" s="11">
        <f t="shared" si="63"/>
        <v>-0.21319396012932135</v>
      </c>
      <c r="F1090" s="11">
        <f t="shared" si="64"/>
        <v>4.5451664635622661E-2</v>
      </c>
    </row>
    <row r="1091" spans="1:6">
      <c r="A1091" s="2">
        <v>45155</v>
      </c>
      <c r="B1091" s="1">
        <v>4.3</v>
      </c>
      <c r="C1091" s="1">
        <f t="shared" si="65"/>
        <v>4.0901254358836114</v>
      </c>
      <c r="E1091" s="11">
        <f t="shared" si="63"/>
        <v>-0.20987456411638838</v>
      </c>
      <c r="F1091" s="11">
        <f t="shared" si="64"/>
        <v>4.4047332663044017E-2</v>
      </c>
    </row>
    <row r="1092" spans="1:6">
      <c r="A1092" s="2">
        <v>45156</v>
      </c>
      <c r="B1092" s="1">
        <v>4.26</v>
      </c>
      <c r="C1092" s="1">
        <f t="shared" si="65"/>
        <v>4.10711289229525</v>
      </c>
      <c r="E1092" s="11">
        <f t="shared" ref="E1092:E1155" si="66">C1092-B1092</f>
        <v>-0.15288710770474978</v>
      </c>
      <c r="F1092" s="11">
        <f t="shared" ref="F1092:F1155" si="67">E1092^2</f>
        <v>2.3374467702323761E-2</v>
      </c>
    </row>
    <row r="1093" spans="1:6">
      <c r="A1093" s="2">
        <v>45159</v>
      </c>
      <c r="B1093" s="1">
        <v>4.34</v>
      </c>
      <c r="C1093" s="1">
        <f t="shared" ref="C1093:C1156" si="68">$I$2*B1093+(1-$I$2)*C1092</f>
        <v>4.1304016030657253</v>
      </c>
      <c r="E1093" s="11">
        <f t="shared" si="66"/>
        <v>-0.20959839693427451</v>
      </c>
      <c r="F1093" s="11">
        <f t="shared" si="67"/>
        <v>4.3931487997417695E-2</v>
      </c>
    </row>
    <row r="1094" spans="1:6">
      <c r="A1094" s="2">
        <v>45160</v>
      </c>
      <c r="B1094" s="1">
        <v>4.34</v>
      </c>
      <c r="C1094" s="1">
        <f t="shared" si="68"/>
        <v>4.1513614427591525</v>
      </c>
      <c r="E1094" s="11">
        <f t="shared" si="66"/>
        <v>-0.18863855724084733</v>
      </c>
      <c r="F1094" s="11">
        <f t="shared" si="67"/>
        <v>3.5584505277908435E-2</v>
      </c>
    </row>
    <row r="1095" spans="1:6">
      <c r="A1095" s="2">
        <v>45161</v>
      </c>
      <c r="B1095" s="1">
        <v>4.1900000000000004</v>
      </c>
      <c r="C1095" s="1">
        <f t="shared" si="68"/>
        <v>4.1552252984832379</v>
      </c>
      <c r="E1095" s="11">
        <f t="shared" si="66"/>
        <v>-3.4774701516762541E-2</v>
      </c>
      <c r="F1095" s="11">
        <f t="shared" si="67"/>
        <v>1.2092798655799269E-3</v>
      </c>
    </row>
    <row r="1096" spans="1:6">
      <c r="A1096" s="2">
        <v>45162</v>
      </c>
      <c r="B1096" s="1">
        <v>4.2300000000000004</v>
      </c>
      <c r="C1096" s="1">
        <f t="shared" si="68"/>
        <v>4.1627027686349143</v>
      </c>
      <c r="E1096" s="11">
        <f t="shared" si="66"/>
        <v>-6.7297231365086141E-2</v>
      </c>
      <c r="F1096" s="11">
        <f t="shared" si="67"/>
        <v>4.5289173494059342E-3</v>
      </c>
    </row>
    <row r="1097" spans="1:6">
      <c r="A1097" s="2">
        <v>45163</v>
      </c>
      <c r="B1097" s="1">
        <v>4.25</v>
      </c>
      <c r="C1097" s="1">
        <f t="shared" si="68"/>
        <v>4.1714324917714229</v>
      </c>
      <c r="E1097" s="11">
        <f t="shared" si="66"/>
        <v>-7.8567508228577054E-2</v>
      </c>
      <c r="F1097" s="11">
        <f t="shared" si="67"/>
        <v>6.1728533492475231E-3</v>
      </c>
    </row>
    <row r="1098" spans="1:6">
      <c r="A1098" s="2">
        <v>45166</v>
      </c>
      <c r="B1098" s="1">
        <v>4.2</v>
      </c>
      <c r="C1098" s="1">
        <f t="shared" si="68"/>
        <v>4.1742892425942806</v>
      </c>
      <c r="E1098" s="11">
        <f t="shared" si="66"/>
        <v>-2.5710757405719598E-2</v>
      </c>
      <c r="F1098" s="11">
        <f t="shared" si="67"/>
        <v>6.6104304637576515E-4</v>
      </c>
    </row>
    <row r="1099" spans="1:6">
      <c r="A1099" s="2">
        <v>45167</v>
      </c>
      <c r="B1099" s="1">
        <v>4.12</v>
      </c>
      <c r="C1099" s="1">
        <f t="shared" si="68"/>
        <v>4.1688603183348532</v>
      </c>
      <c r="E1099" s="11">
        <f t="shared" si="66"/>
        <v>4.8860318334853048E-2</v>
      </c>
      <c r="F1099" s="11">
        <f t="shared" si="67"/>
        <v>2.3873307077831771E-3</v>
      </c>
    </row>
    <row r="1100" spans="1:6">
      <c r="A1100" s="2">
        <v>45168</v>
      </c>
      <c r="B1100" s="1">
        <v>4.12</v>
      </c>
      <c r="C1100" s="1">
        <f t="shared" si="68"/>
        <v>4.163974286501368</v>
      </c>
      <c r="E1100" s="11">
        <f t="shared" si="66"/>
        <v>4.3974286501367921E-2</v>
      </c>
      <c r="F1100" s="11">
        <f t="shared" si="67"/>
        <v>1.9337378733043889E-3</v>
      </c>
    </row>
    <row r="1101" spans="1:6">
      <c r="A1101" s="2">
        <v>45169</v>
      </c>
      <c r="B1101" s="1">
        <v>4.09</v>
      </c>
      <c r="C1101" s="1">
        <f t="shared" si="68"/>
        <v>4.1565768578512312</v>
      </c>
      <c r="E1101" s="11">
        <f t="shared" si="66"/>
        <v>6.6576857851231352E-2</v>
      </c>
      <c r="F1101" s="11">
        <f t="shared" si="67"/>
        <v>4.4324780013430655E-3</v>
      </c>
    </row>
    <row r="1102" spans="1:6">
      <c r="A1102" s="2">
        <v>45170</v>
      </c>
      <c r="B1102" s="1">
        <v>4.18</v>
      </c>
      <c r="C1102" s="1">
        <f t="shared" si="68"/>
        <v>4.1589191720661081</v>
      </c>
      <c r="E1102" s="11">
        <f t="shared" si="66"/>
        <v>-2.1080827933891655E-2</v>
      </c>
      <c r="F1102" s="11">
        <f t="shared" si="67"/>
        <v>4.4440130637834671E-4</v>
      </c>
    </row>
    <row r="1103" spans="1:6">
      <c r="A1103" s="2">
        <v>45173</v>
      </c>
      <c r="B1103" s="5">
        <f>AVERAGE(B1102,B1104)</f>
        <v>4.2249999999999996</v>
      </c>
      <c r="C1103" s="1">
        <f t="shared" si="68"/>
        <v>4.165527254859497</v>
      </c>
      <c r="E1103" s="11">
        <f t="shared" si="66"/>
        <v>-5.9472745140502603E-2</v>
      </c>
      <c r="F1103" s="11">
        <f t="shared" si="67"/>
        <v>3.5370074145471761E-3</v>
      </c>
    </row>
    <row r="1104" spans="1:6">
      <c r="A1104" s="2">
        <v>45174</v>
      </c>
      <c r="B1104" s="1">
        <v>4.2699999999999996</v>
      </c>
      <c r="C1104" s="1">
        <f t="shared" si="68"/>
        <v>4.1759745293735469</v>
      </c>
      <c r="E1104" s="11">
        <f t="shared" si="66"/>
        <v>-9.4025470626452723E-2</v>
      </c>
      <c r="F1104" s="11">
        <f t="shared" si="67"/>
        <v>8.8407891265259234E-3</v>
      </c>
    </row>
    <row r="1105" spans="1:6">
      <c r="A1105" s="2">
        <v>45175</v>
      </c>
      <c r="B1105" s="1">
        <v>4.3</v>
      </c>
      <c r="C1105" s="1">
        <f t="shared" si="68"/>
        <v>4.1883770764361925</v>
      </c>
      <c r="E1105" s="11">
        <f t="shared" si="66"/>
        <v>-0.11162292356380732</v>
      </c>
      <c r="F1105" s="11">
        <f t="shared" si="67"/>
        <v>1.2459677064931571E-2</v>
      </c>
    </row>
    <row r="1106" spans="1:6">
      <c r="A1106" s="2">
        <v>45176</v>
      </c>
      <c r="B1106" s="1">
        <v>4.2699999999999996</v>
      </c>
      <c r="C1106" s="1">
        <f t="shared" si="68"/>
        <v>4.1965393687925729</v>
      </c>
      <c r="E1106" s="11">
        <f t="shared" si="66"/>
        <v>-7.346063120742663E-2</v>
      </c>
      <c r="F1106" s="11">
        <f t="shared" si="67"/>
        <v>5.3964643373935429E-3</v>
      </c>
    </row>
    <row r="1107" spans="1:6">
      <c r="A1107" s="2">
        <v>45177</v>
      </c>
      <c r="B1107" s="1">
        <v>4.26</v>
      </c>
      <c r="C1107" s="1">
        <f t="shared" si="68"/>
        <v>4.202885431913316</v>
      </c>
      <c r="E1107" s="11">
        <f t="shared" si="66"/>
        <v>-5.7114568086683803E-2</v>
      </c>
      <c r="F1107" s="11">
        <f t="shared" si="67"/>
        <v>3.2620738877284401E-3</v>
      </c>
    </row>
    <row r="1108" spans="1:6">
      <c r="A1108" s="2">
        <v>45180</v>
      </c>
      <c r="B1108" s="1">
        <v>4.29</v>
      </c>
      <c r="C1108" s="1">
        <f t="shared" si="68"/>
        <v>4.2115968887219841</v>
      </c>
      <c r="E1108" s="11">
        <f t="shared" si="66"/>
        <v>-7.8403111278015913E-2</v>
      </c>
      <c r="F1108" s="11">
        <f t="shared" si="67"/>
        <v>6.1470478580729461E-3</v>
      </c>
    </row>
    <row r="1109" spans="1:6">
      <c r="A1109" s="2">
        <v>45181</v>
      </c>
      <c r="B1109" s="1">
        <v>4.2699999999999996</v>
      </c>
      <c r="C1109" s="1">
        <f t="shared" si="68"/>
        <v>4.2174371998497859</v>
      </c>
      <c r="E1109" s="11">
        <f t="shared" si="66"/>
        <v>-5.256280015021364E-2</v>
      </c>
      <c r="F1109" s="11">
        <f t="shared" si="67"/>
        <v>2.762847959631299E-3</v>
      </c>
    </row>
    <row r="1110" spans="1:6">
      <c r="A1110" s="2">
        <v>45182</v>
      </c>
      <c r="B1110" s="1">
        <v>4.25</v>
      </c>
      <c r="C1110" s="1">
        <f t="shared" si="68"/>
        <v>4.2206934798648073</v>
      </c>
      <c r="E1110" s="11">
        <f t="shared" si="66"/>
        <v>-2.9306520135192748E-2</v>
      </c>
      <c r="F1110" s="11">
        <f t="shared" si="67"/>
        <v>8.5887212243445797E-4</v>
      </c>
    </row>
    <row r="1111" spans="1:6">
      <c r="A1111" s="2">
        <v>45183</v>
      </c>
      <c r="B1111" s="1">
        <v>4.29</v>
      </c>
      <c r="C1111" s="1">
        <f t="shared" si="68"/>
        <v>4.2276241318783265</v>
      </c>
      <c r="E1111" s="11">
        <f t="shared" si="66"/>
        <v>-6.2375868121673506E-2</v>
      </c>
      <c r="F1111" s="11">
        <f t="shared" si="67"/>
        <v>3.8907489239324053E-3</v>
      </c>
    </row>
    <row r="1112" spans="1:6">
      <c r="A1112" s="2">
        <v>45184</v>
      </c>
      <c r="B1112" s="1">
        <v>4.33</v>
      </c>
      <c r="C1112" s="1">
        <f t="shared" si="68"/>
        <v>4.2378617186904943</v>
      </c>
      <c r="E1112" s="11">
        <f t="shared" si="66"/>
        <v>-9.2138281309505743E-2</v>
      </c>
      <c r="F1112" s="11">
        <f t="shared" si="67"/>
        <v>8.4894628826696159E-3</v>
      </c>
    </row>
    <row r="1113" spans="1:6">
      <c r="A1113" s="2">
        <v>45187</v>
      </c>
      <c r="B1113" s="1">
        <v>4.32</v>
      </c>
      <c r="C1113" s="1">
        <f t="shared" si="68"/>
        <v>4.2460755468214453</v>
      </c>
      <c r="E1113" s="11">
        <f t="shared" si="66"/>
        <v>-7.3924453178555005E-2</v>
      </c>
      <c r="F1113" s="11">
        <f t="shared" si="67"/>
        <v>5.464824777748371E-3</v>
      </c>
    </row>
    <row r="1114" spans="1:6">
      <c r="A1114" s="2">
        <v>45188</v>
      </c>
      <c r="B1114" s="1">
        <v>4.37</v>
      </c>
      <c r="C1114" s="1">
        <f t="shared" si="68"/>
        <v>4.2584679921393009</v>
      </c>
      <c r="E1114" s="11">
        <f t="shared" si="66"/>
        <v>-0.11153200786069917</v>
      </c>
      <c r="F1114" s="11">
        <f t="shared" si="67"/>
        <v>1.243938877743906E-2</v>
      </c>
    </row>
    <row r="1115" spans="1:6">
      <c r="A1115" s="2">
        <v>45189</v>
      </c>
      <c r="B1115" s="1">
        <v>4.3499999999999996</v>
      </c>
      <c r="C1115" s="1">
        <f t="shared" si="68"/>
        <v>4.2676211929253709</v>
      </c>
      <c r="E1115" s="11">
        <f t="shared" si="66"/>
        <v>-8.2378807074628746E-2</v>
      </c>
      <c r="F1115" s="11">
        <f t="shared" si="67"/>
        <v>6.7862678550389029E-3</v>
      </c>
    </row>
    <row r="1116" spans="1:6">
      <c r="A1116" s="2">
        <v>45190</v>
      </c>
      <c r="B1116" s="1">
        <v>4.49</v>
      </c>
      <c r="C1116" s="1">
        <f t="shared" si="68"/>
        <v>4.2898590736328339</v>
      </c>
      <c r="E1116" s="11">
        <f t="shared" si="66"/>
        <v>-0.20014092636716629</v>
      </c>
      <c r="F1116" s="11">
        <f t="shared" si="67"/>
        <v>4.0056390407107477E-2</v>
      </c>
    </row>
    <row r="1117" spans="1:6">
      <c r="A1117" s="2">
        <v>45191</v>
      </c>
      <c r="B1117" s="1">
        <v>4.4400000000000004</v>
      </c>
      <c r="C1117" s="1">
        <f t="shared" si="68"/>
        <v>4.3048731662695507</v>
      </c>
      <c r="E1117" s="11">
        <f t="shared" si="66"/>
        <v>-0.13512683373044965</v>
      </c>
      <c r="F1117" s="11">
        <f t="shared" si="67"/>
        <v>1.8259261194016583E-2</v>
      </c>
    </row>
    <row r="1118" spans="1:6">
      <c r="A1118" s="2">
        <v>45194</v>
      </c>
      <c r="B1118" s="1">
        <v>4.55</v>
      </c>
      <c r="C1118" s="1">
        <f t="shared" si="68"/>
        <v>4.3293858496425957</v>
      </c>
      <c r="E1118" s="11">
        <f t="shared" si="66"/>
        <v>-0.22061415035740417</v>
      </c>
      <c r="F1118" s="11">
        <f t="shared" si="67"/>
        <v>4.8670603337919338E-2</v>
      </c>
    </row>
    <row r="1119" spans="1:6">
      <c r="A1119" s="2">
        <v>45195</v>
      </c>
      <c r="B1119" s="1">
        <v>4.5599999999999996</v>
      </c>
      <c r="C1119" s="1">
        <f t="shared" si="68"/>
        <v>4.3524472646783359</v>
      </c>
      <c r="E1119" s="11">
        <f t="shared" si="66"/>
        <v>-0.20755273532166374</v>
      </c>
      <c r="F1119" s="11">
        <f t="shared" si="67"/>
        <v>4.3078137939504602E-2</v>
      </c>
    </row>
    <row r="1120" spans="1:6">
      <c r="A1120" s="2">
        <v>45196</v>
      </c>
      <c r="B1120" s="1">
        <v>4.6100000000000003</v>
      </c>
      <c r="C1120" s="1">
        <f t="shared" si="68"/>
        <v>4.3782025382105028</v>
      </c>
      <c r="E1120" s="11">
        <f t="shared" si="66"/>
        <v>-0.23179746178949756</v>
      </c>
      <c r="F1120" s="11">
        <f t="shared" si="67"/>
        <v>5.3730063292053584E-2</v>
      </c>
    </row>
    <row r="1121" spans="1:6">
      <c r="A1121" s="2">
        <v>45197</v>
      </c>
      <c r="B1121" s="1">
        <v>4.59</v>
      </c>
      <c r="C1121" s="1">
        <f t="shared" si="68"/>
        <v>4.3993822843894526</v>
      </c>
      <c r="E1121" s="11">
        <f t="shared" si="66"/>
        <v>-0.1906177156105473</v>
      </c>
      <c r="F1121" s="11">
        <f t="shared" si="67"/>
        <v>3.6335113504583488E-2</v>
      </c>
    </row>
    <row r="1122" spans="1:6">
      <c r="A1122" s="2">
        <v>45198</v>
      </c>
      <c r="B1122" s="1">
        <v>4.59</v>
      </c>
      <c r="C1122" s="1">
        <f t="shared" si="68"/>
        <v>4.4184440559505074</v>
      </c>
      <c r="E1122" s="11">
        <f t="shared" si="66"/>
        <v>-0.17155594404949248</v>
      </c>
      <c r="F1122" s="11">
        <f t="shared" si="67"/>
        <v>2.9431441938712596E-2</v>
      </c>
    </row>
    <row r="1123" spans="1:6">
      <c r="A1123" s="2">
        <v>45201</v>
      </c>
      <c r="B1123" s="1">
        <v>4.6900000000000004</v>
      </c>
      <c r="C1123" s="1">
        <f t="shared" si="68"/>
        <v>4.4455996503554571</v>
      </c>
      <c r="E1123" s="11">
        <f t="shared" si="66"/>
        <v>-0.24440034964454327</v>
      </c>
      <c r="F1123" s="11">
        <f t="shared" si="67"/>
        <v>5.9731530906375001E-2</v>
      </c>
    </row>
    <row r="1124" spans="1:6">
      <c r="A1124" s="2">
        <v>45202</v>
      </c>
      <c r="B1124" s="1">
        <v>4.8099999999999996</v>
      </c>
      <c r="C1124" s="1">
        <f t="shared" si="68"/>
        <v>4.4820396853199114</v>
      </c>
      <c r="E1124" s="11">
        <f t="shared" si="66"/>
        <v>-0.32796031468008824</v>
      </c>
      <c r="F1124" s="11">
        <f t="shared" si="67"/>
        <v>0.1075579680050625</v>
      </c>
    </row>
    <row r="1125" spans="1:6">
      <c r="A1125" s="2">
        <v>45203</v>
      </c>
      <c r="B1125" s="1">
        <v>4.7300000000000004</v>
      </c>
      <c r="C1125" s="1">
        <f t="shared" si="68"/>
        <v>4.5068357167879203</v>
      </c>
      <c r="E1125" s="11">
        <f t="shared" si="66"/>
        <v>-0.22316428321208015</v>
      </c>
      <c r="F1125" s="11">
        <f t="shared" si="67"/>
        <v>4.9802297301561521E-2</v>
      </c>
    </row>
    <row r="1126" spans="1:6">
      <c r="A1126" s="2">
        <v>45204</v>
      </c>
      <c r="B1126" s="1">
        <v>4.72</v>
      </c>
      <c r="C1126" s="1">
        <f t="shared" si="68"/>
        <v>4.5281521451091287</v>
      </c>
      <c r="E1126" s="11">
        <f t="shared" si="66"/>
        <v>-0.19184785489087108</v>
      </c>
      <c r="F1126" s="11">
        <f t="shared" si="67"/>
        <v>3.6805599426228727E-2</v>
      </c>
    </row>
    <row r="1127" spans="1:6">
      <c r="A1127" s="2">
        <v>45205</v>
      </c>
      <c r="B1127" s="1">
        <v>4.78</v>
      </c>
      <c r="C1127" s="1">
        <f t="shared" si="68"/>
        <v>4.5533369305982161</v>
      </c>
      <c r="E1127" s="11">
        <f t="shared" si="66"/>
        <v>-0.22666306940178416</v>
      </c>
      <c r="F1127" s="11">
        <f t="shared" si="67"/>
        <v>5.1376147030638024E-2</v>
      </c>
    </row>
    <row r="1128" spans="1:6">
      <c r="A1128" s="2">
        <v>45208</v>
      </c>
      <c r="B1128" s="5">
        <f>AVERAGE(B1127,B1129)</f>
        <v>4.7200000000000006</v>
      </c>
      <c r="C1128" s="1">
        <f t="shared" si="68"/>
        <v>4.570003237538395</v>
      </c>
      <c r="E1128" s="11">
        <f t="shared" si="66"/>
        <v>-0.14999676246160565</v>
      </c>
      <c r="F1128" s="11">
        <f t="shared" si="67"/>
        <v>2.249902874896335E-2</v>
      </c>
    </row>
    <row r="1129" spans="1:6">
      <c r="A1129" s="2">
        <v>45209</v>
      </c>
      <c r="B1129" s="1">
        <v>4.66</v>
      </c>
      <c r="C1129" s="1">
        <f t="shared" si="68"/>
        <v>4.5790029137845556</v>
      </c>
      <c r="E1129" s="11">
        <f t="shared" si="66"/>
        <v>-8.0997086215444547E-2</v>
      </c>
      <c r="F1129" s="11">
        <f t="shared" si="67"/>
        <v>6.5605279753921568E-3</v>
      </c>
    </row>
    <row r="1130" spans="1:6">
      <c r="A1130" s="2">
        <v>45210</v>
      </c>
      <c r="B1130" s="1">
        <v>4.58</v>
      </c>
      <c r="C1130" s="1">
        <f t="shared" si="68"/>
        <v>4.5791026224061007</v>
      </c>
      <c r="E1130" s="11">
        <f t="shared" si="66"/>
        <v>-8.9737759389940663E-4</v>
      </c>
      <c r="F1130" s="11">
        <f t="shared" si="67"/>
        <v>8.0528654603268832E-7</v>
      </c>
    </row>
    <row r="1131" spans="1:6">
      <c r="A1131" s="2">
        <v>45211</v>
      </c>
      <c r="B1131" s="1">
        <v>4.7</v>
      </c>
      <c r="C1131" s="1">
        <f t="shared" si="68"/>
        <v>4.5911923601654907</v>
      </c>
      <c r="E1131" s="11">
        <f t="shared" si="66"/>
        <v>-0.10880763983450947</v>
      </c>
      <c r="F1131" s="11">
        <f t="shared" si="67"/>
        <v>1.1839102486356333E-2</v>
      </c>
    </row>
    <row r="1132" spans="1:6">
      <c r="A1132" s="2">
        <v>45212</v>
      </c>
      <c r="B1132" s="1">
        <v>4.63</v>
      </c>
      <c r="C1132" s="1">
        <f t="shared" si="68"/>
        <v>4.595073124148942</v>
      </c>
      <c r="E1132" s="11">
        <f t="shared" si="66"/>
        <v>-3.4926875851057915E-2</v>
      </c>
      <c r="F1132" s="11">
        <f t="shared" si="67"/>
        <v>1.2198866567152125E-3</v>
      </c>
    </row>
    <row r="1133" spans="1:6">
      <c r="A1133" s="2">
        <v>45215</v>
      </c>
      <c r="B1133" s="1">
        <v>4.71</v>
      </c>
      <c r="C1133" s="1">
        <f t="shared" si="68"/>
        <v>4.6065658117340478</v>
      </c>
      <c r="E1133" s="11">
        <f t="shared" si="66"/>
        <v>-0.10343418826595219</v>
      </c>
      <c r="F1133" s="11">
        <f t="shared" si="67"/>
        <v>1.0698631302236441E-2</v>
      </c>
    </row>
    <row r="1134" spans="1:6">
      <c r="A1134" s="2">
        <v>45216</v>
      </c>
      <c r="B1134" s="1">
        <v>4.83</v>
      </c>
      <c r="C1134" s="1">
        <f t="shared" si="68"/>
        <v>4.6289092305606427</v>
      </c>
      <c r="E1134" s="11">
        <f t="shared" si="66"/>
        <v>-0.20109076943935733</v>
      </c>
      <c r="F1134" s="11">
        <f t="shared" si="67"/>
        <v>4.0437497553712766E-2</v>
      </c>
    </row>
    <row r="1135" spans="1:6">
      <c r="A1135" s="2">
        <v>45217</v>
      </c>
      <c r="B1135" s="1">
        <v>4.91</v>
      </c>
      <c r="C1135" s="1">
        <f t="shared" si="68"/>
        <v>4.6570183075045781</v>
      </c>
      <c r="E1135" s="11">
        <f t="shared" si="66"/>
        <v>-0.25298169249542202</v>
      </c>
      <c r="F1135" s="11">
        <f t="shared" si="67"/>
        <v>6.399973673784827E-2</v>
      </c>
    </row>
    <row r="1136" spans="1:6">
      <c r="A1136" s="2">
        <v>45218</v>
      </c>
      <c r="B1136" s="1">
        <v>4.9800000000000004</v>
      </c>
      <c r="C1136" s="1">
        <f t="shared" si="68"/>
        <v>4.6893164767541204</v>
      </c>
      <c r="E1136" s="11">
        <f t="shared" si="66"/>
        <v>-0.29068352324587998</v>
      </c>
      <c r="F1136" s="11">
        <f t="shared" si="67"/>
        <v>8.4496910686638046E-2</v>
      </c>
    </row>
    <row r="1137" spans="1:6">
      <c r="A1137" s="2">
        <v>45219</v>
      </c>
      <c r="B1137" s="1">
        <v>4.93</v>
      </c>
      <c r="C1137" s="1">
        <f t="shared" si="68"/>
        <v>4.7133848290787093</v>
      </c>
      <c r="E1137" s="11">
        <f t="shared" si="66"/>
        <v>-0.21661517092129046</v>
      </c>
      <c r="F1137" s="11">
        <f t="shared" si="67"/>
        <v>4.6922132273259878E-2</v>
      </c>
    </row>
    <row r="1138" spans="1:6">
      <c r="A1138" s="2">
        <v>45222</v>
      </c>
      <c r="B1138" s="1">
        <v>4.8600000000000003</v>
      </c>
      <c r="C1138" s="1">
        <f t="shared" si="68"/>
        <v>4.7280463461708386</v>
      </c>
      <c r="E1138" s="11">
        <f t="shared" si="66"/>
        <v>-0.13195365382916169</v>
      </c>
      <c r="F1138" s="11">
        <f t="shared" si="67"/>
        <v>1.7411766758866236E-2</v>
      </c>
    </row>
    <row r="1139" spans="1:6">
      <c r="A1139" s="2">
        <v>45223</v>
      </c>
      <c r="B1139" s="1">
        <v>4.83</v>
      </c>
      <c r="C1139" s="1">
        <f t="shared" si="68"/>
        <v>4.738241711553755</v>
      </c>
      <c r="E1139" s="11">
        <f t="shared" si="66"/>
        <v>-9.1758288446245118E-2</v>
      </c>
      <c r="F1139" s="11">
        <f t="shared" si="67"/>
        <v>8.419583498584321E-3</v>
      </c>
    </row>
    <row r="1140" spans="1:6">
      <c r="A1140" s="2">
        <v>45224</v>
      </c>
      <c r="B1140" s="1">
        <v>4.95</v>
      </c>
      <c r="C1140" s="1">
        <f t="shared" si="68"/>
        <v>4.7594175403983794</v>
      </c>
      <c r="E1140" s="11">
        <f t="shared" si="66"/>
        <v>-0.19058245960162079</v>
      </c>
      <c r="F1140" s="11">
        <f t="shared" si="67"/>
        <v>3.6321673907803421E-2</v>
      </c>
    </row>
    <row r="1141" spans="1:6">
      <c r="A1141" s="2">
        <v>45225</v>
      </c>
      <c r="B1141" s="1">
        <v>4.8600000000000003</v>
      </c>
      <c r="C1141" s="1">
        <f t="shared" si="68"/>
        <v>4.7694757863585417</v>
      </c>
      <c r="E1141" s="11">
        <f t="shared" si="66"/>
        <v>-9.0524213641458573E-2</v>
      </c>
      <c r="F1141" s="11">
        <f t="shared" si="67"/>
        <v>8.1946332554044352E-3</v>
      </c>
    </row>
    <row r="1142" spans="1:6">
      <c r="A1142" s="2">
        <v>45226</v>
      </c>
      <c r="B1142" s="1">
        <v>4.84</v>
      </c>
      <c r="C1142" s="1">
        <f t="shared" si="68"/>
        <v>4.7765282077226878</v>
      </c>
      <c r="E1142" s="11">
        <f t="shared" si="66"/>
        <v>-6.3471792277312034E-2</v>
      </c>
      <c r="F1142" s="11">
        <f t="shared" si="67"/>
        <v>4.0286684148942474E-3</v>
      </c>
    </row>
    <row r="1143" spans="1:6">
      <c r="A1143" s="2">
        <v>45229</v>
      </c>
      <c r="B1143" s="1">
        <v>4.88</v>
      </c>
      <c r="C1143" s="1">
        <f t="shared" si="68"/>
        <v>4.7868753869504186</v>
      </c>
      <c r="E1143" s="11">
        <f t="shared" si="66"/>
        <v>-9.3124613049581306E-2</v>
      </c>
      <c r="F1143" s="11">
        <f t="shared" si="67"/>
        <v>8.6721935556342486E-3</v>
      </c>
    </row>
    <row r="1144" spans="1:6">
      <c r="A1144" s="2">
        <v>45230</v>
      </c>
      <c r="B1144" s="1">
        <v>4.88</v>
      </c>
      <c r="C1144" s="1">
        <f t="shared" si="68"/>
        <v>4.7961878482553768</v>
      </c>
      <c r="E1144" s="11">
        <f t="shared" si="66"/>
        <v>-8.3812151744623087E-2</v>
      </c>
      <c r="F1144" s="11">
        <f t="shared" si="67"/>
        <v>7.0244767800637271E-3</v>
      </c>
    </row>
    <row r="1145" spans="1:6">
      <c r="A1145" s="2">
        <v>45231</v>
      </c>
      <c r="B1145" s="1">
        <v>4.7699999999999996</v>
      </c>
      <c r="C1145" s="1">
        <f t="shared" si="68"/>
        <v>4.7935690634298398</v>
      </c>
      <c r="E1145" s="11">
        <f t="shared" si="66"/>
        <v>2.356906342984022E-2</v>
      </c>
      <c r="F1145" s="11">
        <f t="shared" si="67"/>
        <v>5.5550075095983165E-4</v>
      </c>
    </row>
    <row r="1146" spans="1:6">
      <c r="A1146" s="2">
        <v>45232</v>
      </c>
      <c r="B1146" s="1">
        <v>4.67</v>
      </c>
      <c r="C1146" s="1">
        <f t="shared" si="68"/>
        <v>4.7812121570868555</v>
      </c>
      <c r="E1146" s="11">
        <f t="shared" si="66"/>
        <v>0.11121215708685561</v>
      </c>
      <c r="F1146" s="11">
        <f t="shared" si="67"/>
        <v>1.2368143883911449E-2</v>
      </c>
    </row>
    <row r="1147" spans="1:6">
      <c r="A1147" s="2">
        <v>45233</v>
      </c>
      <c r="B1147" s="1">
        <v>4.57</v>
      </c>
      <c r="C1147" s="1">
        <f t="shared" si="68"/>
        <v>4.76009094137817</v>
      </c>
      <c r="E1147" s="11">
        <f t="shared" si="66"/>
        <v>0.19009094137816973</v>
      </c>
      <c r="F1147" s="11">
        <f t="shared" si="67"/>
        <v>3.6134565994038761E-2</v>
      </c>
    </row>
    <row r="1148" spans="1:6">
      <c r="A1148" s="2">
        <v>45236</v>
      </c>
      <c r="B1148" s="1">
        <v>4.67</v>
      </c>
      <c r="C1148" s="1">
        <f t="shared" si="68"/>
        <v>4.7510818472403527</v>
      </c>
      <c r="E1148" s="11">
        <f t="shared" si="66"/>
        <v>8.1081847240352722E-2</v>
      </c>
      <c r="F1148" s="11">
        <f t="shared" si="67"/>
        <v>6.5742659519078947E-3</v>
      </c>
    </row>
    <row r="1149" spans="1:6">
      <c r="A1149" s="2">
        <v>45237</v>
      </c>
      <c r="B1149" s="1">
        <v>4.58</v>
      </c>
      <c r="C1149" s="1">
        <f t="shared" si="68"/>
        <v>4.733973662516318</v>
      </c>
      <c r="E1149" s="11">
        <f t="shared" si="66"/>
        <v>0.15397366251631794</v>
      </c>
      <c r="F1149" s="11">
        <f t="shared" si="67"/>
        <v>2.3707888748688972E-2</v>
      </c>
    </row>
    <row r="1150" spans="1:6">
      <c r="A1150" s="2">
        <v>45238</v>
      </c>
      <c r="B1150" s="1">
        <v>4.49</v>
      </c>
      <c r="C1150" s="1">
        <f t="shared" si="68"/>
        <v>4.7095762962646859</v>
      </c>
      <c r="E1150" s="11">
        <f t="shared" si="66"/>
        <v>0.21957629626468567</v>
      </c>
      <c r="F1150" s="11">
        <f t="shared" si="67"/>
        <v>4.8213749881317013E-2</v>
      </c>
    </row>
    <row r="1151" spans="1:6">
      <c r="A1151" s="2">
        <v>45239</v>
      </c>
      <c r="B1151" s="1">
        <v>4.62</v>
      </c>
      <c r="C1151" s="1">
        <f t="shared" si="68"/>
        <v>4.700618666638217</v>
      </c>
      <c r="E1151" s="11">
        <f t="shared" si="66"/>
        <v>8.0618666638216929E-2</v>
      </c>
      <c r="F1151" s="11">
        <f t="shared" si="67"/>
        <v>6.4993694105239513E-3</v>
      </c>
    </row>
    <row r="1152" spans="1:6">
      <c r="A1152" s="2">
        <v>45240</v>
      </c>
      <c r="B1152" s="1">
        <v>4.6100000000000003</v>
      </c>
      <c r="C1152" s="1">
        <f t="shared" si="68"/>
        <v>4.6915567999743955</v>
      </c>
      <c r="E1152" s="11">
        <f t="shared" si="66"/>
        <v>8.1556799974395133E-2</v>
      </c>
      <c r="F1152" s="11">
        <f t="shared" si="67"/>
        <v>6.6515116220634976E-3</v>
      </c>
    </row>
    <row r="1153" spans="1:6">
      <c r="A1153" s="2">
        <v>45243</v>
      </c>
      <c r="B1153" s="1">
        <v>4.63</v>
      </c>
      <c r="C1153" s="1">
        <f t="shared" si="68"/>
        <v>4.6854011199769561</v>
      </c>
      <c r="E1153" s="11">
        <f t="shared" si="66"/>
        <v>5.5401119976956181E-2</v>
      </c>
      <c r="F1153" s="11">
        <f t="shared" si="67"/>
        <v>3.0692840947010931E-3</v>
      </c>
    </row>
    <row r="1154" spans="1:6">
      <c r="A1154" s="2">
        <v>45244</v>
      </c>
      <c r="B1154" s="1">
        <v>4.4400000000000004</v>
      </c>
      <c r="C1154" s="1">
        <f t="shared" si="68"/>
        <v>4.6608610079792605</v>
      </c>
      <c r="E1154" s="11">
        <f t="shared" si="66"/>
        <v>0.22086100797926012</v>
      </c>
      <c r="F1154" s="11">
        <f t="shared" si="67"/>
        <v>4.8779584845614801E-2</v>
      </c>
    </row>
    <row r="1155" spans="1:6">
      <c r="A1155" s="2">
        <v>45245</v>
      </c>
      <c r="B1155" s="1">
        <v>4.53</v>
      </c>
      <c r="C1155" s="1">
        <f t="shared" si="68"/>
        <v>4.6477749071813346</v>
      </c>
      <c r="E1155" s="11">
        <f t="shared" si="66"/>
        <v>0.11777490718133432</v>
      </c>
      <c r="F1155" s="11">
        <f t="shared" si="67"/>
        <v>1.3870928761571914E-2</v>
      </c>
    </row>
    <row r="1156" spans="1:6">
      <c r="A1156" s="2">
        <v>45246</v>
      </c>
      <c r="B1156" s="1">
        <v>4.45</v>
      </c>
      <c r="C1156" s="1">
        <f t="shared" si="68"/>
        <v>4.6279974164632014</v>
      </c>
      <c r="E1156" s="11">
        <f t="shared" ref="E1156:E1199" si="69">C1156-B1156</f>
        <v>0.17799741646320122</v>
      </c>
      <c r="F1156" s="11">
        <f t="shared" ref="F1156:F1199" si="70">E1156^2</f>
        <v>3.1683080267574298E-2</v>
      </c>
    </row>
    <row r="1157" spans="1:6">
      <c r="A1157" s="2">
        <v>45247</v>
      </c>
      <c r="B1157" s="1">
        <v>4.4400000000000004</v>
      </c>
      <c r="C1157" s="1">
        <f t="shared" ref="C1157:C1199" si="71">$I$2*B1157+(1-$I$2)*C1156</f>
        <v>4.6091976748168815</v>
      </c>
      <c r="E1157" s="11">
        <f t="shared" si="69"/>
        <v>0.16919767481688108</v>
      </c>
      <c r="F1157" s="11">
        <f t="shared" si="70"/>
        <v>2.8627853163439035E-2</v>
      </c>
    </row>
    <row r="1158" spans="1:6">
      <c r="A1158" s="2">
        <v>45250</v>
      </c>
      <c r="B1158" s="1">
        <v>4.42</v>
      </c>
      <c r="C1158" s="1">
        <f t="shared" si="71"/>
        <v>4.590277907335194</v>
      </c>
      <c r="E1158" s="11">
        <f t="shared" si="69"/>
        <v>0.1702779073351941</v>
      </c>
      <c r="F1158" s="11">
        <f t="shared" si="70"/>
        <v>2.899456572645295E-2</v>
      </c>
    </row>
    <row r="1159" spans="1:6">
      <c r="A1159" s="2">
        <v>45251</v>
      </c>
      <c r="B1159" s="1">
        <v>4.41</v>
      </c>
      <c r="C1159" s="1">
        <f t="shared" si="71"/>
        <v>4.5722501166016745</v>
      </c>
      <c r="E1159" s="11">
        <f t="shared" si="69"/>
        <v>0.16225011660167432</v>
      </c>
      <c r="F1159" s="11">
        <f t="shared" si="70"/>
        <v>2.6325100337256914E-2</v>
      </c>
    </row>
    <row r="1160" spans="1:6">
      <c r="A1160" s="2">
        <v>45252</v>
      </c>
      <c r="B1160" s="1">
        <v>4.42</v>
      </c>
      <c r="C1160" s="1">
        <f t="shared" si="71"/>
        <v>4.5570251049415074</v>
      </c>
      <c r="E1160" s="11">
        <f t="shared" si="69"/>
        <v>0.13702510494150744</v>
      </c>
      <c r="F1160" s="11">
        <f t="shared" si="70"/>
        <v>1.8775879384231125E-2</v>
      </c>
    </row>
    <row r="1161" spans="1:6">
      <c r="A1161" s="2">
        <v>45253</v>
      </c>
      <c r="B1161" s="5">
        <f>AVERAGE(B1160,B1162)</f>
        <v>4.4450000000000003</v>
      </c>
      <c r="C1161" s="1">
        <f t="shared" si="71"/>
        <v>4.5458225944473565</v>
      </c>
      <c r="E1161" s="11">
        <f t="shared" si="69"/>
        <v>0.1008225944473562</v>
      </c>
      <c r="F1161" s="11">
        <f t="shared" si="70"/>
        <v>1.016519555109606E-2</v>
      </c>
    </row>
    <row r="1162" spans="1:6">
      <c r="A1162" s="2">
        <v>45254</v>
      </c>
      <c r="B1162" s="1">
        <v>4.47</v>
      </c>
      <c r="C1162" s="1">
        <f t="shared" si="71"/>
        <v>4.5382403350026213</v>
      </c>
      <c r="E1162" s="11">
        <f t="shared" si="69"/>
        <v>6.8240335002621499E-2</v>
      </c>
      <c r="F1162" s="11">
        <f t="shared" si="70"/>
        <v>4.6567433212700094E-3</v>
      </c>
    </row>
    <row r="1163" spans="1:6">
      <c r="A1163" s="2">
        <v>45257</v>
      </c>
      <c r="B1163" s="1">
        <v>4.3899999999999997</v>
      </c>
      <c r="C1163" s="1">
        <f t="shared" si="71"/>
        <v>4.5234163015023592</v>
      </c>
      <c r="E1163" s="11">
        <f t="shared" si="69"/>
        <v>0.1334163015023595</v>
      </c>
      <c r="F1163" s="11">
        <f t="shared" si="70"/>
        <v>1.7799909506568495E-2</v>
      </c>
    </row>
    <row r="1164" spans="1:6">
      <c r="A1164" s="2">
        <v>45258</v>
      </c>
      <c r="B1164" s="1">
        <v>4.34</v>
      </c>
      <c r="C1164" s="1">
        <f t="shared" si="71"/>
        <v>4.5050746713521237</v>
      </c>
      <c r="E1164" s="11">
        <f t="shared" si="69"/>
        <v>0.16507467135212384</v>
      </c>
      <c r="F1164" s="11">
        <f t="shared" si="70"/>
        <v>2.7249647122011694E-2</v>
      </c>
    </row>
    <row r="1165" spans="1:6">
      <c r="A1165" s="2">
        <v>45259</v>
      </c>
      <c r="B1165" s="1">
        <v>4.2699999999999996</v>
      </c>
      <c r="C1165" s="1">
        <f t="shared" si="71"/>
        <v>4.481567204216911</v>
      </c>
      <c r="E1165" s="11">
        <f t="shared" si="69"/>
        <v>0.21156720421691144</v>
      </c>
      <c r="F1165" s="11">
        <f t="shared" si="70"/>
        <v>4.4760681900160311E-2</v>
      </c>
    </row>
    <row r="1166" spans="1:6">
      <c r="A1166" s="2">
        <v>45260</v>
      </c>
      <c r="B1166" s="1">
        <v>4.37</v>
      </c>
      <c r="C1166" s="1">
        <f t="shared" si="71"/>
        <v>4.4704104837952201</v>
      </c>
      <c r="E1166" s="11">
        <f t="shared" si="69"/>
        <v>0.10041048379522</v>
      </c>
      <c r="F1166" s="11">
        <f t="shared" si="70"/>
        <v>1.0082265255990137E-2</v>
      </c>
    </row>
    <row r="1167" spans="1:6">
      <c r="A1167" s="2">
        <v>45261</v>
      </c>
      <c r="B1167" s="1">
        <v>4.22</v>
      </c>
      <c r="C1167" s="1">
        <f t="shared" si="71"/>
        <v>4.4453694354156976</v>
      </c>
      <c r="E1167" s="11">
        <f t="shared" si="69"/>
        <v>0.22536943541569787</v>
      </c>
      <c r="F1167" s="11">
        <f t="shared" si="70"/>
        <v>5.0791382419590414E-2</v>
      </c>
    </row>
    <row r="1168" spans="1:6">
      <c r="A1168" s="2">
        <v>45264</v>
      </c>
      <c r="B1168" s="1">
        <v>4.28</v>
      </c>
      <c r="C1168" s="1">
        <f t="shared" si="71"/>
        <v>4.428832491874128</v>
      </c>
      <c r="E1168" s="11">
        <f t="shared" si="69"/>
        <v>0.14883249187412773</v>
      </c>
      <c r="F1168" s="11">
        <f t="shared" si="70"/>
        <v>2.2151110637462296E-2</v>
      </c>
    </row>
    <row r="1169" spans="1:6">
      <c r="A1169" s="2">
        <v>45265</v>
      </c>
      <c r="B1169" s="1">
        <v>4.18</v>
      </c>
      <c r="C1169" s="1">
        <f t="shared" si="71"/>
        <v>4.4039492426867151</v>
      </c>
      <c r="E1169" s="11">
        <f t="shared" si="69"/>
        <v>0.22394924268671534</v>
      </c>
      <c r="F1169" s="11">
        <f t="shared" si="70"/>
        <v>5.0153263299953323E-2</v>
      </c>
    </row>
    <row r="1170" spans="1:6">
      <c r="A1170" s="2">
        <v>45266</v>
      </c>
      <c r="B1170" s="1">
        <v>4.12</v>
      </c>
      <c r="C1170" s="1">
        <f t="shared" si="71"/>
        <v>4.3755543184180441</v>
      </c>
      <c r="E1170" s="11">
        <f t="shared" si="69"/>
        <v>0.25555431841804399</v>
      </c>
      <c r="F1170" s="11">
        <f t="shared" si="70"/>
        <v>6.5308009662111019E-2</v>
      </c>
    </row>
    <row r="1171" spans="1:6">
      <c r="A1171" s="2">
        <v>45267</v>
      </c>
      <c r="B1171" s="1">
        <v>4.1399999999999997</v>
      </c>
      <c r="C1171" s="1">
        <f t="shared" si="71"/>
        <v>4.35199888657624</v>
      </c>
      <c r="E1171" s="11">
        <f t="shared" si="69"/>
        <v>0.21199888657624033</v>
      </c>
      <c r="F1171" s="11">
        <f t="shared" si="70"/>
        <v>4.4943527909565614E-2</v>
      </c>
    </row>
    <row r="1172" spans="1:6">
      <c r="A1172" s="2">
        <v>45268</v>
      </c>
      <c r="B1172" s="1">
        <v>4.2300000000000004</v>
      </c>
      <c r="C1172" s="1">
        <f t="shared" si="71"/>
        <v>4.3397989979186162</v>
      </c>
      <c r="E1172" s="11">
        <f t="shared" si="69"/>
        <v>0.1097989979186158</v>
      </c>
      <c r="F1172" s="11">
        <f t="shared" si="70"/>
        <v>1.2055819943932197E-2</v>
      </c>
    </row>
    <row r="1173" spans="1:6">
      <c r="A1173" s="2">
        <v>45271</v>
      </c>
      <c r="B1173" s="1">
        <v>4.2300000000000004</v>
      </c>
      <c r="C1173" s="1">
        <f t="shared" si="71"/>
        <v>4.3288190981267549</v>
      </c>
      <c r="E1173" s="11">
        <f t="shared" si="69"/>
        <v>9.881909812675449E-2</v>
      </c>
      <c r="F1173" s="11">
        <f t="shared" si="70"/>
        <v>9.7652141545851324E-3</v>
      </c>
    </row>
    <row r="1174" spans="1:6">
      <c r="A1174" s="2">
        <v>45272</v>
      </c>
      <c r="B1174" s="1">
        <v>4.2</v>
      </c>
      <c r="C1174" s="1">
        <f t="shared" si="71"/>
        <v>4.3159371883140798</v>
      </c>
      <c r="E1174" s="11">
        <f t="shared" si="69"/>
        <v>0.11593718831407962</v>
      </c>
      <c r="F1174" s="11">
        <f t="shared" si="70"/>
        <v>1.3441431634174361E-2</v>
      </c>
    </row>
    <row r="1175" spans="1:6">
      <c r="A1175" s="2">
        <v>45273</v>
      </c>
      <c r="B1175" s="1">
        <v>4.04</v>
      </c>
      <c r="C1175" s="1">
        <f t="shared" si="71"/>
        <v>4.2883434694826716</v>
      </c>
      <c r="E1175" s="11">
        <f t="shared" si="69"/>
        <v>0.24834346948267161</v>
      </c>
      <c r="F1175" s="11">
        <f t="shared" si="70"/>
        <v>6.1674478834690648E-2</v>
      </c>
    </row>
    <row r="1176" spans="1:6">
      <c r="A1176" s="2">
        <v>45274</v>
      </c>
      <c r="B1176" s="1">
        <v>3.92</v>
      </c>
      <c r="C1176" s="1">
        <f t="shared" si="71"/>
        <v>4.2515091225344044</v>
      </c>
      <c r="E1176" s="11">
        <f t="shared" si="69"/>
        <v>0.33150912253440445</v>
      </c>
      <c r="F1176" s="11">
        <f t="shared" si="70"/>
        <v>0.10989829832353079</v>
      </c>
    </row>
    <row r="1177" spans="1:6">
      <c r="A1177" s="2">
        <v>45275</v>
      </c>
      <c r="B1177" s="1">
        <v>3.91</v>
      </c>
      <c r="C1177" s="1">
        <f t="shared" si="71"/>
        <v>4.2173582102809641</v>
      </c>
      <c r="E1177" s="11">
        <f t="shared" si="69"/>
        <v>0.30735821028096399</v>
      </c>
      <c r="F1177" s="11">
        <f t="shared" si="70"/>
        <v>9.4469069427117275E-2</v>
      </c>
    </row>
    <row r="1178" spans="1:6">
      <c r="A1178" s="2">
        <v>45278</v>
      </c>
      <c r="B1178" s="1">
        <v>3.95</v>
      </c>
      <c r="C1178" s="1">
        <f t="shared" si="71"/>
        <v>4.1906223892528676</v>
      </c>
      <c r="E1178" s="11">
        <f t="shared" si="69"/>
        <v>0.24062238925286739</v>
      </c>
      <c r="F1178" s="11">
        <f t="shared" si="70"/>
        <v>5.7899134209758431E-2</v>
      </c>
    </row>
    <row r="1179" spans="1:6">
      <c r="A1179" s="2">
        <v>45279</v>
      </c>
      <c r="B1179" s="1">
        <v>3.93</v>
      </c>
      <c r="C1179" s="1">
        <f t="shared" si="71"/>
        <v>4.1645601503275813</v>
      </c>
      <c r="E1179" s="11">
        <f t="shared" si="69"/>
        <v>0.23456015032758115</v>
      </c>
      <c r="F1179" s="11">
        <f t="shared" si="70"/>
        <v>5.5018464121697468E-2</v>
      </c>
    </row>
    <row r="1180" spans="1:6">
      <c r="A1180" s="2">
        <v>45280</v>
      </c>
      <c r="B1180" s="1">
        <v>3.86</v>
      </c>
      <c r="C1180" s="1">
        <f t="shared" si="71"/>
        <v>4.1341041352948231</v>
      </c>
      <c r="E1180" s="11">
        <f t="shared" si="69"/>
        <v>0.27410413529482325</v>
      </c>
      <c r="F1180" s="11">
        <f t="shared" si="70"/>
        <v>7.5133076985722774E-2</v>
      </c>
    </row>
    <row r="1181" spans="1:6">
      <c r="A1181" s="2">
        <v>45281</v>
      </c>
      <c r="B1181" s="1">
        <v>3.89</v>
      </c>
      <c r="C1181" s="1">
        <f t="shared" si="71"/>
        <v>4.1096937217653409</v>
      </c>
      <c r="E1181" s="11">
        <f t="shared" si="69"/>
        <v>0.21969372176534074</v>
      </c>
      <c r="F1181" s="11">
        <f t="shared" si="70"/>
        <v>4.8265331383106951E-2</v>
      </c>
    </row>
    <row r="1182" spans="1:6">
      <c r="A1182" s="2">
        <v>45282</v>
      </c>
      <c r="B1182" s="1">
        <v>3.9</v>
      </c>
      <c r="C1182" s="1">
        <f t="shared" si="71"/>
        <v>4.0887243495888068</v>
      </c>
      <c r="E1182" s="11">
        <f t="shared" si="69"/>
        <v>0.18872434958880691</v>
      </c>
      <c r="F1182" s="11">
        <f t="shared" si="70"/>
        <v>3.5616880127718201E-2</v>
      </c>
    </row>
    <row r="1183" spans="1:6">
      <c r="A1183" s="2">
        <v>45285</v>
      </c>
      <c r="B1183" s="5">
        <f>AVERAGE(B1182,B1184)</f>
        <v>3.895</v>
      </c>
      <c r="C1183" s="1">
        <f t="shared" si="71"/>
        <v>4.0693519146299266</v>
      </c>
      <c r="E1183" s="11">
        <f t="shared" si="69"/>
        <v>0.17435191462992661</v>
      </c>
      <c r="F1183" s="11">
        <f t="shared" si="70"/>
        <v>3.0398590135121216E-2</v>
      </c>
    </row>
    <row r="1184" spans="1:6">
      <c r="A1184" s="2">
        <v>45286</v>
      </c>
      <c r="B1184" s="1">
        <v>3.89</v>
      </c>
      <c r="C1184" s="1">
        <f t="shared" si="71"/>
        <v>4.051416723166934</v>
      </c>
      <c r="E1184" s="11">
        <f t="shared" si="69"/>
        <v>0.1614167231669339</v>
      </c>
      <c r="F1184" s="11">
        <f t="shared" si="70"/>
        <v>2.6055358517950572E-2</v>
      </c>
    </row>
    <row r="1185" spans="1:6">
      <c r="A1185" s="2">
        <v>45287</v>
      </c>
      <c r="B1185" s="1">
        <v>3.79</v>
      </c>
      <c r="C1185" s="1">
        <f t="shared" si="71"/>
        <v>4.0252750508502402</v>
      </c>
      <c r="E1185" s="11">
        <f t="shared" si="69"/>
        <v>0.23527505085024014</v>
      </c>
      <c r="F1185" s="11">
        <f t="shared" si="70"/>
        <v>5.5354349552583088E-2</v>
      </c>
    </row>
    <row r="1186" spans="1:6">
      <c r="A1186" s="2">
        <v>45288</v>
      </c>
      <c r="B1186" s="1">
        <v>3.84</v>
      </c>
      <c r="C1186" s="1">
        <f t="shared" si="71"/>
        <v>4.006747545765216</v>
      </c>
      <c r="E1186" s="11">
        <f t="shared" si="69"/>
        <v>0.16674754576521611</v>
      </c>
      <c r="F1186" s="11">
        <f t="shared" si="70"/>
        <v>2.7804744018722842E-2</v>
      </c>
    </row>
    <row r="1187" spans="1:6">
      <c r="A1187" s="2">
        <v>45289</v>
      </c>
      <c r="B1187" s="1">
        <v>3.88</v>
      </c>
      <c r="C1187" s="1">
        <f t="shared" si="71"/>
        <v>3.9940727911886942</v>
      </c>
      <c r="E1187" s="11">
        <f t="shared" si="69"/>
        <v>0.11407279118869429</v>
      </c>
      <c r="F1187" s="11">
        <f t="shared" si="70"/>
        <v>1.3012601689579449E-2</v>
      </c>
    </row>
    <row r="1188" spans="1:6">
      <c r="A1188" s="2">
        <v>45292</v>
      </c>
      <c r="B1188" s="5">
        <f>AVERAGE(B1187,B1189)</f>
        <v>3.915</v>
      </c>
      <c r="C1188" s="1">
        <f t="shared" si="71"/>
        <v>3.9861655120698249</v>
      </c>
      <c r="E1188" s="11">
        <f t="shared" si="69"/>
        <v>7.116551206982491E-2</v>
      </c>
      <c r="F1188" s="11">
        <f t="shared" si="70"/>
        <v>5.064530108160395E-3</v>
      </c>
    </row>
    <row r="1189" spans="1:6">
      <c r="A1189" s="2">
        <v>45293</v>
      </c>
      <c r="B1189" s="1">
        <v>3.95</v>
      </c>
      <c r="C1189" s="1">
        <f t="shared" si="71"/>
        <v>3.9825489608628426</v>
      </c>
      <c r="E1189" s="11">
        <f t="shared" si="69"/>
        <v>3.2548960862842424E-2</v>
      </c>
      <c r="F1189" s="11">
        <f t="shared" si="70"/>
        <v>1.059434853250848E-3</v>
      </c>
    </row>
    <row r="1190" spans="1:6">
      <c r="A1190" s="2">
        <v>45294</v>
      </c>
      <c r="B1190" s="1">
        <v>3.91</v>
      </c>
      <c r="C1190" s="1">
        <f t="shared" si="71"/>
        <v>3.9752940647765582</v>
      </c>
      <c r="E1190" s="11">
        <f t="shared" si="69"/>
        <v>6.5294064776558081E-2</v>
      </c>
      <c r="F1190" s="11">
        <f t="shared" si="70"/>
        <v>4.2633148950453623E-3</v>
      </c>
    </row>
    <row r="1191" spans="1:6">
      <c r="A1191" s="2">
        <v>45295</v>
      </c>
      <c r="B1191" s="1">
        <v>3.99</v>
      </c>
      <c r="C1191" s="1">
        <f t="shared" si="71"/>
        <v>3.9767646582989027</v>
      </c>
      <c r="E1191" s="11">
        <f t="shared" si="69"/>
        <v>-1.3235341701097525E-2</v>
      </c>
      <c r="F1191" s="11">
        <f t="shared" si="70"/>
        <v>1.7517426994481113E-4</v>
      </c>
    </row>
    <row r="1192" spans="1:6">
      <c r="A1192" s="2">
        <v>45296</v>
      </c>
      <c r="B1192" s="1">
        <v>4.05</v>
      </c>
      <c r="C1192" s="1">
        <f t="shared" si="71"/>
        <v>3.9840881924690121</v>
      </c>
      <c r="E1192" s="11">
        <f t="shared" si="69"/>
        <v>-6.5911807530987687E-2</v>
      </c>
      <c r="F1192" s="11">
        <f t="shared" si="70"/>
        <v>4.3443663720019654E-3</v>
      </c>
    </row>
    <row r="1193" spans="1:6">
      <c r="A1193" s="2">
        <v>45299</v>
      </c>
      <c r="B1193" s="1">
        <v>4.01</v>
      </c>
      <c r="C1193" s="1">
        <f t="shared" si="71"/>
        <v>3.9866793732221106</v>
      </c>
      <c r="E1193" s="11">
        <f t="shared" si="69"/>
        <v>-2.3320626777889153E-2</v>
      </c>
      <c r="F1193" s="11">
        <f t="shared" si="70"/>
        <v>5.438516333136006E-4</v>
      </c>
    </row>
    <row r="1194" spans="1:6">
      <c r="A1194" s="2">
        <v>45300</v>
      </c>
      <c r="B1194" s="1">
        <v>4.0199999999999996</v>
      </c>
      <c r="C1194" s="1">
        <f t="shared" si="71"/>
        <v>3.9900114358998997</v>
      </c>
      <c r="E1194" s="11">
        <f t="shared" si="69"/>
        <v>-2.9988564100099868E-2</v>
      </c>
      <c r="F1194" s="11">
        <f t="shared" si="70"/>
        <v>8.9931397678579862E-4</v>
      </c>
    </row>
    <row r="1195" spans="1:6">
      <c r="A1195" s="2">
        <v>45301</v>
      </c>
      <c r="B1195" s="1">
        <v>4.04</v>
      </c>
      <c r="C1195" s="1">
        <f t="shared" si="71"/>
        <v>3.9950102923099098</v>
      </c>
      <c r="E1195" s="11">
        <f t="shared" si="69"/>
        <v>-4.4989707690090253E-2</v>
      </c>
      <c r="F1195" s="11">
        <f t="shared" si="70"/>
        <v>2.0240737980397661E-3</v>
      </c>
    </row>
    <row r="1196" spans="1:6">
      <c r="A1196" s="2">
        <v>45302</v>
      </c>
      <c r="B1196" s="1">
        <v>3.98</v>
      </c>
      <c r="C1196" s="1">
        <f t="shared" si="71"/>
        <v>3.9935092630789191</v>
      </c>
      <c r="E1196" s="11">
        <f t="shared" si="69"/>
        <v>1.3509263078919087E-2</v>
      </c>
      <c r="F1196" s="11">
        <f t="shared" si="70"/>
        <v>1.8250018893544641E-4</v>
      </c>
    </row>
    <row r="1197" spans="1:6">
      <c r="A1197" s="2">
        <v>45303</v>
      </c>
      <c r="B1197" s="1">
        <v>3.96</v>
      </c>
      <c r="C1197" s="1">
        <f t="shared" si="71"/>
        <v>3.9901583367710272</v>
      </c>
      <c r="E1197" s="11">
        <f t="shared" si="69"/>
        <v>3.0158336771027194E-2</v>
      </c>
      <c r="F1197" s="11">
        <f t="shared" si="70"/>
        <v>9.0952527679469101E-4</v>
      </c>
    </row>
    <row r="1198" spans="1:6">
      <c r="A1198" s="2">
        <v>45306</v>
      </c>
      <c r="B1198" s="5">
        <f>AVERAGE(B1197,B1199)</f>
        <v>4.0150000000000006</v>
      </c>
      <c r="C1198" s="1">
        <f t="shared" si="71"/>
        <v>3.9926425030939243</v>
      </c>
      <c r="E1198" s="11">
        <f t="shared" si="69"/>
        <v>-2.2357496906076246E-2</v>
      </c>
      <c r="F1198" s="11">
        <f t="shared" si="70"/>
        <v>4.9985766790520893E-4</v>
      </c>
    </row>
    <row r="1199" spans="1:6">
      <c r="A1199" s="2">
        <v>45307</v>
      </c>
      <c r="B1199" s="1">
        <v>4.07</v>
      </c>
      <c r="C1199" s="1">
        <f t="shared" si="71"/>
        <v>4.0003782527845324</v>
      </c>
      <c r="E1199" s="11">
        <f t="shared" si="69"/>
        <v>-6.9621747215467877E-2</v>
      </c>
      <c r="F1199" s="11">
        <f t="shared" si="70"/>
        <v>4.847187685334509E-3</v>
      </c>
    </row>
    <row r="1201" spans="5:6">
      <c r="E1201" s="12"/>
      <c r="F1201" s="11"/>
    </row>
  </sheetData>
  <mergeCells count="1">
    <mergeCell ref="S6:V1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A3647-B8B8-C54D-A2E8-C66580857747}">
  <dimension ref="A1:W1201"/>
  <sheetViews>
    <sheetView topLeftCell="P3" zoomScale="87" zoomScaleNormal="100" workbookViewId="0">
      <selection activeCell="P3" sqref="P3"/>
    </sheetView>
  </sheetViews>
  <sheetFormatPr defaultColWidth="11.42578125" defaultRowHeight="12.95"/>
  <cols>
    <col min="9" max="9" width="12.28515625" bestFit="1" customWidth="1"/>
    <col min="13" max="13" width="56" bestFit="1" customWidth="1"/>
    <col min="16" max="16" width="10.42578125" customWidth="1"/>
  </cols>
  <sheetData>
    <row r="1" spans="1:23">
      <c r="A1" t="s">
        <v>9</v>
      </c>
      <c r="B1" t="s">
        <v>6</v>
      </c>
      <c r="C1" t="s">
        <v>21</v>
      </c>
      <c r="K1" t="s">
        <v>9</v>
      </c>
      <c r="L1" t="s">
        <v>12</v>
      </c>
      <c r="M1" t="s">
        <v>21</v>
      </c>
    </row>
    <row r="2" spans="1:23">
      <c r="A2" s="2">
        <v>43630</v>
      </c>
      <c r="B2" s="1">
        <v>2.09</v>
      </c>
      <c r="H2" s="3" t="s">
        <v>52</v>
      </c>
      <c r="I2" s="14">
        <v>0.83</v>
      </c>
      <c r="K2" s="2">
        <v>37073</v>
      </c>
      <c r="L2" s="1">
        <v>3.67</v>
      </c>
      <c r="S2" s="3" t="s">
        <v>52</v>
      </c>
      <c r="T2" s="14">
        <v>0.83</v>
      </c>
    </row>
    <row r="3" spans="1:23">
      <c r="A3" s="2">
        <v>43633</v>
      </c>
      <c r="B3" s="1">
        <v>2.09</v>
      </c>
      <c r="C3" s="1">
        <f>$I$2*B3+(1-$I$2)*B2</f>
        <v>2.09</v>
      </c>
      <c r="E3" s="11">
        <f>C3-B3</f>
        <v>0</v>
      </c>
      <c r="F3" s="11">
        <f>E3^2</f>
        <v>0</v>
      </c>
      <c r="K3" s="2">
        <v>37104</v>
      </c>
      <c r="L3" s="1">
        <v>3.53</v>
      </c>
      <c r="M3" s="1">
        <f>$T$2*L3+(1-$T$2)*L2</f>
        <v>3.5537999999999998</v>
      </c>
      <c r="O3" s="1">
        <f>M3-L3</f>
        <v>2.3800000000000043E-2</v>
      </c>
      <c r="P3" s="13">
        <f>O3^2</f>
        <v>5.6644000000000204E-4</v>
      </c>
    </row>
    <row r="4" spans="1:23">
      <c r="A4" s="2">
        <v>43634</v>
      </c>
      <c r="B4" s="1">
        <v>2.06</v>
      </c>
      <c r="C4" s="1">
        <f>$I$2*B4+(1-$I$2)*C3</f>
        <v>2.0651000000000002</v>
      </c>
      <c r="E4" s="11">
        <f t="shared" ref="E4:E67" si="0">C4-B4</f>
        <v>5.1000000000001044E-3</v>
      </c>
      <c r="F4" s="11">
        <f t="shared" ref="F4:F67" si="1">E4^2</f>
        <v>2.6010000000001064E-5</v>
      </c>
      <c r="H4" s="9" t="s">
        <v>53</v>
      </c>
      <c r="I4">
        <f>SQRT(SUM(F3:F1199)/1196)</f>
        <v>0.11294955847667007</v>
      </c>
      <c r="K4" s="2">
        <v>37135</v>
      </c>
      <c r="L4" s="1">
        <v>2.68</v>
      </c>
      <c r="M4" s="1">
        <f>$T$2*L4+(1-$T$2)*M3</f>
        <v>2.8285460000000002</v>
      </c>
      <c r="O4" s="1">
        <f t="shared" ref="O4:O67" si="2">M4-L4</f>
        <v>0.14854600000000007</v>
      </c>
      <c r="P4" s="13">
        <f t="shared" ref="P4:P67" si="3">O4^2</f>
        <v>2.2065914116000021E-2</v>
      </c>
      <c r="S4" s="9" t="s">
        <v>53</v>
      </c>
      <c r="T4">
        <f>SQRT(SUM(P3:P272)/269)</f>
        <v>0.10000812454343337</v>
      </c>
    </row>
    <row r="5" spans="1:23">
      <c r="A5" s="2">
        <v>43635</v>
      </c>
      <c r="B5" s="1">
        <v>2.0299999999999998</v>
      </c>
      <c r="C5" s="1">
        <f>$I$2*B5+(1-$I$2)*C4+(1-$I$2)^2*C3</f>
        <v>2.096368</v>
      </c>
      <c r="E5" s="11">
        <f t="shared" si="0"/>
        <v>6.6368000000000205E-2</v>
      </c>
      <c r="F5" s="11">
        <f t="shared" si="1"/>
        <v>4.4047114240000273E-3</v>
      </c>
      <c r="K5" s="2">
        <v>37165</v>
      </c>
      <c r="L5" s="1">
        <v>2.27</v>
      </c>
      <c r="M5" s="1">
        <f>$T$2*L5+(1-$T$2)*M4+(1-$T$2)^2*M3</f>
        <v>2.4676576400000001</v>
      </c>
      <c r="O5" s="1">
        <f t="shared" si="2"/>
        <v>0.19765764000000008</v>
      </c>
      <c r="P5" s="13">
        <f t="shared" si="3"/>
        <v>3.9068542650369631E-2</v>
      </c>
    </row>
    <row r="6" spans="1:23" ht="15" customHeight="1">
      <c r="A6" s="2">
        <v>43636</v>
      </c>
      <c r="B6" s="1">
        <v>2.0099999999999998</v>
      </c>
      <c r="C6" s="1">
        <f>$I$2*B6+(1-$I$2)*C5+(1-$I$2)^2*C4+(1-$I$2)^3*C3</f>
        <v>2.0946321199999995</v>
      </c>
      <c r="E6" s="11">
        <f t="shared" si="0"/>
        <v>8.4632119999999755E-2</v>
      </c>
      <c r="F6" s="11">
        <f t="shared" si="1"/>
        <v>7.1625957356943586E-3</v>
      </c>
      <c r="K6" s="2">
        <v>37196</v>
      </c>
      <c r="L6" s="1">
        <v>1.99</v>
      </c>
      <c r="M6" s="1">
        <f>$T$2*L6+(1-$T$2)*M5+(1-$T$2)^2*M4+(1-$T$2)^3*M3</f>
        <v>2.1704065976000004</v>
      </c>
      <c r="O6" s="1">
        <f t="shared" si="2"/>
        <v>0.18040659760000044</v>
      </c>
      <c r="P6" s="13">
        <f t="shared" si="3"/>
        <v>3.2546540457608485E-2</v>
      </c>
      <c r="S6" s="18" t="s">
        <v>55</v>
      </c>
      <c r="T6" s="18"/>
      <c r="U6" s="18"/>
      <c r="V6" s="18"/>
      <c r="W6" s="18"/>
    </row>
    <row r="7" spans="1:23">
      <c r="A7" s="2">
        <v>43637</v>
      </c>
      <c r="B7" s="1">
        <v>2.0699999999999998</v>
      </c>
      <c r="C7" s="1">
        <f>$I$2*B7+(1-$I$2)*C6+(1-$I$2)^2*C5+(1-$I$2)^3*C4+(1-$I$2)^4*C3</f>
        <v>2.1466639207999996</v>
      </c>
      <c r="E7" s="11">
        <f t="shared" si="0"/>
        <v>7.666392079999973E-2</v>
      </c>
      <c r="F7" s="11">
        <f t="shared" si="1"/>
        <v>5.8773567524286309E-3</v>
      </c>
      <c r="K7" s="2">
        <v>37226</v>
      </c>
      <c r="L7" s="1">
        <v>1.72</v>
      </c>
      <c r="M7" s="1">
        <f>$T$2*L7+(1-$I$2)*M6+(1-$I$2)^2*M5+(1-$I$2)^3*M4+(1-$I$2)^4*M3</f>
        <v>1.8847492431840001</v>
      </c>
      <c r="O7" s="1">
        <f t="shared" si="2"/>
        <v>0.16474924318400008</v>
      </c>
      <c r="P7" s="13">
        <f t="shared" si="3"/>
        <v>2.7142313129700796E-2</v>
      </c>
      <c r="S7" s="18"/>
      <c r="T7" s="18"/>
      <c r="U7" s="18"/>
      <c r="V7" s="18"/>
      <c r="W7" s="18"/>
    </row>
    <row r="8" spans="1:23">
      <c r="A8" s="2">
        <v>43640</v>
      </c>
      <c r="B8" s="1">
        <v>2.02</v>
      </c>
      <c r="C8" s="1">
        <f>$I$2*B8+(1-$I$2)*C7+(1-$I$2)^2*C6+(1-$I$2)^3*C5+(1-$I$2)^4*C4+(1-$I$2)^5*C3</f>
        <v>2.1143887330719999</v>
      </c>
      <c r="E8" s="11">
        <f t="shared" si="0"/>
        <v>9.4388733071999908E-2</v>
      </c>
      <c r="F8" s="11">
        <f t="shared" si="1"/>
        <v>8.9092329309372487E-3</v>
      </c>
      <c r="K8" s="2">
        <v>37257</v>
      </c>
      <c r="L8" s="1">
        <v>1.68</v>
      </c>
      <c r="M8" s="1">
        <f>$T$2*L8+(1-$T$2)*M7+(1-$T$2)^2*M6+(1-$T$2)^3*M5+(1-$T$2)^4*M4+(1-$T$2)^5*M3</f>
        <v>1.7925227426825601</v>
      </c>
      <c r="O8" s="1">
        <f t="shared" si="2"/>
        <v>0.11252274268256013</v>
      </c>
      <c r="P8" s="13">
        <f t="shared" si="3"/>
        <v>1.2661367620805639E-2</v>
      </c>
      <c r="S8" s="18"/>
      <c r="T8" s="18"/>
      <c r="U8" s="18"/>
      <c r="V8" s="18"/>
      <c r="W8" s="18"/>
    </row>
    <row r="9" spans="1:23">
      <c r="A9" s="2">
        <v>43641</v>
      </c>
      <c r="B9" s="1">
        <v>2</v>
      </c>
      <c r="C9" s="1">
        <f t="shared" ref="C9:C72" si="4">$I$2*B9+(1-$I$2)*C8+(1-$I$2)^2*C7+(1-$I$2)^3*C6+(1-$I$2)^4*C5+(1-$I$2)^5*C4</f>
        <v>2.0938197217252701</v>
      </c>
      <c r="E9" s="11">
        <f t="shared" si="0"/>
        <v>9.3819721725270089E-2</v>
      </c>
      <c r="F9" s="11">
        <f t="shared" si="1"/>
        <v>8.802140184607116E-3</v>
      </c>
      <c r="K9" s="2">
        <v>37288</v>
      </c>
      <c r="L9" s="1">
        <v>1.74</v>
      </c>
      <c r="M9" s="1">
        <f t="shared" ref="M9:M72" si="5">$T$2*L9+(1-$T$2)*M8+(1-$T$2)^2*M7+(1-$T$2)^3*M6+(1-$T$2)^4*M5+(1-$T$2)^5*M4</f>
        <v>1.8165239524193582</v>
      </c>
      <c r="O9" s="1">
        <f t="shared" si="2"/>
        <v>7.6523952419358165E-2</v>
      </c>
      <c r="P9" s="13">
        <f t="shared" si="3"/>
        <v>5.8559152938801925E-3</v>
      </c>
      <c r="S9" s="18"/>
      <c r="T9" s="18"/>
      <c r="U9" s="18"/>
      <c r="V9" s="18"/>
      <c r="W9" s="18"/>
    </row>
    <row r="10" spans="1:23">
      <c r="A10" s="2">
        <v>43642</v>
      </c>
      <c r="B10" s="1">
        <v>2.0499999999999998</v>
      </c>
      <c r="C10" s="1">
        <f t="shared" si="4"/>
        <v>2.1311488588928502</v>
      </c>
      <c r="E10" s="11">
        <f t="shared" si="0"/>
        <v>8.1148858892850395E-2</v>
      </c>
      <c r="F10" s="11">
        <f t="shared" si="1"/>
        <v>6.5851372996117447E-3</v>
      </c>
      <c r="K10" s="2">
        <v>37316</v>
      </c>
      <c r="L10" s="1">
        <v>1.79</v>
      </c>
      <c r="M10" s="1">
        <f t="shared" si="5"/>
        <v>1.857735869598337</v>
      </c>
      <c r="O10" s="1">
        <f t="shared" si="2"/>
        <v>6.7735869598336995E-2</v>
      </c>
      <c r="P10" s="13">
        <f t="shared" si="3"/>
        <v>4.5881480302429143E-3</v>
      </c>
      <c r="S10" s="18"/>
      <c r="T10" s="18"/>
      <c r="U10" s="18"/>
      <c r="V10" s="18"/>
      <c r="W10" s="18"/>
    </row>
    <row r="11" spans="1:23">
      <c r="A11" s="2">
        <v>43643</v>
      </c>
      <c r="B11" s="1">
        <v>2.0099999999999998</v>
      </c>
      <c r="C11" s="1">
        <f t="shared" si="4"/>
        <v>2.1035850107963192</v>
      </c>
      <c r="E11" s="11">
        <f t="shared" si="0"/>
        <v>9.3585010796319423E-2</v>
      </c>
      <c r="F11" s="11">
        <f t="shared" si="1"/>
        <v>8.7581542457472236E-3</v>
      </c>
      <c r="K11" s="2">
        <v>37347</v>
      </c>
      <c r="L11" s="1">
        <v>1.72</v>
      </c>
      <c r="M11" s="1">
        <f t="shared" si="5"/>
        <v>1.8066016324068808</v>
      </c>
      <c r="O11" s="1">
        <f t="shared" si="2"/>
        <v>8.6601632406880791E-2</v>
      </c>
      <c r="P11" s="13">
        <f t="shared" si="3"/>
        <v>7.4998427355365055E-3</v>
      </c>
      <c r="S11" s="18"/>
      <c r="T11" s="18"/>
      <c r="U11" s="18"/>
      <c r="V11" s="18"/>
      <c r="W11" s="18"/>
    </row>
    <row r="12" spans="1:23">
      <c r="A12" s="2">
        <v>43644</v>
      </c>
      <c r="B12" s="1">
        <v>2</v>
      </c>
      <c r="C12" s="1">
        <f t="shared" si="4"/>
        <v>2.0915573443434226</v>
      </c>
      <c r="E12" s="11">
        <f t="shared" si="0"/>
        <v>9.1557344343422553E-2</v>
      </c>
      <c r="F12" s="11">
        <f t="shared" si="1"/>
        <v>8.3827473032200492E-3</v>
      </c>
      <c r="K12" s="2">
        <v>37377</v>
      </c>
      <c r="L12" s="1">
        <v>1.74</v>
      </c>
      <c r="M12" s="1">
        <f t="shared" si="5"/>
        <v>1.8157001666793318</v>
      </c>
      <c r="O12" s="1">
        <f t="shared" si="2"/>
        <v>7.5700166679331771E-2</v>
      </c>
      <c r="P12" s="13">
        <f t="shared" si="3"/>
        <v>5.730515235278612E-3</v>
      </c>
      <c r="S12" s="18"/>
      <c r="T12" s="18"/>
      <c r="U12" s="18"/>
      <c r="V12" s="18"/>
      <c r="W12" s="18"/>
    </row>
    <row r="13" spans="1:23">
      <c r="A13" s="2">
        <v>43647</v>
      </c>
      <c r="B13" s="1">
        <v>2.0299999999999998</v>
      </c>
      <c r="C13" s="1">
        <f t="shared" si="4"/>
        <v>2.1137776818282554</v>
      </c>
      <c r="E13" s="11">
        <f t="shared" si="0"/>
        <v>8.3777681828255623E-2</v>
      </c>
      <c r="F13" s="11">
        <f t="shared" si="1"/>
        <v>7.0186999725164326E-3</v>
      </c>
      <c r="K13" s="2">
        <v>37408</v>
      </c>
      <c r="L13" s="1">
        <v>1.72</v>
      </c>
      <c r="M13" s="1">
        <f t="shared" si="5"/>
        <v>1.7993785634060679</v>
      </c>
      <c r="O13" s="1">
        <f t="shared" si="2"/>
        <v>7.937856340606797E-2</v>
      </c>
      <c r="P13" s="13">
        <f t="shared" si="3"/>
        <v>6.3009563284111532E-3</v>
      </c>
    </row>
    <row r="14" spans="1:23">
      <c r="A14" s="2">
        <v>43648</v>
      </c>
      <c r="B14" s="1">
        <v>1.98</v>
      </c>
      <c r="C14" s="1">
        <f t="shared" si="4"/>
        <v>2.07560037561767</v>
      </c>
      <c r="E14" s="11">
        <f t="shared" si="0"/>
        <v>9.5600375617669986E-2</v>
      </c>
      <c r="F14" s="11">
        <f t="shared" si="1"/>
        <v>9.1394318182395906E-3</v>
      </c>
      <c r="K14" s="2">
        <v>37438</v>
      </c>
      <c r="L14" s="1">
        <v>1.72</v>
      </c>
      <c r="M14" s="1">
        <f t="shared" si="5"/>
        <v>1.7966534444166777</v>
      </c>
      <c r="O14" s="1">
        <f t="shared" si="2"/>
        <v>7.6653444416677763E-2</v>
      </c>
      <c r="P14" s="13">
        <f t="shared" si="3"/>
        <v>5.8757505409407071E-3</v>
      </c>
    </row>
    <row r="15" spans="1:23">
      <c r="A15" s="2">
        <v>43649</v>
      </c>
      <c r="B15" s="1">
        <v>1.96</v>
      </c>
      <c r="C15" s="1">
        <f t="shared" si="4"/>
        <v>2.0530755879920011</v>
      </c>
      <c r="E15" s="11">
        <f t="shared" si="0"/>
        <v>9.3075587992001108E-2</v>
      </c>
      <c r="F15" s="11">
        <f t="shared" si="1"/>
        <v>8.6630650800567401E-3</v>
      </c>
      <c r="K15" s="2">
        <v>37469</v>
      </c>
      <c r="L15" s="1">
        <v>1.68</v>
      </c>
      <c r="M15" s="1">
        <f t="shared" si="5"/>
        <v>1.7625263246294287</v>
      </c>
      <c r="O15" s="1">
        <f t="shared" si="2"/>
        <v>8.2526324629428771E-2</v>
      </c>
      <c r="P15" s="13">
        <f t="shared" si="3"/>
        <v>6.8105942568418617E-3</v>
      </c>
    </row>
    <row r="16" spans="1:23">
      <c r="A16" s="2">
        <v>43650</v>
      </c>
      <c r="B16" s="5">
        <f>AVERAGE(B15,B17)</f>
        <v>2</v>
      </c>
      <c r="C16" s="1">
        <f t="shared" si="4"/>
        <v>2.0814382591646496</v>
      </c>
      <c r="E16" s="11">
        <f t="shared" si="0"/>
        <v>8.143825916464964E-2</v>
      </c>
      <c r="F16" s="11">
        <f t="shared" si="1"/>
        <v>6.6321900557686411E-3</v>
      </c>
      <c r="K16" s="2">
        <v>37500</v>
      </c>
      <c r="L16" s="1">
        <v>1.67</v>
      </c>
      <c r="M16" s="1">
        <f t="shared" si="5"/>
        <v>1.7482661091462695</v>
      </c>
      <c r="O16" s="1">
        <f t="shared" si="2"/>
        <v>7.8266109146269525E-2</v>
      </c>
      <c r="P16" s="13">
        <f t="shared" si="3"/>
        <v>6.1255838408957744E-3</v>
      </c>
    </row>
    <row r="17" spans="1:16">
      <c r="A17" s="2">
        <v>43651</v>
      </c>
      <c r="B17" s="1">
        <v>2.04</v>
      </c>
      <c r="C17" s="1">
        <f t="shared" si="4"/>
        <v>2.1186382326876356</v>
      </c>
      <c r="E17" s="11">
        <f t="shared" si="0"/>
        <v>7.863823268763559E-2</v>
      </c>
      <c r="F17" s="11">
        <f t="shared" si="1"/>
        <v>6.1839716402347185E-3</v>
      </c>
      <c r="K17" s="2">
        <v>37530</v>
      </c>
      <c r="L17" s="1">
        <v>1.62</v>
      </c>
      <c r="M17" s="1">
        <f t="shared" si="5"/>
        <v>1.7033298701381741</v>
      </c>
      <c r="O17" s="1">
        <f t="shared" si="2"/>
        <v>8.3329870138173945E-2</v>
      </c>
      <c r="P17" s="13">
        <f t="shared" si="3"/>
        <v>6.943867257244934E-3</v>
      </c>
    </row>
    <row r="18" spans="1:16">
      <c r="A18" s="2">
        <v>43654</v>
      </c>
      <c r="B18" s="1">
        <v>2.0499999999999998</v>
      </c>
      <c r="C18" s="1">
        <f t="shared" si="4"/>
        <v>2.1339425140040791</v>
      </c>
      <c r="E18" s="11">
        <f t="shared" si="0"/>
        <v>8.3942514004079261E-2</v>
      </c>
      <c r="F18" s="11">
        <f t="shared" si="1"/>
        <v>7.0463456573250424E-3</v>
      </c>
      <c r="K18" s="2">
        <v>37561</v>
      </c>
      <c r="L18" s="1">
        <v>1.26</v>
      </c>
      <c r="M18" s="1">
        <f t="shared" si="5"/>
        <v>1.3963063292589228</v>
      </c>
      <c r="O18" s="1">
        <f t="shared" si="2"/>
        <v>0.13630632925892283</v>
      </c>
      <c r="P18" s="13">
        <f t="shared" si="3"/>
        <v>1.8579415396041882E-2</v>
      </c>
    </row>
    <row r="19" spans="1:16">
      <c r="A19" s="2">
        <v>43655</v>
      </c>
      <c r="B19" s="1">
        <v>2.0699999999999998</v>
      </c>
      <c r="C19" s="1">
        <f t="shared" si="4"/>
        <v>2.1543344333067416</v>
      </c>
      <c r="E19" s="11">
        <f t="shared" si="0"/>
        <v>8.433443330674173E-2</v>
      </c>
      <c r="F19" s="11">
        <f t="shared" si="1"/>
        <v>7.1122966411692684E-3</v>
      </c>
      <c r="K19" s="2">
        <v>37591</v>
      </c>
      <c r="L19" s="1">
        <v>1.2</v>
      </c>
      <c r="M19" s="1">
        <f t="shared" si="5"/>
        <v>1.2929147193238024</v>
      </c>
      <c r="O19" s="1">
        <f t="shared" si="2"/>
        <v>9.2914719323802464E-2</v>
      </c>
      <c r="P19" s="13">
        <f t="shared" si="3"/>
        <v>8.6331450670209912E-3</v>
      </c>
    </row>
    <row r="20" spans="1:16">
      <c r="A20" s="2">
        <v>43656</v>
      </c>
      <c r="B20" s="1">
        <v>2.0699999999999998</v>
      </c>
      <c r="C20" s="1">
        <f t="shared" si="4"/>
        <v>2.1584466073770088</v>
      </c>
      <c r="E20" s="11">
        <f t="shared" si="0"/>
        <v>8.8446607377008934E-2</v>
      </c>
      <c r="F20" s="11">
        <f t="shared" si="1"/>
        <v>7.822802356502772E-3</v>
      </c>
      <c r="K20" s="2">
        <v>37622</v>
      </c>
      <c r="L20" s="1">
        <v>1.17</v>
      </c>
      <c r="M20" s="1">
        <f t="shared" si="5"/>
        <v>1.2413276377236089</v>
      </c>
      <c r="O20" s="1">
        <f t="shared" si="2"/>
        <v>7.132763772360895E-2</v>
      </c>
      <c r="P20" s="13">
        <f t="shared" si="3"/>
        <v>5.0876319032304024E-3</v>
      </c>
    </row>
    <row r="21" spans="1:16">
      <c r="A21" s="2">
        <v>43657</v>
      </c>
      <c r="B21" s="1">
        <v>2.13</v>
      </c>
      <c r="C21" s="1">
        <f t="shared" si="4"/>
        <v>2.2096452902545156</v>
      </c>
      <c r="E21" s="11">
        <f t="shared" si="0"/>
        <v>7.9645290254515722E-2</v>
      </c>
      <c r="F21" s="11">
        <f t="shared" si="1"/>
        <v>6.3433722597260565E-3</v>
      </c>
      <c r="K21" s="2">
        <v>37653</v>
      </c>
      <c r="L21" s="1">
        <v>1.2</v>
      </c>
      <c r="M21" s="1">
        <f t="shared" si="5"/>
        <v>1.252921853725252</v>
      </c>
      <c r="O21" s="1">
        <f t="shared" si="2"/>
        <v>5.2921853725252044E-2</v>
      </c>
      <c r="P21" s="13">
        <f t="shared" si="3"/>
        <v>2.8007226017169738E-3</v>
      </c>
    </row>
    <row r="22" spans="1:16">
      <c r="A22" s="2">
        <v>43658</v>
      </c>
      <c r="B22" s="1">
        <v>2.12</v>
      </c>
      <c r="C22" s="1">
        <f t="shared" si="4"/>
        <v>2.2102861578269359</v>
      </c>
      <c r="E22" s="11">
        <f t="shared" si="0"/>
        <v>9.0286157826935831E-2</v>
      </c>
      <c r="F22" s="11">
        <f t="shared" si="1"/>
        <v>8.1515902951503662E-3</v>
      </c>
      <c r="K22" s="2">
        <v>37681</v>
      </c>
      <c r="L22" s="1">
        <v>1.18</v>
      </c>
      <c r="M22" s="1">
        <f t="shared" si="5"/>
        <v>1.2360312313727457</v>
      </c>
      <c r="O22" s="1">
        <f t="shared" si="2"/>
        <v>5.6031231372745793E-2</v>
      </c>
      <c r="P22" s="13">
        <f t="shared" si="3"/>
        <v>3.1394988891461726E-3</v>
      </c>
    </row>
    <row r="23" spans="1:16">
      <c r="A23" s="2">
        <v>43661</v>
      </c>
      <c r="B23" s="1">
        <v>2.09</v>
      </c>
      <c r="C23" s="1">
        <f t="shared" si="4"/>
        <v>2.1870141548846305</v>
      </c>
      <c r="E23" s="11">
        <f t="shared" si="0"/>
        <v>9.701415488463061E-2</v>
      </c>
      <c r="F23" s="11">
        <f t="shared" si="1"/>
        <v>9.4117462479790977E-3</v>
      </c>
      <c r="K23" s="2">
        <v>37712</v>
      </c>
      <c r="L23" s="1">
        <v>1.1599999999999999</v>
      </c>
      <c r="M23" s="1">
        <f t="shared" si="5"/>
        <v>1.2165115044244632</v>
      </c>
      <c r="O23" s="1">
        <f t="shared" si="2"/>
        <v>5.6511504424463288E-2</v>
      </c>
      <c r="P23" s="13">
        <f t="shared" si="3"/>
        <v>3.1935501323161336E-3</v>
      </c>
    </row>
    <row r="24" spans="1:16">
      <c r="A24" s="2">
        <v>43662</v>
      </c>
      <c r="B24" s="1">
        <v>2.13</v>
      </c>
      <c r="C24" s="1">
        <f t="shared" si="4"/>
        <v>2.2165343044761006</v>
      </c>
      <c r="E24" s="11">
        <f t="shared" si="0"/>
        <v>8.6534304476100665E-2</v>
      </c>
      <c r="F24" s="11">
        <f t="shared" si="1"/>
        <v>7.488185851162496E-3</v>
      </c>
      <c r="K24" s="2">
        <v>37742</v>
      </c>
      <c r="L24" s="1">
        <v>1.08</v>
      </c>
      <c r="M24" s="1">
        <f t="shared" si="5"/>
        <v>1.1463042080639498</v>
      </c>
      <c r="O24" s="1">
        <f t="shared" si="2"/>
        <v>6.6304208063949766E-2</v>
      </c>
      <c r="P24" s="13">
        <f t="shared" si="3"/>
        <v>4.3962480069875409E-3</v>
      </c>
    </row>
    <row r="25" spans="1:16">
      <c r="A25" s="2">
        <v>43663</v>
      </c>
      <c r="B25" s="1">
        <v>2.06</v>
      </c>
      <c r="C25" s="1">
        <f t="shared" si="4"/>
        <v>2.1628266631258413</v>
      </c>
      <c r="E25" s="11">
        <f t="shared" si="0"/>
        <v>0.10282666312584121</v>
      </c>
      <c r="F25" s="11">
        <f t="shared" si="1"/>
        <v>1.0573322649595233E-2</v>
      </c>
      <c r="K25" s="2">
        <v>37773</v>
      </c>
      <c r="L25" s="1">
        <v>0.97</v>
      </c>
      <c r="M25" s="1">
        <f t="shared" si="5"/>
        <v>1.0424242229234941</v>
      </c>
      <c r="O25" s="1">
        <f t="shared" si="2"/>
        <v>7.2424222923494153E-2</v>
      </c>
      <c r="P25" s="13">
        <f t="shared" si="3"/>
        <v>5.245268066071976E-3</v>
      </c>
    </row>
    <row r="26" spans="1:16">
      <c r="A26" s="2">
        <v>43664</v>
      </c>
      <c r="B26" s="1">
        <v>2.04</v>
      </c>
      <c r="C26" s="1">
        <f t="shared" si="4"/>
        <v>2.1378429658088676</v>
      </c>
      <c r="E26" s="11">
        <f t="shared" si="0"/>
        <v>9.7842965808867532E-2</v>
      </c>
      <c r="F26" s="11">
        <f t="shared" si="1"/>
        <v>9.5732459582752207E-3</v>
      </c>
      <c r="K26" s="2">
        <v>37803</v>
      </c>
      <c r="L26" s="1">
        <v>0.9</v>
      </c>
      <c r="M26" s="1">
        <f t="shared" si="5"/>
        <v>0.96452727316248077</v>
      </c>
      <c r="O26" s="1">
        <f t="shared" si="2"/>
        <v>6.4527273162480747E-2</v>
      </c>
      <c r="P26" s="13">
        <f t="shared" si="3"/>
        <v>4.1637689817854082E-3</v>
      </c>
    </row>
    <row r="27" spans="1:16">
      <c r="A27" s="2">
        <v>43665</v>
      </c>
      <c r="B27" s="1">
        <v>2.0499999999999998</v>
      </c>
      <c r="C27" s="1">
        <f t="shared" si="4"/>
        <v>2.140469272909356</v>
      </c>
      <c r="E27" s="11">
        <f t="shared" si="0"/>
        <v>9.0469272909356135E-2</v>
      </c>
      <c r="F27" s="11">
        <f t="shared" si="1"/>
        <v>8.1846893407475606E-3</v>
      </c>
      <c r="K27" s="2">
        <v>37834</v>
      </c>
      <c r="L27" s="1">
        <v>0.95</v>
      </c>
      <c r="M27" s="1">
        <f t="shared" si="5"/>
        <v>0.98941903038754753</v>
      </c>
      <c r="O27" s="1">
        <f t="shared" si="2"/>
        <v>3.9419030387547571E-2</v>
      </c>
      <c r="P27" s="13">
        <f t="shared" si="3"/>
        <v>1.5538599566943987E-3</v>
      </c>
    </row>
    <row r="28" spans="1:16">
      <c r="A28" s="2">
        <v>43668</v>
      </c>
      <c r="B28" s="1">
        <v>2.0499999999999998</v>
      </c>
      <c r="C28" s="1">
        <f t="shared" si="4"/>
        <v>2.1399512018545366</v>
      </c>
      <c r="E28" s="11">
        <f t="shared" si="0"/>
        <v>8.9951201854536755E-2</v>
      </c>
      <c r="F28" s="11">
        <f t="shared" si="1"/>
        <v>8.0912187150756158E-3</v>
      </c>
      <c r="K28" s="2">
        <v>37865</v>
      </c>
      <c r="L28" s="1">
        <v>0.91</v>
      </c>
      <c r="M28" s="1">
        <f t="shared" si="5"/>
        <v>0.95762763554263275</v>
      </c>
      <c r="O28" s="1">
        <f t="shared" si="2"/>
        <v>4.7627635542632718E-2</v>
      </c>
      <c r="P28" s="13">
        <f t="shared" si="3"/>
        <v>2.2683916673818514E-3</v>
      </c>
    </row>
    <row r="29" spans="1:16">
      <c r="A29" s="2">
        <v>43669</v>
      </c>
      <c r="B29" s="1">
        <v>2.08</v>
      </c>
      <c r="C29" s="1">
        <f t="shared" si="4"/>
        <v>2.1646756194254748</v>
      </c>
      <c r="E29" s="11">
        <f t="shared" si="0"/>
        <v>8.4675619425474746E-2</v>
      </c>
      <c r="F29" s="11">
        <f t="shared" si="1"/>
        <v>7.1699605250878365E-3</v>
      </c>
      <c r="K29" s="2">
        <v>37895</v>
      </c>
      <c r="L29" s="1">
        <v>0.91</v>
      </c>
      <c r="M29" s="1">
        <f t="shared" si="5"/>
        <v>0.9524630324541179</v>
      </c>
      <c r="O29" s="1">
        <f t="shared" si="2"/>
        <v>4.2463032454117866E-2</v>
      </c>
      <c r="P29" s="13">
        <f t="shared" si="3"/>
        <v>1.8031091251994671E-3</v>
      </c>
    </row>
    <row r="30" spans="1:16">
      <c r="A30" s="2">
        <v>43670</v>
      </c>
      <c r="B30" s="1">
        <v>2.0499999999999998</v>
      </c>
      <c r="C30" s="1">
        <f t="shared" si="4"/>
        <v>2.1439482088549457</v>
      </c>
      <c r="E30" s="11">
        <f t="shared" si="0"/>
        <v>9.3948208854945925E-2</v>
      </c>
      <c r="F30" s="11">
        <f t="shared" si="1"/>
        <v>8.8262659470525404E-3</v>
      </c>
      <c r="K30" s="2">
        <v>37926</v>
      </c>
      <c r="L30" s="1">
        <v>0.94</v>
      </c>
      <c r="M30" s="1">
        <f t="shared" si="5"/>
        <v>0.97560876203748292</v>
      </c>
      <c r="O30" s="1">
        <f t="shared" si="2"/>
        <v>3.5608762037482977E-2</v>
      </c>
      <c r="P30" s="13">
        <f t="shared" si="3"/>
        <v>1.2679839338420888E-3</v>
      </c>
    </row>
    <row r="31" spans="1:16">
      <c r="A31" s="2">
        <v>43671</v>
      </c>
      <c r="B31" s="1">
        <v>2.08</v>
      </c>
      <c r="C31" s="1">
        <f t="shared" si="4"/>
        <v>2.1660351856328655</v>
      </c>
      <c r="E31" s="11">
        <f t="shared" si="0"/>
        <v>8.6035185632865385E-2</v>
      </c>
      <c r="F31" s="11">
        <f t="shared" si="1"/>
        <v>7.4020531668816062E-3</v>
      </c>
      <c r="K31" s="2">
        <v>37956</v>
      </c>
      <c r="L31" s="1">
        <v>0.89</v>
      </c>
      <c r="M31" s="1">
        <f t="shared" si="5"/>
        <v>0.93774781750613601</v>
      </c>
      <c r="O31" s="1">
        <f t="shared" si="2"/>
        <v>4.7747817506135992E-2</v>
      </c>
      <c r="P31" s="13">
        <f t="shared" si="3"/>
        <v>2.2798540765992669E-3</v>
      </c>
    </row>
    <row r="32" spans="1:16">
      <c r="A32" s="2">
        <v>43672</v>
      </c>
      <c r="B32" s="1">
        <v>2.08</v>
      </c>
      <c r="C32" s="1">
        <f t="shared" si="4"/>
        <v>2.1693123607830755</v>
      </c>
      <c r="E32" s="11">
        <f t="shared" si="0"/>
        <v>8.9312360783075473E-2</v>
      </c>
      <c r="F32" s="11">
        <f t="shared" si="1"/>
        <v>7.9766977886462382E-3</v>
      </c>
      <c r="K32" s="2">
        <v>37987</v>
      </c>
      <c r="L32" s="1">
        <v>0.85</v>
      </c>
      <c r="M32" s="1">
        <f t="shared" si="5"/>
        <v>0.89873197660847803</v>
      </c>
      <c r="O32" s="1">
        <f t="shared" si="2"/>
        <v>4.8731976608478056E-2</v>
      </c>
      <c r="P32" s="13">
        <f t="shared" si="3"/>
        <v>2.3748055441692524E-3</v>
      </c>
    </row>
    <row r="33" spans="1:16">
      <c r="A33" s="2">
        <v>43675</v>
      </c>
      <c r="B33" s="1">
        <v>2.06</v>
      </c>
      <c r="C33" s="1">
        <f t="shared" si="4"/>
        <v>2.1538265369414784</v>
      </c>
      <c r="E33" s="11">
        <f t="shared" si="0"/>
        <v>9.3826536941478356E-2</v>
      </c>
      <c r="F33" s="11">
        <f t="shared" si="1"/>
        <v>8.8034190344306023E-3</v>
      </c>
      <c r="K33" s="2">
        <v>38018</v>
      </c>
      <c r="L33" s="1">
        <v>0.92</v>
      </c>
      <c r="M33" s="1">
        <f t="shared" si="5"/>
        <v>0.94920998987676664</v>
      </c>
      <c r="O33" s="1">
        <f t="shared" si="2"/>
        <v>2.9209989876766596E-2</v>
      </c>
      <c r="P33" s="13">
        <f t="shared" si="3"/>
        <v>8.5322350860080694E-4</v>
      </c>
    </row>
    <row r="34" spans="1:16">
      <c r="A34" s="2">
        <v>43676</v>
      </c>
      <c r="B34" s="1">
        <v>2.06</v>
      </c>
      <c r="C34" s="1">
        <f t="shared" si="4"/>
        <v>2.1513833693403113</v>
      </c>
      <c r="E34" s="11">
        <f t="shared" si="0"/>
        <v>9.1383369340311216E-2</v>
      </c>
      <c r="F34" s="11">
        <f t="shared" si="1"/>
        <v>8.3509201919877325E-3</v>
      </c>
      <c r="K34" s="2">
        <v>38047</v>
      </c>
      <c r="L34" s="1">
        <v>0.96</v>
      </c>
      <c r="M34" s="1">
        <f t="shared" si="5"/>
        <v>0.98969628175497137</v>
      </c>
      <c r="O34" s="1">
        <f t="shared" si="2"/>
        <v>2.969628175497141E-2</v>
      </c>
      <c r="P34" s="13">
        <f t="shared" si="3"/>
        <v>8.8186915007064783E-4</v>
      </c>
    </row>
    <row r="35" spans="1:16">
      <c r="A35" s="2">
        <v>43677</v>
      </c>
      <c r="B35" s="1">
        <v>2.02</v>
      </c>
      <c r="C35" s="1">
        <f t="shared" si="4"/>
        <v>2.1173520955685787</v>
      </c>
      <c r="E35" s="11">
        <f t="shared" si="0"/>
        <v>9.7352095568578711E-2</v>
      </c>
      <c r="F35" s="11">
        <f t="shared" si="1"/>
        <v>9.4774305115936826E-3</v>
      </c>
      <c r="K35" s="2">
        <v>38078</v>
      </c>
      <c r="L35" s="1">
        <v>0.91</v>
      </c>
      <c r="M35" s="1">
        <f t="shared" si="5"/>
        <v>0.95631774565452454</v>
      </c>
      <c r="O35" s="1">
        <f t="shared" si="2"/>
        <v>4.6317745654524511E-2</v>
      </c>
      <c r="P35" s="13">
        <f t="shared" si="3"/>
        <v>2.1453335625172243E-3</v>
      </c>
    </row>
    <row r="36" spans="1:16">
      <c r="A36" s="2">
        <v>43678</v>
      </c>
      <c r="B36" s="1">
        <v>1.9</v>
      </c>
      <c r="C36" s="1">
        <f t="shared" si="4"/>
        <v>2.0118259627954935</v>
      </c>
      <c r="E36" s="11">
        <f t="shared" si="0"/>
        <v>0.11182596279549362</v>
      </c>
      <c r="F36" s="11">
        <f t="shared" si="1"/>
        <v>1.2505045955139122E-2</v>
      </c>
      <c r="K36" s="2">
        <v>38108</v>
      </c>
      <c r="L36" s="1">
        <v>0.91</v>
      </c>
      <c r="M36" s="1">
        <f t="shared" si="5"/>
        <v>0.95202348469872766</v>
      </c>
      <c r="O36" s="1">
        <f t="shared" si="2"/>
        <v>4.2023484698727631E-2</v>
      </c>
      <c r="P36" s="13">
        <f t="shared" si="3"/>
        <v>1.7659732662241954E-3</v>
      </c>
    </row>
    <row r="37" spans="1:16">
      <c r="A37" s="2">
        <v>43679</v>
      </c>
      <c r="B37" s="1">
        <v>1.86</v>
      </c>
      <c r="C37" s="1">
        <f t="shared" si="4"/>
        <v>1.9596785445267184</v>
      </c>
      <c r="E37" s="11">
        <f t="shared" si="0"/>
        <v>9.9678544526718316E-2</v>
      </c>
      <c r="F37" s="11">
        <f t="shared" si="1"/>
        <v>9.9358122389649663E-3</v>
      </c>
      <c r="K37" s="2">
        <v>38139</v>
      </c>
      <c r="L37" s="1">
        <v>1.05</v>
      </c>
      <c r="M37" s="1">
        <f t="shared" si="5"/>
        <v>1.066764349844918</v>
      </c>
      <c r="O37" s="1">
        <f t="shared" si="2"/>
        <v>1.6764349844917925E-2</v>
      </c>
      <c r="P37" s="13">
        <f t="shared" si="3"/>
        <v>2.8104342572279965E-4</v>
      </c>
    </row>
    <row r="38" spans="1:16">
      <c r="A38" s="2">
        <v>43682</v>
      </c>
      <c r="B38" s="1">
        <v>1.75</v>
      </c>
      <c r="C38" s="1">
        <f t="shared" si="4"/>
        <v>1.8562923432122931</v>
      </c>
      <c r="E38" s="11">
        <f t="shared" si="0"/>
        <v>0.10629234321229308</v>
      </c>
      <c r="F38" s="11">
        <f t="shared" si="1"/>
        <v>1.1298062225559907E-2</v>
      </c>
      <c r="K38" s="2">
        <v>38169</v>
      </c>
      <c r="L38" s="1">
        <v>1.19</v>
      </c>
      <c r="M38" s="1">
        <f t="shared" si="5"/>
        <v>1.2022231857421743</v>
      </c>
      <c r="O38" s="1">
        <f t="shared" si="2"/>
        <v>1.2223185742174403E-2</v>
      </c>
      <c r="P38" s="13">
        <f t="shared" si="3"/>
        <v>1.4940626968769561E-4</v>
      </c>
    </row>
    <row r="39" spans="1:16">
      <c r="A39" s="2">
        <v>43683</v>
      </c>
      <c r="B39" s="1">
        <v>1.73</v>
      </c>
      <c r="C39" s="1">
        <f t="shared" si="4"/>
        <v>1.8200624085555301</v>
      </c>
      <c r="E39" s="11">
        <f t="shared" si="0"/>
        <v>9.006240855553016E-2</v>
      </c>
      <c r="F39" s="11">
        <f t="shared" si="1"/>
        <v>8.1112374348232315E-3</v>
      </c>
      <c r="K39" s="2">
        <v>38200</v>
      </c>
      <c r="L39" s="1">
        <v>1.37</v>
      </c>
      <c r="M39" s="1">
        <f t="shared" si="5"/>
        <v>1.377923971530713</v>
      </c>
      <c r="O39" s="1">
        <f t="shared" si="2"/>
        <v>7.9239715307128922E-3</v>
      </c>
      <c r="P39" s="13">
        <f t="shared" si="3"/>
        <v>6.2789324819548413E-5</v>
      </c>
    </row>
    <row r="40" spans="1:16">
      <c r="A40" s="2">
        <v>43684</v>
      </c>
      <c r="B40" s="1">
        <v>1.71</v>
      </c>
      <c r="C40" s="1">
        <f t="shared" si="4"/>
        <v>1.7939662897443573</v>
      </c>
      <c r="E40" s="11">
        <f t="shared" si="0"/>
        <v>8.3966289744357381E-2</v>
      </c>
      <c r="F40" s="11">
        <f t="shared" si="1"/>
        <v>7.0503378134333756E-3</v>
      </c>
      <c r="K40" s="2">
        <v>38231</v>
      </c>
      <c r="L40" s="1">
        <v>1.55</v>
      </c>
      <c r="M40" s="1">
        <f t="shared" si="5"/>
        <v>1.5616632614581527</v>
      </c>
      <c r="O40" s="1">
        <f t="shared" si="2"/>
        <v>1.1663261458152663E-2</v>
      </c>
      <c r="P40" s="13">
        <f t="shared" si="3"/>
        <v>1.3603166784122937E-4</v>
      </c>
    </row>
    <row r="41" spans="1:16">
      <c r="A41" s="2">
        <v>43685</v>
      </c>
      <c r="B41" s="1">
        <v>1.72</v>
      </c>
      <c r="C41" s="1">
        <f t="shared" si="4"/>
        <v>1.7962164307807773</v>
      </c>
      <c r="E41" s="11">
        <f t="shared" si="0"/>
        <v>7.6216430780777333E-2</v>
      </c>
      <c r="F41" s="11">
        <f t="shared" si="1"/>
        <v>5.8089443209610224E-3</v>
      </c>
      <c r="K41" s="2">
        <v>38261</v>
      </c>
      <c r="L41" s="1">
        <v>1.63</v>
      </c>
      <c r="M41" s="1">
        <f t="shared" si="5"/>
        <v>1.6651374257102003</v>
      </c>
      <c r="O41" s="1">
        <f t="shared" si="2"/>
        <v>3.5137425710200398E-2</v>
      </c>
      <c r="P41" s="13">
        <f t="shared" si="3"/>
        <v>1.234638685539852E-3</v>
      </c>
    </row>
    <row r="42" spans="1:16">
      <c r="A42" s="2">
        <v>43686</v>
      </c>
      <c r="B42" s="1">
        <v>1.74</v>
      </c>
      <c r="C42" s="1">
        <f t="shared" si="4"/>
        <v>1.8121730258774713</v>
      </c>
      <c r="E42" s="11">
        <f t="shared" si="0"/>
        <v>7.217302587747132E-2</v>
      </c>
      <c r="F42" s="11">
        <f t="shared" si="1"/>
        <v>5.2089456643101446E-3</v>
      </c>
      <c r="K42" s="2">
        <v>38292</v>
      </c>
      <c r="L42" s="1">
        <v>1.92</v>
      </c>
      <c r="M42" s="1">
        <f t="shared" si="5"/>
        <v>1.9297307452089165</v>
      </c>
      <c r="O42" s="1">
        <f t="shared" si="2"/>
        <v>9.7307452089165913E-3</v>
      </c>
      <c r="P42" s="13">
        <f t="shared" si="3"/>
        <v>9.4687402320853197E-5</v>
      </c>
    </row>
    <row r="43" spans="1:16">
      <c r="A43" s="2">
        <v>43689</v>
      </c>
      <c r="B43" s="1">
        <v>1.65</v>
      </c>
      <c r="C43" s="1">
        <f t="shared" si="4"/>
        <v>1.7400775269222539</v>
      </c>
      <c r="E43" s="11">
        <f t="shared" si="0"/>
        <v>9.0077526922254014E-2</v>
      </c>
      <c r="F43" s="11">
        <f t="shared" si="1"/>
        <v>8.1139608564293961E-3</v>
      </c>
      <c r="K43" s="2">
        <v>38322</v>
      </c>
      <c r="L43" s="1">
        <v>1.96</v>
      </c>
      <c r="M43" s="1">
        <f t="shared" si="5"/>
        <v>2.0119707042729305</v>
      </c>
      <c r="O43" s="1">
        <f t="shared" si="2"/>
        <v>5.197070427293049E-2</v>
      </c>
      <c r="P43" s="13">
        <f t="shared" si="3"/>
        <v>2.7009541026243957E-3</v>
      </c>
    </row>
    <row r="44" spans="1:16">
      <c r="A44" s="2">
        <v>43690</v>
      </c>
      <c r="B44" s="1">
        <v>1.68</v>
      </c>
      <c r="C44" s="1">
        <f t="shared" si="4"/>
        <v>1.7531665527690481</v>
      </c>
      <c r="E44" s="11">
        <f t="shared" si="0"/>
        <v>7.3166552769048154E-2</v>
      </c>
      <c r="F44" s="11">
        <f t="shared" si="1"/>
        <v>5.3533444441059078E-3</v>
      </c>
      <c r="K44" s="2">
        <v>38353</v>
      </c>
      <c r="L44" s="1">
        <v>2.0499999999999998</v>
      </c>
      <c r="M44" s="1">
        <f t="shared" si="5"/>
        <v>2.108985020707697</v>
      </c>
      <c r="O44" s="1">
        <f t="shared" si="2"/>
        <v>5.8985020707697178E-2</v>
      </c>
      <c r="P44" s="13">
        <f t="shared" si="3"/>
        <v>3.479232667887465E-3</v>
      </c>
    </row>
    <row r="45" spans="1:16">
      <c r="A45" s="2">
        <v>43691</v>
      </c>
      <c r="B45" s="1">
        <v>1.59</v>
      </c>
      <c r="C45" s="1">
        <f t="shared" si="4"/>
        <v>1.6786846960595059</v>
      </c>
      <c r="E45" s="11">
        <f t="shared" si="0"/>
        <v>8.8684696059505796E-2</v>
      </c>
      <c r="F45" s="11">
        <f t="shared" si="1"/>
        <v>7.8649753151669236E-3</v>
      </c>
      <c r="K45" s="2">
        <v>38384</v>
      </c>
      <c r="L45" s="1">
        <v>2.36</v>
      </c>
      <c r="M45" s="1">
        <f t="shared" si="5"/>
        <v>2.3865666473056777</v>
      </c>
      <c r="O45" s="1">
        <f t="shared" si="2"/>
        <v>2.6566647305677815E-2</v>
      </c>
      <c r="P45" s="13">
        <f t="shared" si="3"/>
        <v>7.0578674906427829E-4</v>
      </c>
    </row>
    <row r="46" spans="1:16">
      <c r="A46" s="2">
        <v>43692</v>
      </c>
      <c r="B46" s="1">
        <v>1.52</v>
      </c>
      <c r="C46" s="1">
        <f t="shared" si="4"/>
        <v>1.6079604946751296</v>
      </c>
      <c r="E46" s="11">
        <f t="shared" si="0"/>
        <v>8.7960494675129564E-2</v>
      </c>
      <c r="F46" s="11">
        <f t="shared" si="1"/>
        <v>7.7370486234934963E-3</v>
      </c>
      <c r="K46" s="2">
        <v>38412</v>
      </c>
      <c r="L46" s="1">
        <v>2.65</v>
      </c>
      <c r="M46" s="1">
        <f t="shared" si="5"/>
        <v>2.6778989653292022</v>
      </c>
      <c r="O46" s="1">
        <f t="shared" si="2"/>
        <v>2.789896532920233E-2</v>
      </c>
      <c r="P46" s="13">
        <f t="shared" si="3"/>
        <v>7.7835226644003361E-4</v>
      </c>
    </row>
    <row r="47" spans="1:16">
      <c r="A47" s="2">
        <v>43693</v>
      </c>
      <c r="B47" s="1">
        <v>1.55</v>
      </c>
      <c r="C47" s="1">
        <f t="shared" si="4"/>
        <v>1.6186912118915073</v>
      </c>
      <c r="E47" s="11">
        <f t="shared" si="0"/>
        <v>6.8691211891507287E-2</v>
      </c>
      <c r="F47" s="11">
        <f t="shared" si="1"/>
        <v>4.7184825911239523E-3</v>
      </c>
      <c r="K47" s="2">
        <v>38443</v>
      </c>
      <c r="L47" s="1">
        <v>2.64</v>
      </c>
      <c r="M47" s="1">
        <f t="shared" si="5"/>
        <v>2.7277304558424209</v>
      </c>
      <c r="O47" s="1">
        <f t="shared" si="2"/>
        <v>8.7730455842420785E-2</v>
      </c>
      <c r="P47" s="13">
        <f t="shared" si="3"/>
        <v>7.6966328823189429E-3</v>
      </c>
    </row>
    <row r="48" spans="1:16">
      <c r="A48" s="2">
        <v>43696</v>
      </c>
      <c r="B48" s="1">
        <v>1.6</v>
      </c>
      <c r="C48" s="1">
        <f t="shared" si="4"/>
        <v>1.6596062705916605</v>
      </c>
      <c r="E48" s="11">
        <f t="shared" si="0"/>
        <v>5.960627059166046E-2</v>
      </c>
      <c r="F48" s="11">
        <f t="shared" si="1"/>
        <v>3.5529074938462466E-3</v>
      </c>
      <c r="K48" s="2">
        <v>38473</v>
      </c>
      <c r="L48" s="1">
        <v>2.65</v>
      </c>
      <c r="M48" s="1">
        <f t="shared" si="5"/>
        <v>2.7543777759774093</v>
      </c>
      <c r="O48" s="1">
        <f t="shared" si="2"/>
        <v>0.10437777597740938</v>
      </c>
      <c r="P48" s="13">
        <f t="shared" si="3"/>
        <v>1.0894720117990258E-2</v>
      </c>
    </row>
    <row r="49" spans="1:16">
      <c r="A49" s="2">
        <v>43697</v>
      </c>
      <c r="B49" s="1">
        <v>1.55</v>
      </c>
      <c r="C49" s="1">
        <f t="shared" si="4"/>
        <v>1.6249641307597933</v>
      </c>
      <c r="E49" s="11">
        <f t="shared" si="0"/>
        <v>7.4964130759793246E-2</v>
      </c>
      <c r="F49" s="11">
        <f t="shared" si="1"/>
        <v>5.6196209005713801E-3</v>
      </c>
      <c r="K49" s="2">
        <v>38504</v>
      </c>
      <c r="L49" s="1">
        <v>2.83</v>
      </c>
      <c r="M49" s="1">
        <f t="shared" si="5"/>
        <v>2.9114248797506188</v>
      </c>
      <c r="O49" s="1">
        <f t="shared" si="2"/>
        <v>8.1424879750618739E-2</v>
      </c>
      <c r="P49" s="13">
        <f t="shared" si="3"/>
        <v>6.6300110424027218E-3</v>
      </c>
    </row>
    <row r="50" spans="1:16">
      <c r="A50" s="2">
        <v>43698</v>
      </c>
      <c r="B50" s="1">
        <v>1.59</v>
      </c>
      <c r="C50" s="1">
        <f t="shared" si="4"/>
        <v>1.6534404872796939</v>
      </c>
      <c r="E50" s="11">
        <f t="shared" si="0"/>
        <v>6.3440487279693869E-2</v>
      </c>
      <c r="F50" s="11">
        <f t="shared" si="1"/>
        <v>4.0246954262849995E-3</v>
      </c>
      <c r="K50" s="2">
        <v>38534</v>
      </c>
      <c r="L50" s="1">
        <v>3.1</v>
      </c>
      <c r="M50" s="1">
        <f t="shared" si="5"/>
        <v>3.1635205533437531</v>
      </c>
      <c r="O50" s="1">
        <f t="shared" si="2"/>
        <v>6.3520553343753061E-2</v>
      </c>
      <c r="P50" s="13">
        <f t="shared" si="3"/>
        <v>4.0348606970965779E-3</v>
      </c>
    </row>
    <row r="51" spans="1:16">
      <c r="A51" s="2">
        <v>43699</v>
      </c>
      <c r="B51" s="1">
        <v>1.62</v>
      </c>
      <c r="C51" s="1">
        <f t="shared" si="4"/>
        <v>1.682380246307416</v>
      </c>
      <c r="E51" s="11">
        <f t="shared" si="0"/>
        <v>6.2380246307415899E-2</v>
      </c>
      <c r="F51" s="11">
        <f t="shared" si="1"/>
        <v>3.8912951293738748E-3</v>
      </c>
      <c r="K51" s="2">
        <v>38565</v>
      </c>
      <c r="L51" s="1">
        <v>3.34</v>
      </c>
      <c r="M51" s="1">
        <f t="shared" si="5"/>
        <v>3.4103293822197536</v>
      </c>
      <c r="O51" s="1">
        <f t="shared" si="2"/>
        <v>7.0329382219753711E-2</v>
      </c>
      <c r="P51" s="13">
        <f t="shared" si="3"/>
        <v>4.946222003412209E-3</v>
      </c>
    </row>
    <row r="52" spans="1:16">
      <c r="A52" s="2">
        <v>43700</v>
      </c>
      <c r="B52" s="1">
        <v>1.52</v>
      </c>
      <c r="C52" s="1">
        <f t="shared" si="4"/>
        <v>1.6049884714871321</v>
      </c>
      <c r="E52" s="11">
        <f t="shared" si="0"/>
        <v>8.4988471487132067E-2</v>
      </c>
      <c r="F52" s="11">
        <f t="shared" si="1"/>
        <v>7.2230402857190604E-3</v>
      </c>
      <c r="K52" s="2">
        <v>38596</v>
      </c>
      <c r="L52" s="1">
        <v>3.23</v>
      </c>
      <c r="M52" s="1">
        <f t="shared" si="5"/>
        <v>3.369073351983666</v>
      </c>
      <c r="O52" s="1">
        <f t="shared" si="2"/>
        <v>0.13907335198366599</v>
      </c>
      <c r="P52" s="13">
        <f t="shared" si="3"/>
        <v>1.9341397231972653E-2</v>
      </c>
    </row>
    <row r="53" spans="1:16">
      <c r="A53" s="2">
        <v>43703</v>
      </c>
      <c r="B53" s="1">
        <v>1.54</v>
      </c>
      <c r="C53" s="1">
        <f t="shared" si="4"/>
        <v>1.6093850090348083</v>
      </c>
      <c r="E53" s="11">
        <f t="shared" si="0"/>
        <v>6.9385009034808265E-2</v>
      </c>
      <c r="F53" s="11">
        <f t="shared" si="1"/>
        <v>4.8142794787604248E-3</v>
      </c>
      <c r="K53" s="2">
        <v>38626</v>
      </c>
      <c r="L53" s="1">
        <v>3.51</v>
      </c>
      <c r="M53" s="1">
        <f t="shared" si="5"/>
        <v>3.6029660988923551</v>
      </c>
      <c r="O53" s="1">
        <f t="shared" si="2"/>
        <v>9.2966098892355298E-2</v>
      </c>
      <c r="P53" s="13">
        <f t="shared" si="3"/>
        <v>8.642695543263185E-3</v>
      </c>
    </row>
    <row r="54" spans="1:16">
      <c r="A54" s="2">
        <v>43704</v>
      </c>
      <c r="B54" s="1">
        <v>1.49</v>
      </c>
      <c r="C54" s="1">
        <f t="shared" si="4"/>
        <v>1.5665568442109654</v>
      </c>
      <c r="E54" s="11">
        <f t="shared" si="0"/>
        <v>7.6556844210965425E-2</v>
      </c>
      <c r="F54" s="11">
        <f t="shared" si="1"/>
        <v>5.8609503955420299E-3</v>
      </c>
      <c r="K54" s="2">
        <v>38657</v>
      </c>
      <c r="L54" s="1">
        <v>3.91</v>
      </c>
      <c r="M54" s="1">
        <f t="shared" si="5"/>
        <v>3.9749809896397807</v>
      </c>
      <c r="O54" s="1">
        <f t="shared" si="2"/>
        <v>6.4980989639780606E-2</v>
      </c>
      <c r="P54" s="13">
        <f t="shared" si="3"/>
        <v>4.2225290145652744E-3</v>
      </c>
    </row>
    <row r="55" spans="1:16">
      <c r="A55" s="2">
        <v>43705</v>
      </c>
      <c r="B55" s="1">
        <v>1.47</v>
      </c>
      <c r="C55" s="1">
        <f t="shared" si="4"/>
        <v>1.5424511043478997</v>
      </c>
      <c r="E55" s="11">
        <f t="shared" si="0"/>
        <v>7.2451104347899697E-2</v>
      </c>
      <c r="F55" s="11">
        <f t="shared" si="1"/>
        <v>5.2491625212302507E-3</v>
      </c>
      <c r="K55" s="2">
        <v>38687</v>
      </c>
      <c r="L55" s="1">
        <v>3.69</v>
      </c>
      <c r="M55" s="1">
        <f t="shared" si="5"/>
        <v>3.8624222617586024</v>
      </c>
      <c r="O55" s="1">
        <f t="shared" si="2"/>
        <v>0.17242226175860242</v>
      </c>
      <c r="P55" s="13">
        <f t="shared" si="3"/>
        <v>2.9729436349952013E-2</v>
      </c>
    </row>
    <row r="56" spans="1:16">
      <c r="A56" s="2">
        <v>43706</v>
      </c>
      <c r="B56" s="1">
        <v>1.5</v>
      </c>
      <c r="C56" s="1">
        <f t="shared" si="4"/>
        <v>1.5619764654444366</v>
      </c>
      <c r="E56" s="11">
        <f t="shared" si="0"/>
        <v>6.1976465444436579E-2</v>
      </c>
      <c r="F56" s="11">
        <f t="shared" si="1"/>
        <v>3.8410822689854416E-3</v>
      </c>
      <c r="K56" s="2">
        <v>38718</v>
      </c>
      <c r="L56" s="1">
        <v>4.12</v>
      </c>
      <c r="M56" s="1">
        <f t="shared" si="5"/>
        <v>4.2120882093022853</v>
      </c>
      <c r="O56" s="1">
        <f t="shared" si="2"/>
        <v>9.2088209302285229E-2</v>
      </c>
      <c r="P56" s="13">
        <f t="shared" si="3"/>
        <v>8.4802382925014911E-3</v>
      </c>
    </row>
    <row r="57" spans="1:16">
      <c r="A57" s="2">
        <v>43707</v>
      </c>
      <c r="B57" s="1">
        <v>1.5</v>
      </c>
      <c r="C57" s="1">
        <f t="shared" si="4"/>
        <v>1.564381389681829</v>
      </c>
      <c r="E57" s="11">
        <f t="shared" si="0"/>
        <v>6.4381389681829049E-2</v>
      </c>
      <c r="F57" s="11">
        <f t="shared" si="1"/>
        <v>4.144963337363524E-3</v>
      </c>
      <c r="K57" s="2">
        <v>38749</v>
      </c>
      <c r="L57" s="1">
        <v>4.38</v>
      </c>
      <c r="M57" s="1">
        <f t="shared" si="5"/>
        <v>4.4860956741020015</v>
      </c>
      <c r="O57" s="1">
        <f t="shared" si="2"/>
        <v>0.1060956741020016</v>
      </c>
      <c r="P57" s="13">
        <f t="shared" si="3"/>
        <v>1.1256292063158134E-2</v>
      </c>
    </row>
    <row r="58" spans="1:16">
      <c r="A58" s="2">
        <v>43710</v>
      </c>
      <c r="B58" s="5">
        <f>AVERAGE(B57,B59)</f>
        <v>1.4849999999999999</v>
      </c>
      <c r="C58" s="1">
        <f t="shared" si="4"/>
        <v>1.5527509319718469</v>
      </c>
      <c r="E58" s="11">
        <f t="shared" si="0"/>
        <v>6.7750931971847006E-2</v>
      </c>
      <c r="F58" s="11">
        <f t="shared" si="1"/>
        <v>4.5901887830538408E-3</v>
      </c>
      <c r="K58" s="2">
        <v>38777</v>
      </c>
      <c r="L58" s="1">
        <v>4.55</v>
      </c>
      <c r="M58" s="1">
        <f t="shared" si="5"/>
        <v>4.6836732079541807</v>
      </c>
      <c r="O58" s="1">
        <f t="shared" si="2"/>
        <v>0.13367320795418092</v>
      </c>
      <c r="P58" s="13">
        <f t="shared" si="3"/>
        <v>1.7868526524761695E-2</v>
      </c>
    </row>
    <row r="59" spans="1:16">
      <c r="A59" s="2">
        <v>43711</v>
      </c>
      <c r="B59" s="1">
        <v>1.47</v>
      </c>
      <c r="C59" s="1">
        <f t="shared" si="4"/>
        <v>1.5384629702287249</v>
      </c>
      <c r="E59" s="11">
        <f t="shared" si="0"/>
        <v>6.846297022872494E-2</v>
      </c>
      <c r="F59" s="11">
        <f t="shared" si="1"/>
        <v>4.6871782925392777E-3</v>
      </c>
      <c r="K59" s="2">
        <v>38808</v>
      </c>
      <c r="L59" s="1">
        <v>4.6100000000000003</v>
      </c>
      <c r="M59" s="1">
        <f t="shared" si="5"/>
        <v>4.7766569238616059</v>
      </c>
      <c r="O59" s="1">
        <f t="shared" si="2"/>
        <v>0.16665692386160558</v>
      </c>
      <c r="P59" s="13">
        <f t="shared" si="3"/>
        <v>2.7774530271012999E-2</v>
      </c>
    </row>
    <row r="60" spans="1:16">
      <c r="A60" s="2">
        <v>43712</v>
      </c>
      <c r="B60" s="1">
        <v>1.47</v>
      </c>
      <c r="C60" s="1">
        <f t="shared" si="4"/>
        <v>1.5357225970038471</v>
      </c>
      <c r="E60" s="11">
        <f t="shared" si="0"/>
        <v>6.5722597003847083E-2</v>
      </c>
      <c r="F60" s="11">
        <f t="shared" si="1"/>
        <v>4.3194597569300892E-3</v>
      </c>
      <c r="K60" s="2">
        <v>38838</v>
      </c>
      <c r="L60" s="1">
        <v>4.7</v>
      </c>
      <c r="M60" s="1">
        <f t="shared" si="5"/>
        <v>4.8744964077350348</v>
      </c>
      <c r="O60" s="1">
        <f t="shared" si="2"/>
        <v>0.17449640773503461</v>
      </c>
      <c r="P60" s="13">
        <f t="shared" si="3"/>
        <v>3.0448996312431448E-2</v>
      </c>
    </row>
    <row r="61" spans="1:16">
      <c r="A61" s="2">
        <v>43713</v>
      </c>
      <c r="B61" s="1">
        <v>1.57</v>
      </c>
      <c r="C61" s="1">
        <f t="shared" si="4"/>
        <v>1.6177914519613477</v>
      </c>
      <c r="E61" s="11">
        <f t="shared" si="0"/>
        <v>4.7791451961347597E-2</v>
      </c>
      <c r="F61" s="11">
        <f t="shared" si="1"/>
        <v>2.284022880573795E-3</v>
      </c>
      <c r="K61" s="2">
        <v>38869</v>
      </c>
      <c r="L61" s="1">
        <v>4.71</v>
      </c>
      <c r="M61" s="1">
        <f t="shared" si="5"/>
        <v>4.9033655491460619</v>
      </c>
      <c r="O61" s="1">
        <f t="shared" si="2"/>
        <v>0.19336554914606197</v>
      </c>
      <c r="P61" s="13">
        <f t="shared" si="3"/>
        <v>3.7390235596558102E-2</v>
      </c>
    </row>
    <row r="62" spans="1:16">
      <c r="A62" s="2">
        <v>43714</v>
      </c>
      <c r="B62" s="1">
        <v>1.55</v>
      </c>
      <c r="C62" s="1">
        <f t="shared" si="4"/>
        <v>1.6149843913521471</v>
      </c>
      <c r="E62" s="11">
        <f t="shared" si="0"/>
        <v>6.4984391352147064E-2</v>
      </c>
      <c r="F62" s="11">
        <f t="shared" si="1"/>
        <v>4.222971119409006E-3</v>
      </c>
      <c r="K62" s="2">
        <v>38899</v>
      </c>
      <c r="L62" s="1">
        <v>4.9000000000000004</v>
      </c>
      <c r="M62" s="1">
        <f t="shared" si="5"/>
        <v>5.0694616171398756</v>
      </c>
      <c r="O62" s="1">
        <f t="shared" si="2"/>
        <v>0.16946161713987529</v>
      </c>
      <c r="P62" s="13">
        <f t="shared" si="3"/>
        <v>2.8717239683661674E-2</v>
      </c>
    </row>
    <row r="63" spans="1:16">
      <c r="A63" s="2">
        <v>43717</v>
      </c>
      <c r="B63" s="1">
        <v>1.63</v>
      </c>
      <c r="C63" s="1">
        <f t="shared" si="4"/>
        <v>1.683251932695994</v>
      </c>
      <c r="E63" s="11">
        <f t="shared" si="0"/>
        <v>5.3251932695994153E-2</v>
      </c>
      <c r="F63" s="11">
        <f t="shared" si="1"/>
        <v>2.8357683358586909E-3</v>
      </c>
      <c r="K63" s="2">
        <v>38930</v>
      </c>
      <c r="L63" s="1">
        <v>5.16</v>
      </c>
      <c r="M63" s="1">
        <f t="shared" si="5"/>
        <v>5.3149186663836838</v>
      </c>
      <c r="O63" s="1">
        <f t="shared" si="2"/>
        <v>0.15491866638368368</v>
      </c>
      <c r="P63" s="13">
        <f t="shared" si="3"/>
        <v>2.3999793194099082E-2</v>
      </c>
    </row>
    <row r="64" spans="1:16">
      <c r="A64" s="2">
        <v>43718</v>
      </c>
      <c r="B64" s="1">
        <v>1.72</v>
      </c>
      <c r="C64" s="1">
        <f t="shared" si="4"/>
        <v>1.7698751774838777</v>
      </c>
      <c r="E64" s="11">
        <f t="shared" si="0"/>
        <v>4.9875177483877708E-2</v>
      </c>
      <c r="F64" s="11">
        <f t="shared" si="1"/>
        <v>2.4875333290483017E-3</v>
      </c>
      <c r="K64" s="2">
        <v>38961</v>
      </c>
      <c r="L64" s="1">
        <v>4.7699999999999996</v>
      </c>
      <c r="M64" s="1">
        <f t="shared" si="5"/>
        <v>5.0379832940852225</v>
      </c>
      <c r="O64" s="1">
        <f t="shared" si="2"/>
        <v>0.26798329408522292</v>
      </c>
      <c r="P64" s="13">
        <f t="shared" si="3"/>
        <v>7.181504590876707E-2</v>
      </c>
    </row>
    <row r="65" spans="1:16">
      <c r="A65" s="2">
        <v>43719</v>
      </c>
      <c r="B65" s="1">
        <v>1.75</v>
      </c>
      <c r="C65" s="1">
        <f t="shared" si="4"/>
        <v>1.8115284255884205</v>
      </c>
      <c r="E65" s="11">
        <f t="shared" si="0"/>
        <v>6.1528425588420532E-2</v>
      </c>
      <c r="F65" s="11">
        <f t="shared" si="1"/>
        <v>3.7857471553898025E-3</v>
      </c>
      <c r="K65" s="2">
        <v>38991</v>
      </c>
      <c r="L65" s="1">
        <v>4.97</v>
      </c>
      <c r="M65" s="1">
        <f t="shared" si="5"/>
        <v>5.1648520231028856</v>
      </c>
      <c r="O65" s="1">
        <f t="shared" si="2"/>
        <v>0.19485202310288585</v>
      </c>
      <c r="P65" s="13">
        <f t="shared" si="3"/>
        <v>3.7967310907287562E-2</v>
      </c>
    </row>
    <row r="66" spans="1:16">
      <c r="A66" s="2">
        <v>43720</v>
      </c>
      <c r="B66" s="1">
        <v>1.79</v>
      </c>
      <c r="C66" s="1">
        <f t="shared" si="4"/>
        <v>1.8546575960899128</v>
      </c>
      <c r="E66" s="11">
        <f t="shared" si="0"/>
        <v>6.4657596089912728E-2</v>
      </c>
      <c r="F66" s="11">
        <f t="shared" si="1"/>
        <v>4.180604732126298E-3</v>
      </c>
      <c r="K66" s="2">
        <v>39022</v>
      </c>
      <c r="L66" s="1">
        <v>5.21</v>
      </c>
      <c r="M66" s="1">
        <f t="shared" si="5"/>
        <v>5.3789650293615994</v>
      </c>
      <c r="O66" s="1">
        <f t="shared" si="2"/>
        <v>0.16896502936159941</v>
      </c>
      <c r="P66" s="13">
        <f t="shared" si="3"/>
        <v>2.8549181147166151E-2</v>
      </c>
    </row>
    <row r="67" spans="1:16">
      <c r="A67" s="2">
        <v>43721</v>
      </c>
      <c r="B67" s="1">
        <v>1.9</v>
      </c>
      <c r="C67" s="1">
        <f t="shared" si="4"/>
        <v>1.9549755331177712</v>
      </c>
      <c r="E67" s="11">
        <f t="shared" si="0"/>
        <v>5.4975533117771258E-2</v>
      </c>
      <c r="F67" s="11">
        <f t="shared" si="1"/>
        <v>3.0223092415831644E-3</v>
      </c>
      <c r="K67" s="2">
        <v>39052</v>
      </c>
      <c r="L67" s="1">
        <v>4.87</v>
      </c>
      <c r="M67" s="1">
        <f t="shared" si="5"/>
        <v>5.1356987546586685</v>
      </c>
      <c r="O67" s="1">
        <f t="shared" si="2"/>
        <v>0.26569875465866843</v>
      </c>
      <c r="P67" s="13">
        <f t="shared" si="3"/>
        <v>7.0595828227167284E-2</v>
      </c>
    </row>
    <row r="68" spans="1:16">
      <c r="A68" s="2">
        <v>43724</v>
      </c>
      <c r="B68" s="1">
        <v>1.84</v>
      </c>
      <c r="C68" s="1">
        <f t="shared" si="4"/>
        <v>1.9237626994628616</v>
      </c>
      <c r="E68" s="11">
        <f t="shared" ref="E68:E131" si="6">C68-B68</f>
        <v>8.3762699462861523E-2</v>
      </c>
      <c r="F68" s="11">
        <f t="shared" ref="F68:F131" si="7">E68^2</f>
        <v>7.0161898213056623E-3</v>
      </c>
      <c r="K68" s="2">
        <v>39083</v>
      </c>
      <c r="L68" s="1">
        <v>4.9400000000000004</v>
      </c>
      <c r="M68" s="1">
        <f t="shared" si="5"/>
        <v>5.1590582121043713</v>
      </c>
      <c r="O68" s="1">
        <f t="shared" ref="O68:O131" si="8">M68-L68</f>
        <v>0.21905821210437093</v>
      </c>
      <c r="P68" s="13">
        <f t="shared" ref="P68:P131" si="9">O68^2</f>
        <v>4.7986500290363561E-2</v>
      </c>
    </row>
    <row r="69" spans="1:16">
      <c r="A69" s="2">
        <v>43725</v>
      </c>
      <c r="B69" s="1">
        <v>1.81</v>
      </c>
      <c r="C69" s="1">
        <f t="shared" si="4"/>
        <v>1.8967146882077033</v>
      </c>
      <c r="E69" s="11">
        <f t="shared" si="6"/>
        <v>8.6714688207703228E-2</v>
      </c>
      <c r="F69" s="11">
        <f t="shared" si="7"/>
        <v>7.5194371509591856E-3</v>
      </c>
      <c r="K69" s="2">
        <v>39114</v>
      </c>
      <c r="L69" s="1">
        <v>5.18</v>
      </c>
      <c r="M69" s="1">
        <f t="shared" si="5"/>
        <v>5.3563175028994472</v>
      </c>
      <c r="O69" s="1">
        <f t="shared" si="8"/>
        <v>0.17631750289944748</v>
      </c>
      <c r="P69" s="13">
        <f t="shared" si="9"/>
        <v>3.1087861828696668E-2</v>
      </c>
    </row>
    <row r="70" spans="1:16">
      <c r="A70" s="2">
        <v>43726</v>
      </c>
      <c r="B70" s="1">
        <v>1.8</v>
      </c>
      <c r="C70" s="1">
        <f t="shared" si="4"/>
        <v>1.883449273506401</v>
      </c>
      <c r="E70" s="11">
        <f t="shared" si="6"/>
        <v>8.3449273506400967E-2</v>
      </c>
      <c r="F70" s="11">
        <f t="shared" si="7"/>
        <v>6.9637812487461145E-3</v>
      </c>
      <c r="K70" s="2">
        <v>39142</v>
      </c>
      <c r="L70" s="1">
        <v>5.21</v>
      </c>
      <c r="M70" s="1">
        <f t="shared" si="5"/>
        <v>5.4144283463164298</v>
      </c>
      <c r="O70" s="1">
        <f t="shared" si="8"/>
        <v>0.20442834631642981</v>
      </c>
      <c r="P70" s="13">
        <f t="shared" si="9"/>
        <v>4.1790948777670159E-2</v>
      </c>
    </row>
    <row r="71" spans="1:16">
      <c r="A71" s="2">
        <v>43727</v>
      </c>
      <c r="B71" s="1">
        <v>1.79</v>
      </c>
      <c r="C71" s="1">
        <f t="shared" si="4"/>
        <v>1.8720490270998082</v>
      </c>
      <c r="E71" s="11">
        <f t="shared" si="6"/>
        <v>8.2049027099808214E-2</v>
      </c>
      <c r="F71" s="11">
        <f t="shared" si="7"/>
        <v>6.7320428480250631E-3</v>
      </c>
      <c r="K71" s="2">
        <v>39173</v>
      </c>
      <c r="L71" s="1">
        <v>4.99</v>
      </c>
      <c r="M71" s="1">
        <f t="shared" si="5"/>
        <v>5.2473499707755034</v>
      </c>
      <c r="O71" s="1">
        <f t="shared" si="8"/>
        <v>0.25734997077550315</v>
      </c>
      <c r="P71" s="13">
        <f t="shared" si="9"/>
        <v>6.6229007458152328E-2</v>
      </c>
    </row>
    <row r="72" spans="1:16">
      <c r="A72" s="2">
        <v>43728</v>
      </c>
      <c r="B72" s="1">
        <v>1.74</v>
      </c>
      <c r="C72" s="1">
        <f t="shared" si="4"/>
        <v>1.8280829022882379</v>
      </c>
      <c r="E72" s="11">
        <f t="shared" si="6"/>
        <v>8.8082902288237896E-2</v>
      </c>
      <c r="F72" s="11">
        <f t="shared" si="7"/>
        <v>7.7585976755192645E-3</v>
      </c>
      <c r="K72" s="2">
        <v>39203</v>
      </c>
      <c r="L72" s="1">
        <v>4.82</v>
      </c>
      <c r="M72" s="1">
        <f t="shared" si="5"/>
        <v>5.0804801549241274</v>
      </c>
      <c r="O72" s="1">
        <f t="shared" si="8"/>
        <v>0.26048015492412713</v>
      </c>
      <c r="P72" s="13">
        <f t="shared" si="9"/>
        <v>6.7849911109297265E-2</v>
      </c>
    </row>
    <row r="73" spans="1:16">
      <c r="A73" s="2">
        <v>43731</v>
      </c>
      <c r="B73" s="1">
        <v>1.72</v>
      </c>
      <c r="C73" s="1">
        <f t="shared" ref="C73:C136" si="10">$I$2*B73+(1-$I$2)*C72+(1-$I$2)^2*C71+(1-$I$2)^3*C70+(1-$I$2)^4*C69+(1-$I$2)^5*C68</f>
        <v>1.8035869984211768</v>
      </c>
      <c r="E73" s="11">
        <f t="shared" si="6"/>
        <v>8.3586998421176784E-2</v>
      </c>
      <c r="F73" s="11">
        <f t="shared" si="7"/>
        <v>6.9867863050618101E-3</v>
      </c>
      <c r="K73" s="2">
        <v>39234</v>
      </c>
      <c r="L73" s="1">
        <v>4.5199999999999996</v>
      </c>
      <c r="M73" s="1">
        <f t="shared" ref="M73:M136" si="11">$T$2*L73+(1-$T$2)*M72+(1-$T$2)^2*M71+(1-$T$2)^3*M70+(1-$T$2)^4*M69+(1-$T$2)^5*M68</f>
        <v>4.7987372893911484</v>
      </c>
      <c r="O73" s="1">
        <f t="shared" si="8"/>
        <v>0.27873728939114883</v>
      </c>
      <c r="P73" s="13">
        <f t="shared" si="9"/>
        <v>7.7694476497125048E-2</v>
      </c>
    </row>
    <row r="74" spans="1:16">
      <c r="A74" s="2">
        <v>43732</v>
      </c>
      <c r="B74" s="1">
        <v>1.64</v>
      </c>
      <c r="C74" s="1">
        <f t="shared" si="10"/>
        <v>1.731681144508302</v>
      </c>
      <c r="E74" s="11">
        <f t="shared" si="6"/>
        <v>9.1681144508302115E-2</v>
      </c>
      <c r="F74" s="11">
        <f t="shared" si="7"/>
        <v>8.4054322583521756E-3</v>
      </c>
      <c r="K74" s="2">
        <v>39264</v>
      </c>
      <c r="L74" s="1">
        <v>4.82</v>
      </c>
      <c r="M74" s="1">
        <f t="shared" si="11"/>
        <v>4.9942741512694218</v>
      </c>
      <c r="O74" s="1">
        <f t="shared" si="8"/>
        <v>0.17427415126942147</v>
      </c>
      <c r="P74" s="13">
        <f t="shared" si="9"/>
        <v>3.0371479800677198E-2</v>
      </c>
    </row>
    <row r="75" spans="1:16">
      <c r="A75" s="2">
        <v>43733</v>
      </c>
      <c r="B75" s="1">
        <v>1.73</v>
      </c>
      <c r="C75" s="1">
        <f t="shared" si="10"/>
        <v>1.793221807051163</v>
      </c>
      <c r="E75" s="11">
        <f t="shared" si="6"/>
        <v>6.3221807051162981E-2</v>
      </c>
      <c r="F75" s="11">
        <f t="shared" si="7"/>
        <v>3.9969968868144813E-3</v>
      </c>
      <c r="K75" s="2">
        <v>39295</v>
      </c>
      <c r="L75" s="1">
        <v>4.2</v>
      </c>
      <c r="M75" s="1">
        <f t="shared" si="11"/>
        <v>4.5038219229482914</v>
      </c>
      <c r="O75" s="1">
        <f t="shared" si="8"/>
        <v>0.30382192294829125</v>
      </c>
      <c r="P75" s="13">
        <f t="shared" si="9"/>
        <v>9.2307760863997418E-2</v>
      </c>
    </row>
    <row r="76" spans="1:16">
      <c r="A76" s="2">
        <v>43734</v>
      </c>
      <c r="B76" s="1">
        <v>1.7</v>
      </c>
      <c r="C76" s="1">
        <f t="shared" si="10"/>
        <v>1.7765469525105981</v>
      </c>
      <c r="E76" s="11">
        <f t="shared" si="6"/>
        <v>7.6546952510598176E-2</v>
      </c>
      <c r="F76" s="11">
        <f t="shared" si="7"/>
        <v>5.8594359386597728E-3</v>
      </c>
      <c r="K76" s="2">
        <v>39326</v>
      </c>
      <c r="L76" s="1">
        <v>3.78</v>
      </c>
      <c r="M76" s="1">
        <f t="shared" si="11"/>
        <v>4.0759487626646145</v>
      </c>
      <c r="O76" s="1">
        <f t="shared" si="8"/>
        <v>0.29594876266461467</v>
      </c>
      <c r="P76" s="13">
        <f t="shared" si="9"/>
        <v>8.7585670122716425E-2</v>
      </c>
    </row>
    <row r="77" spans="1:16">
      <c r="A77" s="2">
        <v>43735</v>
      </c>
      <c r="B77" s="1">
        <v>1.69</v>
      </c>
      <c r="C77" s="1">
        <f t="shared" si="10"/>
        <v>1.7668107771410404</v>
      </c>
      <c r="E77" s="11">
        <f t="shared" si="6"/>
        <v>7.6810777141040454E-2</v>
      </c>
      <c r="F77" s="11">
        <f t="shared" si="7"/>
        <v>5.8998954850105825E-3</v>
      </c>
      <c r="K77" s="2">
        <v>39356</v>
      </c>
      <c r="L77" s="1">
        <v>3.81</v>
      </c>
      <c r="M77" s="1">
        <f t="shared" si="11"/>
        <v>4.014637921033982</v>
      </c>
      <c r="O77" s="1">
        <f t="shared" si="8"/>
        <v>0.20463792103398193</v>
      </c>
      <c r="P77" s="13">
        <f t="shared" si="9"/>
        <v>4.1876678725110222E-2</v>
      </c>
    </row>
    <row r="78" spans="1:16">
      <c r="A78" s="2">
        <v>43738</v>
      </c>
      <c r="B78" s="1">
        <v>1.68</v>
      </c>
      <c r="C78" s="1">
        <f t="shared" si="10"/>
        <v>1.7566125387507621</v>
      </c>
      <c r="E78" s="11">
        <f t="shared" si="6"/>
        <v>7.6612538750762127E-2</v>
      </c>
      <c r="F78" s="11">
        <f t="shared" si="7"/>
        <v>5.8694810938370286E-3</v>
      </c>
      <c r="K78" s="2">
        <v>39387</v>
      </c>
      <c r="L78" s="1">
        <v>3.68</v>
      </c>
      <c r="M78" s="1">
        <f t="shared" si="11"/>
        <v>3.8816632627112608</v>
      </c>
      <c r="O78" s="1">
        <f t="shared" si="8"/>
        <v>0.20166326271126067</v>
      </c>
      <c r="P78" s="13">
        <f t="shared" si="9"/>
        <v>4.0668071527350941E-2</v>
      </c>
    </row>
    <row r="79" spans="1:16">
      <c r="A79" s="2">
        <v>43739</v>
      </c>
      <c r="B79" s="1">
        <v>1.65</v>
      </c>
      <c r="C79" s="1">
        <f t="shared" si="10"/>
        <v>1.7296567289696374</v>
      </c>
      <c r="E79" s="11">
        <f t="shared" si="6"/>
        <v>7.9656728969637491E-2</v>
      </c>
      <c r="F79" s="11">
        <f t="shared" si="7"/>
        <v>6.3451944701422847E-3</v>
      </c>
      <c r="K79" s="2">
        <v>39417</v>
      </c>
      <c r="L79" s="1">
        <v>2.86</v>
      </c>
      <c r="M79" s="1">
        <f t="shared" si="11"/>
        <v>3.1742016794693932</v>
      </c>
      <c r="O79" s="1">
        <f t="shared" si="8"/>
        <v>0.31420167946939337</v>
      </c>
      <c r="P79" s="13">
        <f t="shared" si="9"/>
        <v>9.8722695381387407E-2</v>
      </c>
    </row>
    <row r="80" spans="1:16">
      <c r="A80" s="2">
        <v>43740</v>
      </c>
      <c r="B80" s="1">
        <v>1.6</v>
      </c>
      <c r="C80" s="1">
        <f t="shared" si="10"/>
        <v>1.6832264892765656</v>
      </c>
      <c r="E80" s="11">
        <f t="shared" si="6"/>
        <v>8.3226489276565507E-2</v>
      </c>
      <c r="F80" s="11">
        <f t="shared" si="7"/>
        <v>6.9266485173022736E-3</v>
      </c>
      <c r="K80" s="2">
        <v>39448</v>
      </c>
      <c r="L80" s="1">
        <v>2.74</v>
      </c>
      <c r="M80" s="1">
        <f t="shared" si="11"/>
        <v>2.9497620213826621</v>
      </c>
      <c r="O80" s="1">
        <f t="shared" si="8"/>
        <v>0.20976202138266187</v>
      </c>
      <c r="P80" s="13">
        <f t="shared" si="9"/>
        <v>4.4000105614540291E-2</v>
      </c>
    </row>
    <row r="81" spans="1:16">
      <c r="A81" s="2">
        <v>43741</v>
      </c>
      <c r="B81" s="1">
        <v>1.54</v>
      </c>
      <c r="C81" s="1">
        <f t="shared" si="10"/>
        <v>1.6246937223389326</v>
      </c>
      <c r="E81" s="11">
        <f t="shared" si="6"/>
        <v>8.4693722338932576E-2</v>
      </c>
      <c r="F81" s="11">
        <f t="shared" si="7"/>
        <v>7.1730266036242069E-3</v>
      </c>
      <c r="K81" s="2">
        <v>39479</v>
      </c>
      <c r="L81" s="1">
        <v>2.27</v>
      </c>
      <c r="M81" s="1">
        <f t="shared" si="11"/>
        <v>2.5002963759576757</v>
      </c>
      <c r="O81" s="1">
        <f t="shared" si="8"/>
        <v>0.23029637595767571</v>
      </c>
      <c r="P81" s="13">
        <f t="shared" si="9"/>
        <v>5.3036420779239118E-2</v>
      </c>
    </row>
    <row r="82" spans="1:16">
      <c r="A82" s="2">
        <v>43742</v>
      </c>
      <c r="B82" s="1">
        <v>1.52</v>
      </c>
      <c r="C82" s="1">
        <f t="shared" si="10"/>
        <v>1.5966589840705891</v>
      </c>
      <c r="E82" s="11">
        <f t="shared" si="6"/>
        <v>7.6658984070589131E-2</v>
      </c>
      <c r="F82" s="11">
        <f t="shared" si="7"/>
        <v>5.8765998387348382E-3</v>
      </c>
      <c r="K82" s="2">
        <v>39508</v>
      </c>
      <c r="L82" s="1">
        <v>1.35</v>
      </c>
      <c r="M82" s="1">
        <f t="shared" si="11"/>
        <v>1.6502053843311106</v>
      </c>
      <c r="O82" s="1">
        <f t="shared" si="8"/>
        <v>0.30020538433111055</v>
      </c>
      <c r="P82" s="13">
        <f t="shared" si="9"/>
        <v>9.012327278138979E-2</v>
      </c>
    </row>
    <row r="83" spans="1:16">
      <c r="A83" s="2">
        <v>43745</v>
      </c>
      <c r="B83" s="1">
        <v>1.56</v>
      </c>
      <c r="C83" s="1">
        <f t="shared" si="10"/>
        <v>1.6231494080669571</v>
      </c>
      <c r="E83" s="11">
        <f t="shared" si="6"/>
        <v>6.3149408066957013E-2</v>
      </c>
      <c r="F83" s="11">
        <f t="shared" si="7"/>
        <v>3.9878477392070559E-3</v>
      </c>
      <c r="K83" s="2">
        <v>39539</v>
      </c>
      <c r="L83" s="1">
        <v>1.07</v>
      </c>
      <c r="M83" s="1">
        <f t="shared" si="11"/>
        <v>1.2585879270727487</v>
      </c>
      <c r="O83" s="1">
        <f t="shared" si="8"/>
        <v>0.18858792707274863</v>
      </c>
      <c r="P83" s="13">
        <f t="shared" si="9"/>
        <v>3.5565406237596353E-2</v>
      </c>
    </row>
    <row r="84" spans="1:16">
      <c r="A84" s="2">
        <v>43746</v>
      </c>
      <c r="B84" s="1">
        <v>1.54</v>
      </c>
      <c r="C84" s="1">
        <f t="shared" si="10"/>
        <v>1.609912398386405</v>
      </c>
      <c r="E84" s="11">
        <f t="shared" si="6"/>
        <v>6.991239838640495E-2</v>
      </c>
      <c r="F84" s="11">
        <f t="shared" si="7"/>
        <v>4.8877434481393971E-3</v>
      </c>
      <c r="K84" s="2">
        <v>39569</v>
      </c>
      <c r="L84" s="1">
        <v>1.76</v>
      </c>
      <c r="M84" s="1">
        <f t="shared" si="11"/>
        <v>1.7376492012898961</v>
      </c>
      <c r="O84" s="1">
        <f t="shared" si="8"/>
        <v>-2.2350798710103925E-2</v>
      </c>
      <c r="P84" s="13">
        <f t="shared" si="9"/>
        <v>4.9955820297958333E-4</v>
      </c>
    </row>
    <row r="85" spans="1:16">
      <c r="A85" s="2">
        <v>43747</v>
      </c>
      <c r="B85" s="1">
        <v>1.59</v>
      </c>
      <c r="C85" s="1">
        <f t="shared" si="10"/>
        <v>1.6497344657427362</v>
      </c>
      <c r="E85" s="11">
        <f t="shared" si="6"/>
        <v>5.9734465742736109E-2</v>
      </c>
      <c r="F85" s="11">
        <f t="shared" si="7"/>
        <v>3.568206397570114E-3</v>
      </c>
      <c r="K85" s="2">
        <v>39600</v>
      </c>
      <c r="L85" s="1">
        <v>1.72</v>
      </c>
      <c r="M85" s="1">
        <f t="shared" si="11"/>
        <v>1.7699881109265068</v>
      </c>
      <c r="O85" s="1">
        <f t="shared" si="8"/>
        <v>4.998811092650679E-2</v>
      </c>
      <c r="P85" s="13">
        <f t="shared" si="9"/>
        <v>2.4988112340007477E-3</v>
      </c>
    </row>
    <row r="86" spans="1:16">
      <c r="A86" s="2">
        <v>43748</v>
      </c>
      <c r="B86" s="1">
        <v>1.67</v>
      </c>
      <c r="C86" s="1">
        <f t="shared" si="10"/>
        <v>1.7226200893570027</v>
      </c>
      <c r="E86" s="11">
        <f t="shared" si="6"/>
        <v>5.2620089357002797E-2</v>
      </c>
      <c r="F86" s="11">
        <f t="shared" si="7"/>
        <v>2.7688738039389591E-3</v>
      </c>
      <c r="K86" s="2">
        <v>39630</v>
      </c>
      <c r="L86" s="1">
        <v>1.6</v>
      </c>
      <c r="M86" s="1">
        <f t="shared" si="11"/>
        <v>1.6870327576306878</v>
      </c>
      <c r="O86" s="1">
        <f t="shared" si="8"/>
        <v>8.703275763068774E-2</v>
      </c>
      <c r="P86" s="13">
        <f t="shared" si="9"/>
        <v>7.5747009008020347E-3</v>
      </c>
    </row>
    <row r="87" spans="1:16">
      <c r="A87" s="2">
        <v>43749</v>
      </c>
      <c r="B87" s="1">
        <v>1.76</v>
      </c>
      <c r="C87" s="1">
        <f t="shared" si="10"/>
        <v>1.810814614224554</v>
      </c>
      <c r="E87" s="11">
        <f t="shared" si="6"/>
        <v>5.0814614224554022E-2</v>
      </c>
      <c r="F87" s="11">
        <f t="shared" si="7"/>
        <v>2.5821250187902478E-3</v>
      </c>
      <c r="K87" s="2">
        <v>39661</v>
      </c>
      <c r="L87" s="1">
        <v>1.68</v>
      </c>
      <c r="M87" s="1">
        <f t="shared" si="11"/>
        <v>1.7421707865181388</v>
      </c>
      <c r="O87" s="1">
        <f t="shared" si="8"/>
        <v>6.2170786518138899E-2</v>
      </c>
      <c r="P87" s="13">
        <f t="shared" si="9"/>
        <v>3.8652066962840013E-3</v>
      </c>
    </row>
    <row r="88" spans="1:16">
      <c r="A88" s="2">
        <v>43752</v>
      </c>
      <c r="B88" s="5">
        <f>AVERAGE(B87,B89)</f>
        <v>1.7650000000000001</v>
      </c>
      <c r="C88" s="1">
        <f t="shared" si="10"/>
        <v>1.8322524293699511</v>
      </c>
      <c r="E88" s="11">
        <f t="shared" si="6"/>
        <v>6.7252429369951017E-2</v>
      </c>
      <c r="F88" s="11">
        <f t="shared" si="7"/>
        <v>4.5228892561602497E-3</v>
      </c>
      <c r="K88" s="2">
        <v>39692</v>
      </c>
      <c r="L88" s="1">
        <v>0.89</v>
      </c>
      <c r="M88" s="1">
        <f t="shared" si="11"/>
        <v>1.0939502354698389</v>
      </c>
      <c r="O88" s="1">
        <f t="shared" si="8"/>
        <v>0.20395023546983893</v>
      </c>
      <c r="P88" s="13">
        <f t="shared" si="9"/>
        <v>4.1595698548202741E-2</v>
      </c>
    </row>
    <row r="89" spans="1:16">
      <c r="A89" s="2">
        <v>43753</v>
      </c>
      <c r="B89" s="1">
        <v>1.77</v>
      </c>
      <c r="C89" s="1">
        <f t="shared" si="10"/>
        <v>1.8429851471049488</v>
      </c>
      <c r="E89" s="11">
        <f t="shared" si="6"/>
        <v>7.2985147104948744E-2</v>
      </c>
      <c r="F89" s="11">
        <f t="shared" si="7"/>
        <v>5.3268316979310079E-3</v>
      </c>
      <c r="K89" s="2">
        <v>39722</v>
      </c>
      <c r="L89" s="1">
        <v>0.28999999999999998</v>
      </c>
      <c r="M89" s="1">
        <f t="shared" si="11"/>
        <v>0.48703370080681296</v>
      </c>
      <c r="O89" s="1">
        <f t="shared" si="8"/>
        <v>0.19703370080681298</v>
      </c>
      <c r="P89" s="13">
        <f t="shared" si="9"/>
        <v>3.8822279253628696E-2</v>
      </c>
    </row>
    <row r="90" spans="1:16">
      <c r="A90" s="2">
        <v>43754</v>
      </c>
      <c r="B90" s="1">
        <v>1.75</v>
      </c>
      <c r="C90" s="1">
        <f t="shared" si="10"/>
        <v>1.8293290906440824</v>
      </c>
      <c r="E90" s="11">
        <f t="shared" si="6"/>
        <v>7.9329090644082445E-2</v>
      </c>
      <c r="F90" s="11">
        <f t="shared" si="7"/>
        <v>6.2931046224170492E-3</v>
      </c>
      <c r="K90" s="2">
        <v>39753</v>
      </c>
      <c r="L90" s="1">
        <v>0.09</v>
      </c>
      <c r="M90" s="1">
        <f t="shared" si="11"/>
        <v>0.1993305156468225</v>
      </c>
      <c r="O90" s="1">
        <f t="shared" si="8"/>
        <v>0.1093305156468225</v>
      </c>
      <c r="P90" s="13">
        <f t="shared" si="9"/>
        <v>1.1953161651600101E-2</v>
      </c>
    </row>
    <row r="91" spans="1:16">
      <c r="A91" s="2">
        <v>43755</v>
      </c>
      <c r="B91" s="1">
        <v>1.76</v>
      </c>
      <c r="C91" s="1">
        <f t="shared" si="10"/>
        <v>1.8358070702394895</v>
      </c>
      <c r="E91" s="11">
        <f t="shared" si="6"/>
        <v>7.5807070239489516E-2</v>
      </c>
      <c r="F91" s="11">
        <f t="shared" si="7"/>
        <v>5.7467118982948966E-3</v>
      </c>
      <c r="K91" s="2">
        <v>39783</v>
      </c>
      <c r="L91" s="1">
        <v>0.03</v>
      </c>
      <c r="M91" s="1">
        <f t="shared" si="11"/>
        <v>7.9930652109762995E-2</v>
      </c>
      <c r="O91" s="1">
        <f t="shared" si="8"/>
        <v>4.9930652109762996E-2</v>
      </c>
      <c r="P91" s="13">
        <f t="shared" si="9"/>
        <v>2.4930700201061798E-3</v>
      </c>
    </row>
    <row r="92" spans="1:16">
      <c r="A92" s="2">
        <v>43756</v>
      </c>
      <c r="B92" s="1">
        <v>1.76</v>
      </c>
      <c r="C92" s="1">
        <f t="shared" si="10"/>
        <v>1.8365968240201587</v>
      </c>
      <c r="E92" s="11">
        <f t="shared" si="6"/>
        <v>7.659682402015866E-2</v>
      </c>
      <c r="F92" s="11">
        <f t="shared" si="7"/>
        <v>5.8670734499751548E-3</v>
      </c>
      <c r="K92" s="2">
        <v>39814</v>
      </c>
      <c r="L92" s="1">
        <v>0.05</v>
      </c>
      <c r="M92" s="1">
        <f t="shared" si="11"/>
        <v>6.440270084772684E-2</v>
      </c>
      <c r="O92" s="1">
        <f t="shared" si="8"/>
        <v>1.4402700847726838E-2</v>
      </c>
      <c r="P92" s="13">
        <f t="shared" si="9"/>
        <v>2.0743779170911137E-4</v>
      </c>
    </row>
    <row r="93" spans="1:16">
      <c r="A93" s="2">
        <v>43759</v>
      </c>
      <c r="B93" s="1">
        <v>1.8</v>
      </c>
      <c r="C93" s="1">
        <f t="shared" si="10"/>
        <v>1.8700632115041571</v>
      </c>
      <c r="E93" s="11">
        <f t="shared" si="6"/>
        <v>7.0063211504157064E-2</v>
      </c>
      <c r="F93" s="11">
        <f t="shared" si="7"/>
        <v>4.9088536062762466E-3</v>
      </c>
      <c r="K93" s="2">
        <v>39845</v>
      </c>
      <c r="L93" s="1">
        <v>0.22</v>
      </c>
      <c r="M93" s="1">
        <f t="shared" si="11"/>
        <v>0.1973998665206578</v>
      </c>
      <c r="O93" s="1">
        <f t="shared" si="8"/>
        <v>-2.2600133479342199E-2</v>
      </c>
      <c r="P93" s="13">
        <f t="shared" si="9"/>
        <v>5.107660332840841E-4</v>
      </c>
    </row>
    <row r="94" spans="1:16">
      <c r="A94" s="2">
        <v>43760</v>
      </c>
      <c r="B94" s="1">
        <v>1.78</v>
      </c>
      <c r="C94" s="1">
        <f t="shared" si="10"/>
        <v>1.859197265791974</v>
      </c>
      <c r="E94" s="11">
        <f t="shared" si="6"/>
        <v>7.9197265791973948E-2</v>
      </c>
      <c r="F94" s="11">
        <f t="shared" si="7"/>
        <v>6.2722069089245665E-3</v>
      </c>
      <c r="K94" s="2">
        <v>39873</v>
      </c>
      <c r="L94" s="1">
        <v>0.1</v>
      </c>
      <c r="M94" s="1">
        <f t="shared" si="11"/>
        <v>0.11904754931773243</v>
      </c>
      <c r="O94" s="1">
        <f t="shared" si="8"/>
        <v>1.9047549317732421E-2</v>
      </c>
      <c r="P94" s="13">
        <f t="shared" si="9"/>
        <v>3.6280913501144881E-4</v>
      </c>
    </row>
    <row r="95" spans="1:16">
      <c r="A95" s="2">
        <v>43761</v>
      </c>
      <c r="B95" s="1">
        <v>1.77</v>
      </c>
      <c r="C95" s="1">
        <f t="shared" si="10"/>
        <v>1.8500245851881172</v>
      </c>
      <c r="E95" s="11">
        <f t="shared" si="6"/>
        <v>8.002458518811717E-2</v>
      </c>
      <c r="F95" s="11">
        <f t="shared" si="7"/>
        <v>6.4039342345302216E-3</v>
      </c>
      <c r="K95" s="2">
        <v>39904</v>
      </c>
      <c r="L95" s="1">
        <v>0.1</v>
      </c>
      <c r="M95" s="1">
        <f t="shared" si="11"/>
        <v>0.10935441095847048</v>
      </c>
      <c r="O95" s="1">
        <f t="shared" si="8"/>
        <v>9.3544109584704771E-3</v>
      </c>
      <c r="P95" s="13">
        <f t="shared" si="9"/>
        <v>8.7505004379952547E-5</v>
      </c>
    </row>
    <row r="96" spans="1:16">
      <c r="A96" s="2">
        <v>43762</v>
      </c>
      <c r="B96" s="1">
        <v>1.77</v>
      </c>
      <c r="C96" s="1">
        <f t="shared" si="10"/>
        <v>1.8483172034068107</v>
      </c>
      <c r="E96" s="11">
        <f t="shared" si="6"/>
        <v>7.8317203406810698E-2</v>
      </c>
      <c r="F96" s="11">
        <f t="shared" si="7"/>
        <v>6.133584349463761E-3</v>
      </c>
      <c r="K96" s="2">
        <v>39934</v>
      </c>
      <c r="L96" s="1">
        <v>0.14000000000000001</v>
      </c>
      <c r="M96" s="1">
        <f t="shared" si="11"/>
        <v>0.13926568837180475</v>
      </c>
      <c r="O96" s="1">
        <f t="shared" si="8"/>
        <v>-7.3431162819526108E-4</v>
      </c>
      <c r="P96" s="13">
        <f t="shared" si="9"/>
        <v>5.3921356730277536E-7</v>
      </c>
    </row>
    <row r="97" spans="1:16">
      <c r="A97" s="2">
        <v>43763</v>
      </c>
      <c r="B97" s="1">
        <v>1.8</v>
      </c>
      <c r="C97" s="1">
        <f t="shared" si="10"/>
        <v>1.8726365372384874</v>
      </c>
      <c r="E97" s="11">
        <f t="shared" si="6"/>
        <v>7.2636537238487398E-2</v>
      </c>
      <c r="F97" s="11">
        <f t="shared" si="7"/>
        <v>5.2760665419981662E-3</v>
      </c>
      <c r="K97" s="2">
        <v>39965</v>
      </c>
      <c r="L97" s="1">
        <v>0.1</v>
      </c>
      <c r="M97" s="1">
        <f t="shared" si="11"/>
        <v>0.1105944047147831</v>
      </c>
      <c r="O97" s="1">
        <f t="shared" si="8"/>
        <v>1.0594404714783096E-2</v>
      </c>
      <c r="P97" s="13">
        <f t="shared" si="9"/>
        <v>1.1224141126061828E-4</v>
      </c>
    </row>
    <row r="98" spans="1:16">
      <c r="A98" s="2">
        <v>43766</v>
      </c>
      <c r="B98" s="1">
        <v>1.85</v>
      </c>
      <c r="C98" s="1">
        <f t="shared" si="10"/>
        <v>1.918172091678521</v>
      </c>
      <c r="E98" s="11">
        <f t="shared" si="6"/>
        <v>6.8172091678520896E-2</v>
      </c>
      <c r="F98" s="11">
        <f t="shared" si="7"/>
        <v>4.6474340838246579E-3</v>
      </c>
      <c r="K98" s="2">
        <v>39995</v>
      </c>
      <c r="L98" s="1">
        <v>0.15</v>
      </c>
      <c r="M98" s="1">
        <f t="shared" si="11"/>
        <v>0.14799054307839077</v>
      </c>
      <c r="O98" s="1">
        <f t="shared" si="8"/>
        <v>-2.0094569216092262E-3</v>
      </c>
      <c r="P98" s="13">
        <f t="shared" si="9"/>
        <v>4.0379171198032277E-6</v>
      </c>
    </row>
    <row r="99" spans="1:16">
      <c r="A99" s="2">
        <v>43767</v>
      </c>
      <c r="B99" s="1">
        <v>1.84</v>
      </c>
      <c r="C99" s="1">
        <f t="shared" si="10"/>
        <v>1.9182983723908951</v>
      </c>
      <c r="E99" s="11">
        <f t="shared" si="6"/>
        <v>7.8298372390894988E-2</v>
      </c>
      <c r="F99" s="11">
        <f t="shared" si="7"/>
        <v>6.1306351190632668E-3</v>
      </c>
      <c r="K99" s="2">
        <v>40026</v>
      </c>
      <c r="L99" s="1">
        <v>0.12</v>
      </c>
      <c r="M99" s="1">
        <f t="shared" si="11"/>
        <v>0.12874701989375412</v>
      </c>
      <c r="O99" s="1">
        <f t="shared" si="8"/>
        <v>8.747019893754121E-3</v>
      </c>
      <c r="P99" s="13">
        <f t="shared" si="9"/>
        <v>7.651035702173036E-5</v>
      </c>
    </row>
    <row r="100" spans="1:16">
      <c r="A100" s="2">
        <v>43768</v>
      </c>
      <c r="B100" s="1">
        <v>1.78</v>
      </c>
      <c r="C100" s="1">
        <f t="shared" si="10"/>
        <v>1.8699525701106168</v>
      </c>
      <c r="E100" s="11">
        <f t="shared" si="6"/>
        <v>8.9952570110616747E-2</v>
      </c>
      <c r="F100" s="11">
        <f t="shared" si="7"/>
        <v>8.0914648695054221E-3</v>
      </c>
      <c r="K100" s="2">
        <v>40057</v>
      </c>
      <c r="L100" s="1">
        <v>0.06</v>
      </c>
      <c r="M100" s="1">
        <f t="shared" si="11"/>
        <v>7.6639113245440468E-2</v>
      </c>
      <c r="O100" s="1">
        <f t="shared" si="8"/>
        <v>1.6639113245440471E-2</v>
      </c>
      <c r="P100" s="13">
        <f t="shared" si="9"/>
        <v>2.7686008959459252E-4</v>
      </c>
    </row>
    <row r="101" spans="1:16">
      <c r="A101" s="2">
        <v>43769</v>
      </c>
      <c r="B101" s="1">
        <v>1.69</v>
      </c>
      <c r="C101" s="1">
        <f t="shared" si="10"/>
        <v>1.7872812187415328</v>
      </c>
      <c r="E101" s="11">
        <f t="shared" si="6"/>
        <v>9.7281218741532838E-2</v>
      </c>
      <c r="F101" s="11">
        <f t="shared" si="7"/>
        <v>9.4636355198379606E-3</v>
      </c>
      <c r="K101" s="2">
        <v>40087</v>
      </c>
      <c r="L101" s="1">
        <v>0.04</v>
      </c>
      <c r="M101" s="1">
        <f t="shared" si="11"/>
        <v>5.0788658953809789E-2</v>
      </c>
      <c r="O101" s="1">
        <f t="shared" si="8"/>
        <v>1.0788658953809788E-2</v>
      </c>
      <c r="P101" s="13">
        <f t="shared" si="9"/>
        <v>1.1639516202162011E-4</v>
      </c>
    </row>
    <row r="102" spans="1:16">
      <c r="A102" s="2">
        <v>43770</v>
      </c>
      <c r="B102" s="1">
        <v>1.73</v>
      </c>
      <c r="C102" s="1">
        <f t="shared" si="10"/>
        <v>1.80507200048809</v>
      </c>
      <c r="E102" s="11">
        <f t="shared" si="6"/>
        <v>7.507200048809004E-2</v>
      </c>
      <c r="F102" s="11">
        <f t="shared" si="7"/>
        <v>5.6358052572837913E-3</v>
      </c>
      <c r="K102" s="2">
        <v>40118</v>
      </c>
      <c r="L102" s="1">
        <v>0.05</v>
      </c>
      <c r="M102" s="1">
        <f t="shared" si="11"/>
        <v>5.3120782509132922E-2</v>
      </c>
      <c r="O102" s="1">
        <f t="shared" si="8"/>
        <v>3.1207825091329189E-3</v>
      </c>
      <c r="P102" s="13">
        <f t="shared" si="9"/>
        <v>9.7392834693099566E-6</v>
      </c>
    </row>
    <row r="103" spans="1:16">
      <c r="A103" s="2">
        <v>43773</v>
      </c>
      <c r="B103" s="1">
        <v>1.79</v>
      </c>
      <c r="C103" s="1">
        <f t="shared" si="10"/>
        <v>1.8552762792723212</v>
      </c>
      <c r="E103" s="11">
        <f t="shared" si="6"/>
        <v>6.5276279272321158E-2</v>
      </c>
      <c r="F103" s="11">
        <f t="shared" si="7"/>
        <v>4.2609926356380647E-3</v>
      </c>
      <c r="K103" s="2">
        <v>40148</v>
      </c>
      <c r="L103" s="1">
        <v>0.03</v>
      </c>
      <c r="M103" s="1">
        <f t="shared" si="11"/>
        <v>3.590339657303037E-2</v>
      </c>
      <c r="O103" s="1">
        <f t="shared" si="8"/>
        <v>5.9033965730303714E-3</v>
      </c>
      <c r="P103" s="13">
        <f t="shared" si="9"/>
        <v>3.4850091098466735E-5</v>
      </c>
    </row>
    <row r="104" spans="1:16">
      <c r="A104" s="2">
        <v>43774</v>
      </c>
      <c r="B104" s="1">
        <v>1.86</v>
      </c>
      <c r="C104" s="1">
        <f t="shared" si="10"/>
        <v>1.9219786349413726</v>
      </c>
      <c r="E104" s="11">
        <f t="shared" si="6"/>
        <v>6.1978634941372457E-2</v>
      </c>
      <c r="F104" s="11">
        <f t="shared" si="7"/>
        <v>3.8413511891959148E-3</v>
      </c>
      <c r="K104" s="2">
        <v>40179</v>
      </c>
      <c r="L104" s="1">
        <v>0.02</v>
      </c>
      <c r="M104" s="1">
        <f t="shared" si="11"/>
        <v>2.4570582702885427E-2</v>
      </c>
      <c r="O104" s="1">
        <f t="shared" si="8"/>
        <v>4.5705827028854271E-3</v>
      </c>
      <c r="P104" s="13">
        <f t="shared" si="9"/>
        <v>2.0890226243915456E-5</v>
      </c>
    </row>
    <row r="105" spans="1:16">
      <c r="A105" s="2">
        <v>43775</v>
      </c>
      <c r="B105" s="1">
        <v>1.81</v>
      </c>
      <c r="C105" s="1">
        <f t="shared" si="10"/>
        <v>1.8932804328207407</v>
      </c>
      <c r="E105" s="11">
        <f t="shared" si="6"/>
        <v>8.3280432820740602E-2</v>
      </c>
      <c r="F105" s="11">
        <f t="shared" si="7"/>
        <v>6.9356304908098883E-3</v>
      </c>
      <c r="K105" s="2">
        <v>40210</v>
      </c>
      <c r="L105" s="1">
        <v>0.06</v>
      </c>
      <c r="M105" s="1">
        <f t="shared" si="11"/>
        <v>5.5328890478904817E-2</v>
      </c>
      <c r="O105" s="1">
        <f t="shared" si="8"/>
        <v>-4.6711095210951806E-3</v>
      </c>
      <c r="P105" s="13">
        <f t="shared" si="9"/>
        <v>2.1819264158066046E-5</v>
      </c>
    </row>
    <row r="106" spans="1:16">
      <c r="A106" s="2">
        <v>43776</v>
      </c>
      <c r="B106" s="1">
        <v>1.92</v>
      </c>
      <c r="C106" s="1">
        <f t="shared" si="10"/>
        <v>1.9818792110498642</v>
      </c>
      <c r="E106" s="11">
        <f t="shared" si="6"/>
        <v>6.1879211049864269E-2</v>
      </c>
      <c r="F106" s="11">
        <f t="shared" si="7"/>
        <v>3.8290367601536441E-3</v>
      </c>
      <c r="K106" s="2">
        <v>40238</v>
      </c>
      <c r="L106" s="1">
        <v>0.12</v>
      </c>
      <c r="M106" s="1">
        <f t="shared" si="11"/>
        <v>0.10994397288094358</v>
      </c>
      <c r="O106" s="1">
        <f t="shared" si="8"/>
        <v>-1.0056027119056413E-2</v>
      </c>
      <c r="P106" s="13">
        <f t="shared" si="9"/>
        <v>1.0112368141919802E-4</v>
      </c>
    </row>
    <row r="107" spans="1:16">
      <c r="A107" s="2">
        <v>43777</v>
      </c>
      <c r="B107" s="1">
        <v>1.94</v>
      </c>
      <c r="C107" s="1">
        <f t="shared" si="10"/>
        <v>2.013083791133214</v>
      </c>
      <c r="E107" s="11">
        <f t="shared" si="6"/>
        <v>7.308379113321406E-2</v>
      </c>
      <c r="F107" s="11">
        <f t="shared" si="7"/>
        <v>5.3412405264032584E-3</v>
      </c>
      <c r="K107" s="2">
        <v>40269</v>
      </c>
      <c r="L107" s="1">
        <v>0.15</v>
      </c>
      <c r="M107" s="1">
        <f t="shared" si="11"/>
        <v>0.14494772486476093</v>
      </c>
      <c r="O107" s="1">
        <f t="shared" si="8"/>
        <v>-5.0522751352390649E-3</v>
      </c>
      <c r="P107" s="13">
        <f t="shared" si="9"/>
        <v>2.5525484042154913E-5</v>
      </c>
    </row>
    <row r="108" spans="1:16">
      <c r="A108" s="2">
        <v>43780</v>
      </c>
      <c r="B108" s="5">
        <f>AVERAGE(B107,B109)</f>
        <v>1.93</v>
      </c>
      <c r="C108" s="1">
        <f t="shared" si="10"/>
        <v>2.0125709189353311</v>
      </c>
      <c r="E108" s="11">
        <f t="shared" si="6"/>
        <v>8.2570918935331195E-2</v>
      </c>
      <c r="F108" s="11">
        <f t="shared" si="7"/>
        <v>6.8179566538250358E-3</v>
      </c>
      <c r="K108" s="2">
        <v>40299</v>
      </c>
      <c r="L108" s="1">
        <v>0.15</v>
      </c>
      <c r="M108" s="1">
        <f t="shared" si="11"/>
        <v>0.15261594424746552</v>
      </c>
      <c r="O108" s="1">
        <f t="shared" si="8"/>
        <v>2.6159442474655292E-3</v>
      </c>
      <c r="P108" s="13">
        <f t="shared" si="9"/>
        <v>6.8431643058479939E-6</v>
      </c>
    </row>
    <row r="109" spans="1:16">
      <c r="A109" s="2">
        <v>43781</v>
      </c>
      <c r="B109" s="1">
        <v>1.92</v>
      </c>
      <c r="C109" s="1">
        <f t="shared" si="10"/>
        <v>2.0055063305788075</v>
      </c>
      <c r="E109" s="11">
        <f t="shared" si="6"/>
        <v>8.5506330578807521E-2</v>
      </c>
      <c r="F109" s="11">
        <f t="shared" si="7"/>
        <v>7.3113325690523142E-3</v>
      </c>
      <c r="K109" s="2">
        <v>40330</v>
      </c>
      <c r="L109" s="1">
        <v>0.08</v>
      </c>
      <c r="M109" s="1">
        <f t="shared" si="11"/>
        <v>9.7123554423426184E-2</v>
      </c>
      <c r="O109" s="1">
        <f t="shared" si="8"/>
        <v>1.7123554423426182E-2</v>
      </c>
      <c r="P109" s="13">
        <f t="shared" si="9"/>
        <v>2.9321611609203839E-4</v>
      </c>
    </row>
    <row r="110" spans="1:16">
      <c r="A110" s="2">
        <v>43782</v>
      </c>
      <c r="B110" s="1">
        <v>1.88</v>
      </c>
      <c r="C110" s="1">
        <f t="shared" si="10"/>
        <v>1.9713137605048767</v>
      </c>
      <c r="E110" s="11">
        <f t="shared" si="6"/>
        <v>9.1313760504876829E-2</v>
      </c>
      <c r="F110" s="11">
        <f t="shared" si="7"/>
        <v>8.3382028575420038E-3</v>
      </c>
      <c r="K110" s="2">
        <v>40360</v>
      </c>
      <c r="L110" s="1">
        <v>0.16</v>
      </c>
      <c r="M110" s="1">
        <f t="shared" si="11"/>
        <v>0.15453341542982954</v>
      </c>
      <c r="O110" s="1">
        <f t="shared" si="8"/>
        <v>-5.466584570170463E-3</v>
      </c>
      <c r="P110" s="13">
        <f t="shared" si="9"/>
        <v>2.9883546862825784E-5</v>
      </c>
    </row>
    <row r="111" spans="1:16">
      <c r="A111" s="2">
        <v>43783</v>
      </c>
      <c r="B111" s="1">
        <v>1.82</v>
      </c>
      <c r="C111" s="1">
        <f t="shared" si="10"/>
        <v>1.9155329793845743</v>
      </c>
      <c r="E111" s="11">
        <f t="shared" si="6"/>
        <v>9.5532979384574279E-2</v>
      </c>
      <c r="F111" s="11">
        <f t="shared" si="7"/>
        <v>9.1265501500934938E-3</v>
      </c>
      <c r="K111" s="2">
        <v>40391</v>
      </c>
      <c r="L111" s="1">
        <v>0.15</v>
      </c>
      <c r="M111" s="1">
        <f t="shared" si="11"/>
        <v>0.15446402574123042</v>
      </c>
      <c r="O111" s="1">
        <f t="shared" si="8"/>
        <v>4.4640257412304207E-3</v>
      </c>
      <c r="P111" s="13">
        <f t="shared" si="9"/>
        <v>1.9927525818367808E-5</v>
      </c>
    </row>
    <row r="112" spans="1:16">
      <c r="A112" s="2">
        <v>43784</v>
      </c>
      <c r="B112" s="1">
        <v>1.84</v>
      </c>
      <c r="C112" s="1">
        <f t="shared" si="10"/>
        <v>1.9216313752445489</v>
      </c>
      <c r="E112" s="11">
        <f t="shared" si="6"/>
        <v>8.1631375244548776E-2</v>
      </c>
      <c r="F112" s="11">
        <f t="shared" si="7"/>
        <v>6.6636814243163306E-3</v>
      </c>
      <c r="K112" s="2">
        <v>40422</v>
      </c>
      <c r="L112" s="1">
        <v>0.12</v>
      </c>
      <c r="M112" s="1">
        <f t="shared" si="11"/>
        <v>0.1309501149717868</v>
      </c>
      <c r="O112" s="1">
        <f t="shared" si="8"/>
        <v>1.0950114971786801E-2</v>
      </c>
      <c r="P112" s="13">
        <f t="shared" si="9"/>
        <v>1.1990501789534945E-4</v>
      </c>
    </row>
    <row r="113" spans="1:16">
      <c r="A113" s="2">
        <v>43787</v>
      </c>
      <c r="B113" s="1">
        <v>1.81</v>
      </c>
      <c r="C113" s="1">
        <f t="shared" si="10"/>
        <v>1.8959820766342355</v>
      </c>
      <c r="E113" s="11">
        <f t="shared" si="6"/>
        <v>8.5982076634235405E-2</v>
      </c>
      <c r="F113" s="11">
        <f t="shared" si="7"/>
        <v>7.3929175023355297E-3</v>
      </c>
      <c r="K113" s="2">
        <v>40452</v>
      </c>
      <c r="L113" s="1">
        <v>0.14000000000000001</v>
      </c>
      <c r="M113" s="1">
        <f t="shared" si="11"/>
        <v>0.14378754040469718</v>
      </c>
      <c r="O113" s="1">
        <f t="shared" si="8"/>
        <v>3.7875404046971706E-3</v>
      </c>
      <c r="P113" s="13">
        <f t="shared" si="9"/>
        <v>1.4345462317213606E-5</v>
      </c>
    </row>
    <row r="114" spans="1:16">
      <c r="A114" s="2">
        <v>43788</v>
      </c>
      <c r="B114" s="1">
        <v>1.79</v>
      </c>
      <c r="C114" s="1">
        <f t="shared" si="10"/>
        <v>1.8748943274862169</v>
      </c>
      <c r="E114" s="11">
        <f t="shared" si="6"/>
        <v>8.4894327486216836E-2</v>
      </c>
      <c r="F114" s="11">
        <f t="shared" si="7"/>
        <v>7.2070468393370312E-3</v>
      </c>
      <c r="K114" s="2">
        <v>40483</v>
      </c>
      <c r="L114" s="1">
        <v>0.13</v>
      </c>
      <c r="M114" s="1">
        <f t="shared" si="11"/>
        <v>0.13703007995971231</v>
      </c>
      <c r="O114" s="1">
        <f t="shared" si="8"/>
        <v>7.0300799597123043E-3</v>
      </c>
      <c r="P114" s="13">
        <f t="shared" si="9"/>
        <v>4.9422024239948552E-5</v>
      </c>
    </row>
    <row r="115" spans="1:16">
      <c r="A115" s="2">
        <v>43789</v>
      </c>
      <c r="B115" s="1">
        <v>1.73</v>
      </c>
      <c r="C115" s="1">
        <f t="shared" si="10"/>
        <v>1.8207466632978793</v>
      </c>
      <c r="E115" s="11">
        <f t="shared" si="6"/>
        <v>9.0746663297879282E-2</v>
      </c>
      <c r="F115" s="11">
        <f t="shared" si="7"/>
        <v>8.2349568996986713E-3</v>
      </c>
      <c r="K115" s="2">
        <v>40513</v>
      </c>
      <c r="L115" s="1">
        <v>0.09</v>
      </c>
      <c r="M115" s="1">
        <f t="shared" si="11"/>
        <v>0.10294488285980574</v>
      </c>
      <c r="O115" s="1">
        <f t="shared" si="8"/>
        <v>1.2944882859805745E-2</v>
      </c>
      <c r="P115" s="13">
        <f t="shared" si="9"/>
        <v>1.6756999225409257E-4</v>
      </c>
    </row>
    <row r="116" spans="1:16">
      <c r="A116" s="2">
        <v>43790</v>
      </c>
      <c r="B116" s="1">
        <v>1.77</v>
      </c>
      <c r="C116" s="1">
        <f t="shared" si="10"/>
        <v>1.8440032827993642</v>
      </c>
      <c r="E116" s="11">
        <f t="shared" si="6"/>
        <v>7.400328279936419E-2</v>
      </c>
      <c r="F116" s="11">
        <f t="shared" si="7"/>
        <v>5.4764858650826719E-3</v>
      </c>
      <c r="K116" s="2">
        <v>40544</v>
      </c>
      <c r="L116" s="1">
        <v>0.14000000000000001</v>
      </c>
      <c r="M116" s="1">
        <f t="shared" si="11"/>
        <v>0.13849853011135624</v>
      </c>
      <c r="O116" s="1">
        <f t="shared" si="8"/>
        <v>-1.501469888643775E-3</v>
      </c>
      <c r="P116" s="13">
        <f t="shared" si="9"/>
        <v>2.2544118265039498E-6</v>
      </c>
    </row>
    <row r="117" spans="1:16">
      <c r="A117" s="2">
        <v>43791</v>
      </c>
      <c r="B117" s="1">
        <v>1.77</v>
      </c>
      <c r="C117" s="1">
        <f t="shared" si="10"/>
        <v>1.8462678798423218</v>
      </c>
      <c r="E117" s="11">
        <f t="shared" si="6"/>
        <v>7.6267879842321751E-2</v>
      </c>
      <c r="F117" s="11">
        <f t="shared" si="7"/>
        <v>5.8167894956428282E-3</v>
      </c>
      <c r="K117" s="2">
        <v>40575</v>
      </c>
      <c r="L117" s="1">
        <v>0.11</v>
      </c>
      <c r="M117" s="1">
        <f t="shared" si="11"/>
        <v>0.11863177185178177</v>
      </c>
      <c r="O117" s="1">
        <f t="shared" si="8"/>
        <v>8.6317718517817665E-3</v>
      </c>
      <c r="P117" s="13">
        <f t="shared" si="9"/>
        <v>7.4507485301212028E-5</v>
      </c>
    </row>
    <row r="118" spans="1:16">
      <c r="A118" s="2">
        <v>43794</v>
      </c>
      <c r="B118" s="1">
        <v>1.76</v>
      </c>
      <c r="C118" s="1">
        <f t="shared" si="10"/>
        <v>1.8387376956364769</v>
      </c>
      <c r="E118" s="11">
        <f t="shared" si="6"/>
        <v>7.8737695636476923E-2</v>
      </c>
      <c r="F118" s="11">
        <f t="shared" si="7"/>
        <v>6.1996247141424769E-3</v>
      </c>
      <c r="K118" s="2">
        <v>40603</v>
      </c>
      <c r="L118" s="1">
        <v>0.06</v>
      </c>
      <c r="M118" s="1">
        <f t="shared" si="11"/>
        <v>7.4610641612170112E-2</v>
      </c>
      <c r="O118" s="1">
        <f t="shared" si="8"/>
        <v>1.4610641612170114E-2</v>
      </c>
      <c r="P118" s="13">
        <f t="shared" si="9"/>
        <v>2.1347084831927691E-4</v>
      </c>
    </row>
    <row r="119" spans="1:16">
      <c r="A119" s="2">
        <v>43795</v>
      </c>
      <c r="B119" s="1">
        <v>1.74</v>
      </c>
      <c r="C119" s="1">
        <f t="shared" si="10"/>
        <v>1.8209890521182046</v>
      </c>
      <c r="E119" s="11">
        <f t="shared" si="6"/>
        <v>8.0989052118204619E-2</v>
      </c>
      <c r="F119" s="11">
        <f t="shared" si="7"/>
        <v>6.5592265630052644E-3</v>
      </c>
      <c r="K119" s="2">
        <v>40634</v>
      </c>
      <c r="L119" s="1">
        <v>0.03</v>
      </c>
      <c r="M119" s="1">
        <f t="shared" si="11"/>
        <v>4.1798147466459983E-2</v>
      </c>
      <c r="O119" s="1">
        <f t="shared" si="8"/>
        <v>1.1798147466459984E-2</v>
      </c>
      <c r="P119" s="13">
        <f t="shared" si="9"/>
        <v>1.3919628364033614E-4</v>
      </c>
    </row>
    <row r="120" spans="1:16">
      <c r="A120" s="2">
        <v>43796</v>
      </c>
      <c r="B120" s="1">
        <v>1.77</v>
      </c>
      <c r="C120" s="1">
        <f t="shared" si="10"/>
        <v>1.8426770223289921</v>
      </c>
      <c r="E120" s="11">
        <f t="shared" si="6"/>
        <v>7.2677022328992091E-2</v>
      </c>
      <c r="F120" s="11">
        <f t="shared" si="7"/>
        <v>5.2819495746088147E-3</v>
      </c>
      <c r="K120" s="2">
        <v>40664</v>
      </c>
      <c r="L120" s="1">
        <v>0.02</v>
      </c>
      <c r="M120" s="1">
        <f t="shared" si="11"/>
        <v>2.6575062565586297E-2</v>
      </c>
      <c r="O120" s="1">
        <f t="shared" si="8"/>
        <v>6.5750625655862961E-3</v>
      </c>
      <c r="P120" s="13">
        <f t="shared" si="9"/>
        <v>4.323144774137425E-5</v>
      </c>
    </row>
    <row r="121" spans="1:16">
      <c r="A121" s="2">
        <v>43797</v>
      </c>
      <c r="B121" s="5">
        <f>AVERAGE(B120,B122)</f>
        <v>1.7749999999999999</v>
      </c>
      <c r="C121" s="1">
        <f t="shared" si="10"/>
        <v>1.8499692391936406</v>
      </c>
      <c r="E121" s="11">
        <f t="shared" si="6"/>
        <v>7.4969239193640735E-2</v>
      </c>
      <c r="F121" s="11">
        <f t="shared" si="7"/>
        <v>5.6203868252733182E-3</v>
      </c>
      <c r="K121" s="2">
        <v>40695</v>
      </c>
      <c r="L121" s="1">
        <v>0.02</v>
      </c>
      <c r="M121" s="1">
        <f t="shared" si="11"/>
        <v>2.2811036433086119E-2</v>
      </c>
      <c r="O121" s="1">
        <f t="shared" si="8"/>
        <v>2.8110364330861184E-3</v>
      </c>
      <c r="P121" s="13">
        <f t="shared" si="9"/>
        <v>7.9019258281375274E-6</v>
      </c>
    </row>
    <row r="122" spans="1:16">
      <c r="A122" s="2">
        <v>43798</v>
      </c>
      <c r="B122" s="1">
        <v>1.78</v>
      </c>
      <c r="C122" s="1">
        <f t="shared" si="10"/>
        <v>1.8558925315693628</v>
      </c>
      <c r="E122" s="11">
        <f t="shared" si="6"/>
        <v>7.589253156936282E-2</v>
      </c>
      <c r="F122" s="11">
        <f t="shared" si="7"/>
        <v>5.759676348006732E-3</v>
      </c>
      <c r="K122" s="2">
        <v>40725</v>
      </c>
      <c r="L122" s="1">
        <v>0.04</v>
      </c>
      <c r="M122" s="1">
        <f t="shared" si="11"/>
        <v>3.8130409369422323E-2</v>
      </c>
      <c r="O122" s="1">
        <f t="shared" si="8"/>
        <v>-1.8695906305776777E-3</v>
      </c>
      <c r="P122" s="13">
        <f t="shared" si="9"/>
        <v>3.4953691259438384E-6</v>
      </c>
    </row>
    <row r="123" spans="1:16">
      <c r="A123" s="2">
        <v>43801</v>
      </c>
      <c r="B123" s="1">
        <v>1.83</v>
      </c>
      <c r="C123" s="1">
        <f t="shared" si="10"/>
        <v>1.8987008963152414</v>
      </c>
      <c r="E123" s="11">
        <f t="shared" si="6"/>
        <v>6.8700896315241344E-2</v>
      </c>
      <c r="F123" s="11">
        <f t="shared" si="7"/>
        <v>4.7198131545175418E-3</v>
      </c>
      <c r="K123" s="2">
        <v>40756</v>
      </c>
      <c r="L123" s="1">
        <v>0.02</v>
      </c>
      <c r="M123" s="1">
        <f t="shared" si="11"/>
        <v>2.391747570302493E-2</v>
      </c>
      <c r="O123" s="1">
        <f t="shared" si="8"/>
        <v>3.9174757030249301E-3</v>
      </c>
      <c r="P123" s="13">
        <f t="shared" si="9"/>
        <v>1.5346615883790671E-5</v>
      </c>
    </row>
    <row r="124" spans="1:16">
      <c r="A124" s="2">
        <v>43802</v>
      </c>
      <c r="B124" s="1">
        <v>1.72</v>
      </c>
      <c r="C124" s="1">
        <f t="shared" si="10"/>
        <v>1.814900922089181</v>
      </c>
      <c r="E124" s="11">
        <f t="shared" si="6"/>
        <v>9.4900922089180995E-2</v>
      </c>
      <c r="F124" s="11">
        <f t="shared" si="7"/>
        <v>9.0061850133768013E-3</v>
      </c>
      <c r="K124" s="2">
        <v>40787</v>
      </c>
      <c r="L124" s="1">
        <v>0.01</v>
      </c>
      <c r="M124" s="1">
        <f t="shared" si="11"/>
        <v>1.360814081951843E-2</v>
      </c>
      <c r="O124" s="1">
        <f t="shared" si="8"/>
        <v>3.6081408195184298E-3</v>
      </c>
      <c r="P124" s="13">
        <f t="shared" si="9"/>
        <v>1.3018680173475126E-5</v>
      </c>
    </row>
    <row r="125" spans="1:16">
      <c r="A125" s="2">
        <v>43803</v>
      </c>
      <c r="B125" s="1">
        <v>1.77</v>
      </c>
      <c r="C125" s="1">
        <f t="shared" si="10"/>
        <v>1.8434303592614276</v>
      </c>
      <c r="E125" s="11">
        <f t="shared" si="6"/>
        <v>7.3430359261427602E-2</v>
      </c>
      <c r="F125" s="11">
        <f t="shared" si="7"/>
        <v>5.3920176612623268E-3</v>
      </c>
      <c r="K125" s="2">
        <v>40817</v>
      </c>
      <c r="L125" s="1">
        <v>0.01</v>
      </c>
      <c r="M125" s="1">
        <f t="shared" si="11"/>
        <v>1.1514758972967724E-2</v>
      </c>
      <c r="O125" s="1">
        <f t="shared" si="8"/>
        <v>1.5147589729677235E-3</v>
      </c>
      <c r="P125" s="13">
        <f t="shared" si="9"/>
        <v>2.2944947461862325E-6</v>
      </c>
    </row>
    <row r="126" spans="1:16">
      <c r="A126" s="2">
        <v>43804</v>
      </c>
      <c r="B126" s="1">
        <v>1.8</v>
      </c>
      <c r="C126" s="1">
        <f t="shared" si="10"/>
        <v>1.8709748444051146</v>
      </c>
      <c r="E126" s="11">
        <f t="shared" si="6"/>
        <v>7.097484440511459E-2</v>
      </c>
      <c r="F126" s="11">
        <f t="shared" si="7"/>
        <v>5.0374285383302259E-3</v>
      </c>
      <c r="K126" s="2">
        <v>40848</v>
      </c>
      <c r="L126" s="1">
        <v>0.01</v>
      </c>
      <c r="M126" s="1">
        <f t="shared" si="11"/>
        <v>1.0803376593402669E-2</v>
      </c>
      <c r="O126" s="1">
        <f t="shared" si="8"/>
        <v>8.0337659340266876E-4</v>
      </c>
      <c r="P126" s="13">
        <f t="shared" si="9"/>
        <v>6.4541395082727695E-7</v>
      </c>
    </row>
    <row r="127" spans="1:16">
      <c r="A127" s="2">
        <v>43805</v>
      </c>
      <c r="B127" s="1">
        <v>1.84</v>
      </c>
      <c r="C127" s="1">
        <f t="shared" si="10"/>
        <v>1.90930679333758</v>
      </c>
      <c r="E127" s="11">
        <f t="shared" si="6"/>
        <v>6.9306793337579942E-2</v>
      </c>
      <c r="F127" s="11">
        <f t="shared" si="7"/>
        <v>4.8034316027380152E-3</v>
      </c>
      <c r="K127" s="2">
        <v>40878</v>
      </c>
      <c r="L127" s="1">
        <v>0</v>
      </c>
      <c r="M127" s="1">
        <f t="shared" si="11"/>
        <v>2.2615974387910432E-3</v>
      </c>
      <c r="O127" s="1">
        <f t="shared" si="8"/>
        <v>2.2615974387910432E-3</v>
      </c>
      <c r="P127" s="13">
        <f t="shared" si="9"/>
        <v>5.1148229751462061E-6</v>
      </c>
    </row>
    <row r="128" spans="1:16">
      <c r="A128" s="2">
        <v>43808</v>
      </c>
      <c r="B128" s="1">
        <v>1.83</v>
      </c>
      <c r="C128" s="1">
        <f t="shared" si="10"/>
        <v>1.90839551300074</v>
      </c>
      <c r="E128" s="11">
        <f t="shared" si="6"/>
        <v>7.839551300073988E-2</v>
      </c>
      <c r="F128" s="11">
        <f t="shared" si="7"/>
        <v>6.1458564586491758E-3</v>
      </c>
      <c r="K128" s="2">
        <v>40909</v>
      </c>
      <c r="L128" s="1">
        <v>0.02</v>
      </c>
      <c r="M128" s="1">
        <f t="shared" si="11"/>
        <v>1.7368022753801799E-2</v>
      </c>
      <c r="O128" s="1">
        <f t="shared" si="8"/>
        <v>-2.6319772461982013E-3</v>
      </c>
      <c r="P128" s="13">
        <f t="shared" si="9"/>
        <v>6.9273042245050669E-6</v>
      </c>
    </row>
    <row r="129" spans="1:16">
      <c r="A129" s="2">
        <v>43809</v>
      </c>
      <c r="B129" s="1">
        <v>1.85</v>
      </c>
      <c r="C129" s="1">
        <f t="shared" si="10"/>
        <v>1.9260956443963564</v>
      </c>
      <c r="E129" s="11">
        <f t="shared" si="6"/>
        <v>7.6095644396356299E-2</v>
      </c>
      <c r="F129" s="11">
        <f t="shared" si="7"/>
        <v>5.7905470960967114E-3</v>
      </c>
      <c r="K129" s="2">
        <v>40940</v>
      </c>
      <c r="L129" s="1">
        <v>0.06</v>
      </c>
      <c r="M129" s="1">
        <f t="shared" si="11"/>
        <v>5.2882550426572528E-2</v>
      </c>
      <c r="O129" s="1">
        <f t="shared" si="8"/>
        <v>-7.1174495734274701E-3</v>
      </c>
      <c r="P129" s="13">
        <f t="shared" si="9"/>
        <v>5.0658088430282874E-5</v>
      </c>
    </row>
    <row r="130" spans="1:16">
      <c r="A130" s="2">
        <v>43810</v>
      </c>
      <c r="B130" s="1">
        <v>1.79</v>
      </c>
      <c r="C130" s="1">
        <f t="shared" si="10"/>
        <v>1.879493711798526</v>
      </c>
      <c r="E130" s="11">
        <f t="shared" si="6"/>
        <v>8.9493711798525943E-2</v>
      </c>
      <c r="F130" s="11">
        <f t="shared" si="7"/>
        <v>8.0091244514776221E-3</v>
      </c>
      <c r="K130" s="2">
        <v>40969</v>
      </c>
      <c r="L130" s="1">
        <v>0.06</v>
      </c>
      <c r="M130" s="1">
        <f t="shared" si="11"/>
        <v>5.9313738677596671E-2</v>
      </c>
      <c r="O130" s="1">
        <f t="shared" si="8"/>
        <v>-6.8626132240332677E-4</v>
      </c>
      <c r="P130" s="13">
        <f t="shared" si="9"/>
        <v>4.7095460262676281E-7</v>
      </c>
    </row>
    <row r="131" spans="1:16">
      <c r="A131" s="2">
        <v>43811</v>
      </c>
      <c r="B131" s="1">
        <v>1.9</v>
      </c>
      <c r="C131" s="1">
        <f t="shared" si="10"/>
        <v>1.9634143660840055</v>
      </c>
      <c r="E131" s="11">
        <f t="shared" si="6"/>
        <v>6.3414366084005636E-2</v>
      </c>
      <c r="F131" s="11">
        <f t="shared" si="7"/>
        <v>4.021381825836284E-3</v>
      </c>
      <c r="K131" s="2">
        <v>41000</v>
      </c>
      <c r="L131" s="1">
        <v>7.0000000000000007E-2</v>
      </c>
      <c r="M131" s="1">
        <f t="shared" si="11"/>
        <v>6.9800393212093637E-2</v>
      </c>
      <c r="O131" s="1">
        <f t="shared" si="8"/>
        <v>-1.996067879063701E-4</v>
      </c>
      <c r="P131" s="13">
        <f t="shared" si="9"/>
        <v>3.9842869778298615E-8</v>
      </c>
    </row>
    <row r="132" spans="1:16">
      <c r="A132" s="2">
        <v>43812</v>
      </c>
      <c r="B132" s="1">
        <v>1.82</v>
      </c>
      <c r="C132" s="1">
        <f t="shared" si="10"/>
        <v>1.9100257236841578</v>
      </c>
      <c r="E132" s="11">
        <f t="shared" ref="E132:E195" si="12">C132-B132</f>
        <v>9.0025723684157732E-2</v>
      </c>
      <c r="F132" s="11">
        <f t="shared" ref="F132:F195" si="13">E132^2</f>
        <v>8.1046309248563181E-3</v>
      </c>
      <c r="K132" s="2">
        <v>41030</v>
      </c>
      <c r="L132" s="1">
        <v>7.0000000000000007E-2</v>
      </c>
      <c r="M132" s="1">
        <f t="shared" si="11"/>
        <v>7.1954872924863897E-2</v>
      </c>
      <c r="O132" s="1">
        <f t="shared" ref="O132:O195" si="14">M132-L132</f>
        <v>1.9548729248638902E-3</v>
      </c>
      <c r="P132" s="13">
        <f t="shared" ref="P132:P195" si="15">O132^2</f>
        <v>3.8215281523659007E-6</v>
      </c>
    </row>
    <row r="133" spans="1:16">
      <c r="A133" s="2">
        <v>43815</v>
      </c>
      <c r="B133" s="1">
        <v>1.89</v>
      </c>
      <c r="C133" s="1">
        <f t="shared" si="10"/>
        <v>1.9612606600281473</v>
      </c>
      <c r="E133" s="11">
        <f t="shared" si="12"/>
        <v>7.1260660028147349E-2</v>
      </c>
      <c r="F133" s="11">
        <f t="shared" si="13"/>
        <v>5.078081667647197E-3</v>
      </c>
      <c r="K133" s="2">
        <v>41061</v>
      </c>
      <c r="L133" s="1">
        <v>0.05</v>
      </c>
      <c r="M133" s="1">
        <f t="shared" si="11"/>
        <v>5.6087602204989498E-2</v>
      </c>
      <c r="O133" s="1">
        <f t="shared" si="14"/>
        <v>6.0876022049894951E-3</v>
      </c>
      <c r="P133" s="13">
        <f t="shared" si="15"/>
        <v>3.7058900606192964E-5</v>
      </c>
    </row>
    <row r="134" spans="1:16">
      <c r="A134" s="2">
        <v>43816</v>
      </c>
      <c r="B134" s="1">
        <v>1.89</v>
      </c>
      <c r="C134" s="1">
        <f t="shared" si="10"/>
        <v>1.9688035603811955</v>
      </c>
      <c r="E134" s="11">
        <f t="shared" si="12"/>
        <v>7.8803560381195625E-2</v>
      </c>
      <c r="F134" s="11">
        <f t="shared" si="13"/>
        <v>6.2100011287527452E-3</v>
      </c>
      <c r="K134" s="2">
        <v>41091</v>
      </c>
      <c r="L134" s="1">
        <v>7.0000000000000007E-2</v>
      </c>
      <c r="M134" s="1">
        <f t="shared" si="11"/>
        <v>7.0114365527848832E-2</v>
      </c>
      <c r="O134" s="1">
        <f t="shared" si="14"/>
        <v>1.1436552784882537E-4</v>
      </c>
      <c r="P134" s="13">
        <f t="shared" si="15"/>
        <v>1.3079473960140451E-8</v>
      </c>
    </row>
    <row r="135" spans="1:16">
      <c r="A135" s="2">
        <v>43817</v>
      </c>
      <c r="B135" s="1">
        <v>1.92</v>
      </c>
      <c r="C135" s="1">
        <f t="shared" si="10"/>
        <v>1.9962677192630893</v>
      </c>
      <c r="E135" s="11">
        <f t="shared" si="12"/>
        <v>7.6267719263089395E-2</v>
      </c>
      <c r="F135" s="11">
        <f t="shared" si="13"/>
        <v>5.816765001593417E-3</v>
      </c>
      <c r="K135" s="2">
        <v>41122</v>
      </c>
      <c r="L135" s="1">
        <v>0.09</v>
      </c>
      <c r="M135" s="1">
        <f t="shared" si="11"/>
        <v>8.8660607823258769E-2</v>
      </c>
      <c r="O135" s="1">
        <f t="shared" si="14"/>
        <v>-1.3393921767412276E-3</v>
      </c>
      <c r="P135" s="13">
        <f t="shared" si="15"/>
        <v>1.7939714031156037E-6</v>
      </c>
    </row>
    <row r="136" spans="1:16">
      <c r="A136" s="2">
        <v>43818</v>
      </c>
      <c r="B136" s="1">
        <v>1.92</v>
      </c>
      <c r="C136" s="1">
        <f t="shared" si="10"/>
        <v>2.001373658140297</v>
      </c>
      <c r="E136" s="11">
        <f t="shared" si="12"/>
        <v>8.1373658140297067E-2</v>
      </c>
      <c r="F136" s="11">
        <f t="shared" si="13"/>
        <v>6.6216722391339352E-3</v>
      </c>
      <c r="K136" s="2">
        <v>41153</v>
      </c>
      <c r="L136" s="1">
        <v>0.08</v>
      </c>
      <c r="M136" s="1">
        <f t="shared" si="11"/>
        <v>8.3844174970448021E-2</v>
      </c>
      <c r="O136" s="1">
        <f t="shared" si="14"/>
        <v>3.8441749704480194E-3</v>
      </c>
      <c r="P136" s="13">
        <f t="shared" si="15"/>
        <v>1.477768120341903E-5</v>
      </c>
    </row>
    <row r="137" spans="1:16">
      <c r="A137" s="2">
        <v>43819</v>
      </c>
      <c r="B137" s="1">
        <v>1.92</v>
      </c>
      <c r="C137" s="1">
        <f t="shared" ref="C137:C200" si="16">$I$2*B137+(1-$I$2)*C136+(1-$I$2)^2*C135+(1-$I$2)^3*C134+(1-$I$2)^4*C133+(1-$I$2)^5*C132</f>
        <v>2.003107651717964</v>
      </c>
      <c r="E137" s="11">
        <f t="shared" si="12"/>
        <v>8.3107651717964082E-2</v>
      </c>
      <c r="F137" s="11">
        <f t="shared" si="13"/>
        <v>6.9068817740744184E-3</v>
      </c>
      <c r="K137" s="2">
        <v>41183</v>
      </c>
      <c r="L137" s="1">
        <v>0.11</v>
      </c>
      <c r="M137" s="1">
        <f t="shared" ref="M137:M200" si="17">$T$2*L137+(1-$T$2)*M136+(1-$T$2)^2*M135+(1-$T$2)^3*M134+(1-$T$2)^4*M133+(1-$T$2)^5*M132</f>
        <v>0.10851733467814494</v>
      </c>
      <c r="O137" s="1">
        <f t="shared" si="14"/>
        <v>-1.4826653218550645E-3</v>
      </c>
      <c r="P137" s="13">
        <f t="shared" si="15"/>
        <v>2.1982964566315821E-6</v>
      </c>
    </row>
    <row r="138" spans="1:16">
      <c r="A138" s="2">
        <v>43822</v>
      </c>
      <c r="B138" s="1">
        <v>1.93</v>
      </c>
      <c r="C138" s="1">
        <f t="shared" si="16"/>
        <v>2.0119984982064105</v>
      </c>
      <c r="E138" s="11">
        <f t="shared" si="12"/>
        <v>8.1998498206410586E-2</v>
      </c>
      <c r="F138" s="11">
        <f t="shared" si="13"/>
        <v>6.7237537081067198E-3</v>
      </c>
      <c r="K138" s="2">
        <v>41214</v>
      </c>
      <c r="L138" s="1">
        <v>0.12</v>
      </c>
      <c r="M138" s="1">
        <f t="shared" si="17"/>
        <v>0.12097315697485918</v>
      </c>
      <c r="O138" s="1">
        <f t="shared" si="14"/>
        <v>9.7315697485918229E-4</v>
      </c>
      <c r="P138" s="13">
        <f t="shared" si="15"/>
        <v>9.470344977170751E-7</v>
      </c>
    </row>
    <row r="139" spans="1:16">
      <c r="A139" s="2">
        <v>43823</v>
      </c>
      <c r="B139" s="1">
        <v>1.9</v>
      </c>
      <c r="C139" s="1">
        <f t="shared" si="16"/>
        <v>1.988709149325671</v>
      </c>
      <c r="E139" s="11">
        <f t="shared" si="12"/>
        <v>8.8709149325671088E-2</v>
      </c>
      <c r="F139" s="11">
        <f t="shared" si="13"/>
        <v>7.8693131740842116E-3</v>
      </c>
      <c r="K139" s="2">
        <v>41244</v>
      </c>
      <c r="L139" s="1">
        <v>0.04</v>
      </c>
      <c r="M139" s="1">
        <f t="shared" si="17"/>
        <v>5.7397519553083858E-2</v>
      </c>
      <c r="O139" s="1">
        <f t="shared" si="14"/>
        <v>1.7397519553083857E-2</v>
      </c>
      <c r="P139" s="13">
        <f t="shared" si="15"/>
        <v>3.026736865999351E-4</v>
      </c>
    </row>
    <row r="140" spans="1:16">
      <c r="A140" s="2">
        <v>43824</v>
      </c>
      <c r="B140" s="5">
        <f>AVERAGE(B139,B141)</f>
        <v>1.9</v>
      </c>
      <c r="C140" s="1">
        <f t="shared" si="16"/>
        <v>1.985023588638942</v>
      </c>
      <c r="E140" s="11">
        <f t="shared" si="12"/>
        <v>8.5023588638942105E-2</v>
      </c>
      <c r="F140" s="11">
        <f t="shared" si="13"/>
        <v>7.2290106250440453E-3</v>
      </c>
      <c r="K140" s="2">
        <v>41275</v>
      </c>
      <c r="L140" s="1">
        <v>0.05</v>
      </c>
      <c r="M140" s="1">
        <f t="shared" si="17"/>
        <v>5.5369464257712699E-2</v>
      </c>
      <c r="O140" s="1">
        <f t="shared" si="14"/>
        <v>5.3694642577126958E-3</v>
      </c>
      <c r="P140" s="13">
        <f t="shared" si="15"/>
        <v>2.8831146414854151E-5</v>
      </c>
    </row>
    <row r="141" spans="1:16">
      <c r="A141" s="2">
        <v>43825</v>
      </c>
      <c r="B141" s="1">
        <v>1.9</v>
      </c>
      <c r="C141" s="1">
        <f t="shared" si="16"/>
        <v>1.9837698350874242</v>
      </c>
      <c r="E141" s="11">
        <f t="shared" si="12"/>
        <v>8.3769835087424305E-2</v>
      </c>
      <c r="F141" s="11">
        <f t="shared" si="13"/>
        <v>7.0173852705742645E-3</v>
      </c>
      <c r="K141" s="2">
        <v>41306</v>
      </c>
      <c r="L141" s="1">
        <v>0.08</v>
      </c>
      <c r="M141" s="1">
        <f t="shared" si="17"/>
        <v>7.8168477796083408E-2</v>
      </c>
      <c r="O141" s="1">
        <f t="shared" si="14"/>
        <v>-1.831522203916594E-3</v>
      </c>
      <c r="P141" s="13">
        <f t="shared" si="15"/>
        <v>3.3544735834394977E-6</v>
      </c>
    </row>
    <row r="142" spans="1:16">
      <c r="A142" s="2">
        <v>43826</v>
      </c>
      <c r="B142" s="1">
        <v>1.88</v>
      </c>
      <c r="C142" s="1">
        <f t="shared" si="16"/>
        <v>1.966743435634956</v>
      </c>
      <c r="E142" s="11">
        <f t="shared" si="12"/>
        <v>8.6743435634956123E-2</v>
      </c>
      <c r="F142" s="11">
        <f t="shared" si="13"/>
        <v>7.5244236257557759E-3</v>
      </c>
      <c r="K142" s="2">
        <v>41334</v>
      </c>
      <c r="L142" s="1">
        <v>0.08</v>
      </c>
      <c r="M142" s="1">
        <f t="shared" si="17"/>
        <v>8.1687258656109762E-2</v>
      </c>
      <c r="O142" s="1">
        <f t="shared" si="14"/>
        <v>1.6872586561097608E-3</v>
      </c>
      <c r="P142" s="13">
        <f t="shared" si="15"/>
        <v>2.8468417726173158E-6</v>
      </c>
    </row>
    <row r="143" spans="1:16">
      <c r="A143" s="2">
        <v>43829</v>
      </c>
      <c r="B143" s="1">
        <v>1.9</v>
      </c>
      <c r="C143" s="1">
        <f t="shared" si="16"/>
        <v>1.9803764179667274</v>
      </c>
      <c r="E143" s="11">
        <f t="shared" si="12"/>
        <v>8.0376417966727454E-2</v>
      </c>
      <c r="F143" s="11">
        <f t="shared" si="13"/>
        <v>6.4603685651620675E-3</v>
      </c>
      <c r="K143" s="2">
        <v>41365</v>
      </c>
      <c r="L143" s="1">
        <v>0.05</v>
      </c>
      <c r="M143" s="1">
        <f t="shared" si="17"/>
        <v>5.7983048598423827E-2</v>
      </c>
      <c r="O143" s="1">
        <f t="shared" si="14"/>
        <v>7.9830485984238239E-3</v>
      </c>
      <c r="P143" s="13">
        <f t="shared" si="15"/>
        <v>6.3729064924796577E-5</v>
      </c>
    </row>
    <row r="144" spans="1:16">
      <c r="A144" s="2">
        <v>43830</v>
      </c>
      <c r="B144" s="1">
        <v>1.92</v>
      </c>
      <c r="C144" s="1">
        <f t="shared" si="16"/>
        <v>1.9987894173561089</v>
      </c>
      <c r="E144" s="11">
        <f t="shared" si="12"/>
        <v>7.8789417356109004E-2</v>
      </c>
      <c r="F144" s="11">
        <f t="shared" si="13"/>
        <v>6.2077722873151303E-3</v>
      </c>
      <c r="K144" s="2">
        <v>41395</v>
      </c>
      <c r="L144" s="1">
        <v>0.02</v>
      </c>
      <c r="M144" s="1">
        <f t="shared" si="17"/>
        <v>2.925631652554048E-2</v>
      </c>
      <c r="O144" s="1">
        <f t="shared" si="14"/>
        <v>9.2563165255404797E-3</v>
      </c>
      <c r="P144" s="13">
        <f t="shared" si="15"/>
        <v>8.5679395620993774E-5</v>
      </c>
    </row>
    <row r="145" spans="1:16">
      <c r="A145" s="2">
        <v>43831</v>
      </c>
      <c r="B145" s="5">
        <f>AVERAGE(B144,B146)</f>
        <v>1.9</v>
      </c>
      <c r="C145" s="1">
        <f t="shared" si="16"/>
        <v>1.9856283992967643</v>
      </c>
      <c r="E145" s="11">
        <f t="shared" si="12"/>
        <v>8.5628399296764357E-2</v>
      </c>
      <c r="F145" s="11">
        <f t="shared" si="13"/>
        <v>7.332222766126115E-3</v>
      </c>
      <c r="K145" s="2">
        <v>41426</v>
      </c>
      <c r="L145" s="1">
        <v>0.03</v>
      </c>
      <c r="M145" s="1">
        <f t="shared" si="17"/>
        <v>3.2023762182095121E-2</v>
      </c>
      <c r="O145" s="1">
        <f t="shared" si="14"/>
        <v>2.0237621820951221E-3</v>
      </c>
      <c r="P145" s="13">
        <f t="shared" si="15"/>
        <v>4.0956133696784098E-6</v>
      </c>
    </row>
    <row r="146" spans="1:16">
      <c r="A146" s="2">
        <v>43832</v>
      </c>
      <c r="B146" s="1">
        <v>1.88</v>
      </c>
      <c r="C146" s="1">
        <f t="shared" si="16"/>
        <v>1.9673757421170623</v>
      </c>
      <c r="E146" s="11">
        <f t="shared" si="12"/>
        <v>8.7375742117062449E-2</v>
      </c>
      <c r="F146" s="11">
        <f t="shared" si="13"/>
        <v>7.6345203105074007E-3</v>
      </c>
      <c r="K146" s="2">
        <v>41456</v>
      </c>
      <c r="L146" s="1">
        <v>0.02</v>
      </c>
      <c r="M146" s="1">
        <f t="shared" si="17"/>
        <v>2.3253742657648329E-2</v>
      </c>
      <c r="O146" s="1">
        <f t="shared" si="14"/>
        <v>3.2537426576483286E-3</v>
      </c>
      <c r="P146" s="13">
        <f t="shared" si="15"/>
        <v>1.0586841282200408E-5</v>
      </c>
    </row>
    <row r="147" spans="1:16">
      <c r="A147" s="2">
        <v>43833</v>
      </c>
      <c r="B147" s="1">
        <v>1.8</v>
      </c>
      <c r="C147" s="1">
        <f t="shared" si="16"/>
        <v>1.8975918689385265</v>
      </c>
      <c r="E147" s="11">
        <f t="shared" si="12"/>
        <v>9.7591868938526449E-2</v>
      </c>
      <c r="F147" s="11">
        <f t="shared" si="13"/>
        <v>9.5241728829145236E-3</v>
      </c>
      <c r="K147" s="2">
        <v>41487</v>
      </c>
      <c r="L147" s="1">
        <v>0.04</v>
      </c>
      <c r="M147" s="1">
        <f t="shared" si="17"/>
        <v>3.828238570657401E-2</v>
      </c>
      <c r="O147" s="1">
        <f t="shared" si="14"/>
        <v>-1.7176142934259911E-3</v>
      </c>
      <c r="P147" s="13">
        <f t="shared" si="15"/>
        <v>2.9501988609812667E-6</v>
      </c>
    </row>
    <row r="148" spans="1:16">
      <c r="A148" s="2">
        <v>43836</v>
      </c>
      <c r="B148" s="1">
        <v>1.81</v>
      </c>
      <c r="C148" s="1">
        <f t="shared" si="16"/>
        <v>1.893453763033716</v>
      </c>
      <c r="E148" s="11">
        <f t="shared" si="12"/>
        <v>8.3453763033715989E-2</v>
      </c>
      <c r="F148" s="11">
        <f t="shared" si="13"/>
        <v>6.9645305644876216E-3</v>
      </c>
      <c r="K148" s="2">
        <v>41518</v>
      </c>
      <c r="L148" s="1">
        <v>0.02</v>
      </c>
      <c r="M148" s="1">
        <f t="shared" si="17"/>
        <v>2.3970039408392933E-2</v>
      </c>
      <c r="O148" s="1">
        <f t="shared" si="14"/>
        <v>3.9700394083929322E-3</v>
      </c>
      <c r="P148" s="13">
        <f t="shared" si="15"/>
        <v>1.5761212904192903E-5</v>
      </c>
    </row>
    <row r="149" spans="1:16">
      <c r="A149" s="2">
        <v>43837</v>
      </c>
      <c r="B149" s="1">
        <v>1.83</v>
      </c>
      <c r="C149" s="1">
        <f t="shared" si="16"/>
        <v>1.9072354779590286</v>
      </c>
      <c r="E149" s="11">
        <f t="shared" si="12"/>
        <v>7.723547795902852E-2</v>
      </c>
      <c r="F149" s="11">
        <f t="shared" si="13"/>
        <v>5.9653190555595806E-3</v>
      </c>
      <c r="K149" s="2">
        <v>41548</v>
      </c>
      <c r="L149" s="1">
        <v>0.11</v>
      </c>
      <c r="M149" s="1">
        <f t="shared" si="17"/>
        <v>9.662641382901721E-2</v>
      </c>
      <c r="O149" s="1">
        <f t="shared" si="14"/>
        <v>-1.337358617098279E-2</v>
      </c>
      <c r="P149" s="13">
        <f t="shared" si="15"/>
        <v>1.7885280707270214E-4</v>
      </c>
    </row>
    <row r="150" spans="1:16">
      <c r="A150" s="2">
        <v>43838</v>
      </c>
      <c r="B150" s="1">
        <v>1.87</v>
      </c>
      <c r="C150" s="1">
        <f t="shared" si="16"/>
        <v>1.9422988165885922</v>
      </c>
      <c r="E150" s="11">
        <f t="shared" si="12"/>
        <v>7.2298816588592052E-2</v>
      </c>
      <c r="F150" s="11">
        <f t="shared" si="13"/>
        <v>5.2271188801108733E-3</v>
      </c>
      <c r="K150" s="2">
        <v>41579</v>
      </c>
      <c r="L150" s="1">
        <v>0.05</v>
      </c>
      <c r="M150" s="1">
        <f t="shared" si="17"/>
        <v>5.8831274525507044E-2</v>
      </c>
      <c r="O150" s="1">
        <f t="shared" si="14"/>
        <v>8.8312745255070407E-3</v>
      </c>
      <c r="P150" s="13">
        <f t="shared" si="15"/>
        <v>7.7991409744869605E-5</v>
      </c>
    </row>
    <row r="151" spans="1:16">
      <c r="A151" s="2">
        <v>43839</v>
      </c>
      <c r="B151" s="1">
        <v>1.85</v>
      </c>
      <c r="C151" s="1">
        <f t="shared" si="16"/>
        <v>1.9319766693976252</v>
      </c>
      <c r="E151" s="11">
        <f t="shared" si="12"/>
        <v>8.1976669397625157E-2</v>
      </c>
      <c r="F151" s="11">
        <f t="shared" si="13"/>
        <v>6.7201743255275326E-3</v>
      </c>
      <c r="K151" s="2">
        <v>41609</v>
      </c>
      <c r="L151" s="1">
        <v>0.02</v>
      </c>
      <c r="M151" s="1">
        <f t="shared" si="17"/>
        <v>2.9546860362903087E-2</v>
      </c>
      <c r="O151" s="1">
        <f t="shared" si="14"/>
        <v>9.5468603629030868E-3</v>
      </c>
      <c r="P151" s="13">
        <f t="shared" si="15"/>
        <v>9.1142542788770055E-5</v>
      </c>
    </row>
    <row r="152" spans="1:16">
      <c r="A152" s="2">
        <v>43840</v>
      </c>
      <c r="B152" s="1">
        <v>1.83</v>
      </c>
      <c r="C152" s="1">
        <f t="shared" si="16"/>
        <v>1.9146895799274684</v>
      </c>
      <c r="E152" s="11">
        <f t="shared" si="12"/>
        <v>8.4689579927468284E-2</v>
      </c>
      <c r="F152" s="11">
        <f t="shared" si="13"/>
        <v>7.1723249482910385E-3</v>
      </c>
      <c r="K152" s="2">
        <v>41640</v>
      </c>
      <c r="L152" s="1">
        <v>0.02</v>
      </c>
      <c r="M152" s="1">
        <f t="shared" si="17"/>
        <v>2.3823371234569145E-2</v>
      </c>
      <c r="O152" s="1">
        <f t="shared" si="14"/>
        <v>3.8233712345691444E-3</v>
      </c>
      <c r="P152" s="13">
        <f t="shared" si="15"/>
        <v>1.4618167597330783E-5</v>
      </c>
    </row>
    <row r="153" spans="1:16">
      <c r="A153" s="2">
        <v>43843</v>
      </c>
      <c r="B153" s="1">
        <v>1.85</v>
      </c>
      <c r="C153" s="1">
        <f t="shared" si="16"/>
        <v>1.9282356539206693</v>
      </c>
      <c r="E153" s="11">
        <f t="shared" si="12"/>
        <v>7.8235653920669224E-2</v>
      </c>
      <c r="F153" s="11">
        <f t="shared" si="13"/>
        <v>6.1208175443947252E-3</v>
      </c>
      <c r="K153" s="2">
        <v>41671</v>
      </c>
      <c r="L153" s="1">
        <v>0.05</v>
      </c>
      <c r="M153" s="1">
        <f t="shared" si="17"/>
        <v>4.6777022176027028E-2</v>
      </c>
      <c r="O153" s="1">
        <f t="shared" si="14"/>
        <v>-3.2229778239729751E-3</v>
      </c>
      <c r="P153" s="13">
        <f t="shared" si="15"/>
        <v>1.0387586053821573E-5</v>
      </c>
    </row>
    <row r="154" spans="1:16">
      <c r="A154" s="2">
        <v>43844</v>
      </c>
      <c r="B154" s="1">
        <v>1.82</v>
      </c>
      <c r="C154" s="1">
        <f t="shared" si="16"/>
        <v>1.9051194189621738</v>
      </c>
      <c r="E154" s="11">
        <f t="shared" si="12"/>
        <v>8.5119418962173787E-2</v>
      </c>
      <c r="F154" s="11">
        <f t="shared" si="13"/>
        <v>7.2453154844580704E-3</v>
      </c>
      <c r="K154" s="2">
        <v>41699</v>
      </c>
      <c r="L154" s="1">
        <v>0.05</v>
      </c>
      <c r="M154" s="1">
        <f t="shared" si="17"/>
        <v>5.0348608961369043E-2</v>
      </c>
      <c r="O154" s="1">
        <f t="shared" si="14"/>
        <v>3.4860896136904018E-4</v>
      </c>
      <c r="P154" s="13">
        <f t="shared" si="15"/>
        <v>1.2152820794680095E-7</v>
      </c>
    </row>
    <row r="155" spans="1:16">
      <c r="A155" s="2">
        <v>43845</v>
      </c>
      <c r="B155" s="1">
        <v>1.79</v>
      </c>
      <c r="C155" s="1">
        <f t="shared" si="16"/>
        <v>1.8765925664191903</v>
      </c>
      <c r="E155" s="11">
        <f t="shared" si="12"/>
        <v>8.659256641919022E-2</v>
      </c>
      <c r="F155" s="11">
        <f t="shared" si="13"/>
        <v>7.49827255906187E-3</v>
      </c>
      <c r="K155" s="2">
        <v>41730</v>
      </c>
      <c r="L155" s="1">
        <v>0.02</v>
      </c>
      <c r="M155" s="1">
        <f t="shared" si="17"/>
        <v>2.6661194720134455E-2</v>
      </c>
      <c r="O155" s="1">
        <f t="shared" si="14"/>
        <v>6.6611947201344543E-3</v>
      </c>
      <c r="P155" s="13">
        <f t="shared" si="15"/>
        <v>4.4371515099547128E-5</v>
      </c>
    </row>
    <row r="156" spans="1:16">
      <c r="A156" s="2">
        <v>43846</v>
      </c>
      <c r="B156" s="1">
        <v>1.81</v>
      </c>
      <c r="C156" s="1">
        <f t="shared" si="16"/>
        <v>1.887725590210821</v>
      </c>
      <c r="E156" s="11">
        <f t="shared" si="12"/>
        <v>7.7725590210820927E-2</v>
      </c>
      <c r="F156" s="11">
        <f t="shared" si="13"/>
        <v>6.0412673736204622E-3</v>
      </c>
      <c r="K156" s="2">
        <v>41760</v>
      </c>
      <c r="L156" s="1">
        <v>0.03</v>
      </c>
      <c r="M156" s="1">
        <f t="shared" si="17"/>
        <v>3.11413861608975E-2</v>
      </c>
      <c r="O156" s="1">
        <f t="shared" si="14"/>
        <v>1.1413861608975014E-3</v>
      </c>
      <c r="P156" s="13">
        <f t="shared" si="15"/>
        <v>1.3027623682883369E-6</v>
      </c>
    </row>
    <row r="157" spans="1:16">
      <c r="A157" s="2">
        <v>43847</v>
      </c>
      <c r="B157" s="1">
        <v>1.84</v>
      </c>
      <c r="C157" s="1">
        <f t="shared" si="16"/>
        <v>1.9135890674515152</v>
      </c>
      <c r="E157" s="11">
        <f t="shared" si="12"/>
        <v>7.3589067451515167E-2</v>
      </c>
      <c r="F157" s="11">
        <f t="shared" si="13"/>
        <v>5.4153508483836491E-3</v>
      </c>
      <c r="K157" s="2">
        <v>41791</v>
      </c>
      <c r="L157" s="1">
        <v>0.02</v>
      </c>
      <c r="M157" s="1">
        <f t="shared" si="17"/>
        <v>2.295435810532441E-2</v>
      </c>
      <c r="O157" s="1">
        <f t="shared" si="14"/>
        <v>2.9543581053244096E-3</v>
      </c>
      <c r="P157" s="13">
        <f t="shared" si="15"/>
        <v>8.7282318144960353E-6</v>
      </c>
    </row>
    <row r="158" spans="1:16">
      <c r="A158" s="2">
        <v>43850</v>
      </c>
      <c r="B158" s="5">
        <f>AVERAGE(B157,B159)</f>
        <v>1.81</v>
      </c>
      <c r="C158" s="1">
        <f t="shared" si="16"/>
        <v>1.8932500669816659</v>
      </c>
      <c r="E158" s="11">
        <f t="shared" si="12"/>
        <v>8.3250066981665816E-2</v>
      </c>
      <c r="F158" s="11">
        <f t="shared" si="13"/>
        <v>6.9305736524518449E-3</v>
      </c>
      <c r="K158" s="2">
        <v>41821</v>
      </c>
      <c r="L158" s="1">
        <v>0.02</v>
      </c>
      <c r="M158" s="1">
        <f t="shared" si="17"/>
        <v>2.1581906717543311E-2</v>
      </c>
      <c r="O158" s="1">
        <f t="shared" si="14"/>
        <v>1.5819067175433105E-3</v>
      </c>
      <c r="P158" s="13">
        <f t="shared" si="15"/>
        <v>2.5024288630086509E-6</v>
      </c>
    </row>
    <row r="159" spans="1:16">
      <c r="A159" s="2">
        <v>43851</v>
      </c>
      <c r="B159" s="1">
        <v>1.78</v>
      </c>
      <c r="C159" s="1">
        <f t="shared" si="16"/>
        <v>1.8656674798526218</v>
      </c>
      <c r="E159" s="11">
        <f t="shared" si="12"/>
        <v>8.5667479852621797E-2</v>
      </c>
      <c r="F159" s="11">
        <f t="shared" si="13"/>
        <v>7.3389171042993612E-3</v>
      </c>
      <c r="K159" s="2">
        <v>41852</v>
      </c>
      <c r="L159" s="1">
        <v>0.03</v>
      </c>
      <c r="M159" s="1">
        <f t="shared" si="17"/>
        <v>2.9414719200364335E-2</v>
      </c>
      <c r="O159" s="1">
        <f t="shared" si="14"/>
        <v>-5.8528079963566376E-4</v>
      </c>
      <c r="P159" s="13">
        <f t="shared" si="15"/>
        <v>3.42553614422162E-7</v>
      </c>
    </row>
    <row r="160" spans="1:16">
      <c r="A160" s="2">
        <v>43852</v>
      </c>
      <c r="B160" s="1">
        <v>1.77</v>
      </c>
      <c r="C160" s="1">
        <f t="shared" si="16"/>
        <v>1.8522229581984628</v>
      </c>
      <c r="E160" s="11">
        <f t="shared" si="12"/>
        <v>8.2222958198462814E-2</v>
      </c>
      <c r="F160" s="11">
        <f t="shared" si="13"/>
        <v>6.7606148549061631E-3</v>
      </c>
      <c r="K160" s="2">
        <v>41883</v>
      </c>
      <c r="L160" s="1">
        <v>0.01</v>
      </c>
      <c r="M160" s="1">
        <f t="shared" si="17"/>
        <v>1.4066789235101016E-2</v>
      </c>
      <c r="O160" s="1">
        <f t="shared" si="14"/>
        <v>4.0667892351010163E-3</v>
      </c>
      <c r="P160" s="13">
        <f t="shared" si="15"/>
        <v>1.653877468273351E-5</v>
      </c>
    </row>
    <row r="161" spans="1:16">
      <c r="A161" s="2">
        <v>43853</v>
      </c>
      <c r="B161" s="1">
        <v>1.74</v>
      </c>
      <c r="C161" s="1">
        <f t="shared" si="16"/>
        <v>1.8241635094049207</v>
      </c>
      <c r="E161" s="11">
        <f t="shared" si="12"/>
        <v>8.4163509404920678E-2</v>
      </c>
      <c r="F161" s="11">
        <f t="shared" si="13"/>
        <v>7.0834963153521713E-3</v>
      </c>
      <c r="K161" s="2">
        <v>41913</v>
      </c>
      <c r="L161" s="1">
        <v>0.02</v>
      </c>
      <c r="M161" s="1">
        <f t="shared" si="17"/>
        <v>1.9971064803507171E-2</v>
      </c>
      <c r="O161" s="1">
        <f t="shared" si="14"/>
        <v>-2.8935196492829718E-5</v>
      </c>
      <c r="P161" s="13">
        <f t="shared" si="15"/>
        <v>8.3724559607866523E-10</v>
      </c>
    </row>
    <row r="162" spans="1:16">
      <c r="A162" s="2">
        <v>43854</v>
      </c>
      <c r="B162" s="1">
        <v>1.7</v>
      </c>
      <c r="C162" s="1">
        <f t="shared" si="16"/>
        <v>1.7856560280909861</v>
      </c>
      <c r="E162" s="11">
        <f t="shared" si="12"/>
        <v>8.5656028090986158E-2</v>
      </c>
      <c r="F162" s="11">
        <f t="shared" si="13"/>
        <v>7.3369551483238099E-3</v>
      </c>
      <c r="K162" s="2">
        <v>41944</v>
      </c>
      <c r="L162" s="1">
        <v>0.04</v>
      </c>
      <c r="M162" s="1">
        <f t="shared" si="17"/>
        <v>3.716741035583522E-2</v>
      </c>
      <c r="O162" s="1">
        <f t="shared" si="14"/>
        <v>-2.8325896441647805E-3</v>
      </c>
      <c r="P162" s="13">
        <f t="shared" si="15"/>
        <v>8.0235640922295573E-6</v>
      </c>
    </row>
    <row r="163" spans="1:16">
      <c r="A163" s="2">
        <v>43857</v>
      </c>
      <c r="B163" s="1">
        <v>1.61</v>
      </c>
      <c r="C163" s="1">
        <f t="shared" si="16"/>
        <v>1.7035068601627821</v>
      </c>
      <c r="E163" s="11">
        <f t="shared" si="12"/>
        <v>9.350686016278198E-2</v>
      </c>
      <c r="F163" s="11">
        <f t="shared" si="13"/>
        <v>8.743532897502064E-3</v>
      </c>
      <c r="K163" s="2">
        <v>41974</v>
      </c>
      <c r="L163" s="1">
        <v>0.03</v>
      </c>
      <c r="M163" s="1">
        <f t="shared" si="17"/>
        <v>3.1892365458581352E-2</v>
      </c>
      <c r="O163" s="1">
        <f t="shared" si="14"/>
        <v>1.8923654585813535E-3</v>
      </c>
      <c r="P163" s="13">
        <f t="shared" si="15"/>
        <v>3.581047028831816E-6</v>
      </c>
    </row>
    <row r="164" spans="1:16">
      <c r="A164" s="2">
        <v>43858</v>
      </c>
      <c r="B164" s="1">
        <v>1.65</v>
      </c>
      <c r="C164" s="1">
        <f t="shared" si="16"/>
        <v>1.7214756340012198</v>
      </c>
      <c r="E164" s="11">
        <f t="shared" si="12"/>
        <v>7.1475634001219923E-2</v>
      </c>
      <c r="F164" s="11">
        <f t="shared" si="13"/>
        <v>5.108766255876346E-3</v>
      </c>
      <c r="K164" s="2">
        <v>42005</v>
      </c>
      <c r="L164" s="1">
        <v>0.02</v>
      </c>
      <c r="M164" s="1">
        <f t="shared" si="17"/>
        <v>2.3209883321155117E-2</v>
      </c>
      <c r="O164" s="1">
        <f t="shared" si="14"/>
        <v>3.2098833211551166E-3</v>
      </c>
      <c r="P164" s="13">
        <f t="shared" si="15"/>
        <v>1.0303350935429801E-5</v>
      </c>
    </row>
    <row r="165" spans="1:16">
      <c r="A165" s="2">
        <v>43859</v>
      </c>
      <c r="B165" s="1">
        <v>1.6</v>
      </c>
      <c r="C165" s="1">
        <f t="shared" si="16"/>
        <v>1.6804416828828888</v>
      </c>
      <c r="E165" s="11">
        <f t="shared" si="12"/>
        <v>8.0441682882888665E-2</v>
      </c>
      <c r="F165" s="11">
        <f t="shared" si="13"/>
        <v>6.470864345031223E-3</v>
      </c>
      <c r="K165" s="2">
        <v>42036</v>
      </c>
      <c r="L165" s="1">
        <v>0.02</v>
      </c>
      <c r="M165" s="1">
        <f t="shared" si="17"/>
        <v>2.1668650329378428E-2</v>
      </c>
      <c r="O165" s="1">
        <f t="shared" si="14"/>
        <v>1.668650329378428E-3</v>
      </c>
      <c r="P165" s="13">
        <f t="shared" si="15"/>
        <v>2.7843939217347361E-6</v>
      </c>
    </row>
    <row r="166" spans="1:16">
      <c r="A166" s="2">
        <v>43860</v>
      </c>
      <c r="B166" s="1">
        <v>1.57</v>
      </c>
      <c r="C166" s="1">
        <f t="shared" si="16"/>
        <v>1.6486454640207253</v>
      </c>
      <c r="E166" s="11">
        <f t="shared" si="12"/>
        <v>7.8645464020725253E-2</v>
      </c>
      <c r="F166" s="11">
        <f t="shared" si="13"/>
        <v>6.1851090110351904E-3</v>
      </c>
      <c r="K166" s="2">
        <v>42064</v>
      </c>
      <c r="L166" s="1">
        <v>0.02</v>
      </c>
      <c r="M166" s="1">
        <f t="shared" si="17"/>
        <v>2.1145001573892895E-2</v>
      </c>
      <c r="O166" s="1">
        <f t="shared" si="14"/>
        <v>1.1450015738928947E-3</v>
      </c>
      <c r="P166" s="13">
        <f t="shared" si="15"/>
        <v>1.311028604217206E-6</v>
      </c>
    </row>
    <row r="167" spans="1:16">
      <c r="A167" s="2">
        <v>43861</v>
      </c>
      <c r="B167" s="1">
        <v>1.51</v>
      </c>
      <c r="C167" s="1">
        <f t="shared" si="16"/>
        <v>1.5922684268944711</v>
      </c>
      <c r="E167" s="11">
        <f t="shared" si="12"/>
        <v>8.2268426894471114E-2</v>
      </c>
      <c r="F167" s="11">
        <f t="shared" si="13"/>
        <v>6.7680940636909385E-3</v>
      </c>
      <c r="K167" s="2">
        <v>42095</v>
      </c>
      <c r="L167" s="1">
        <v>0.02</v>
      </c>
      <c r="M167" s="1">
        <f t="shared" si="17"/>
        <v>2.0966818482168886E-2</v>
      </c>
      <c r="O167" s="1">
        <f t="shared" si="14"/>
        <v>9.6681848216888591E-4</v>
      </c>
      <c r="P167" s="13">
        <f t="shared" si="15"/>
        <v>9.3473797746334834E-7</v>
      </c>
    </row>
    <row r="168" spans="1:16">
      <c r="A168" s="2">
        <v>43864</v>
      </c>
      <c r="B168" s="1">
        <v>1.54</v>
      </c>
      <c r="C168" s="1">
        <f t="shared" si="16"/>
        <v>1.6064671637485319</v>
      </c>
      <c r="E168" s="11">
        <f t="shared" si="12"/>
        <v>6.6467163748531899E-2</v>
      </c>
      <c r="F168" s="11">
        <f t="shared" si="13"/>
        <v>4.4178838567741534E-3</v>
      </c>
      <c r="K168" s="2">
        <v>42125</v>
      </c>
      <c r="L168" s="1">
        <v>0.01</v>
      </c>
      <c r="M168" s="1">
        <f t="shared" si="17"/>
        <v>1.260582115300541E-2</v>
      </c>
      <c r="O168" s="1">
        <f t="shared" si="14"/>
        <v>2.6058211530054099E-3</v>
      </c>
      <c r="P168" s="13">
        <f t="shared" si="15"/>
        <v>6.7903038814504437E-6</v>
      </c>
    </row>
    <row r="169" spans="1:16">
      <c r="A169" s="2">
        <v>43865</v>
      </c>
      <c r="B169" s="1">
        <v>1.61</v>
      </c>
      <c r="C169" s="1">
        <f t="shared" si="16"/>
        <v>1.6651637171601219</v>
      </c>
      <c r="E169" s="11">
        <f t="shared" si="12"/>
        <v>5.5163717160121806E-2</v>
      </c>
      <c r="F169" s="11">
        <f t="shared" si="13"/>
        <v>3.0430356909219168E-3</v>
      </c>
      <c r="K169" s="2">
        <v>42156</v>
      </c>
      <c r="L169" s="1">
        <v>0.01</v>
      </c>
      <c r="M169" s="1">
        <f t="shared" si="17"/>
        <v>1.117420938785001E-2</v>
      </c>
      <c r="O169" s="1">
        <f t="shared" si="14"/>
        <v>1.1742093878500098E-3</v>
      </c>
      <c r="P169" s="13">
        <f t="shared" si="15"/>
        <v>1.3787676865150946E-6</v>
      </c>
    </row>
    <row r="170" spans="1:16">
      <c r="A170" s="2">
        <v>43866</v>
      </c>
      <c r="B170" s="1">
        <v>1.66</v>
      </c>
      <c r="C170" s="1">
        <f t="shared" si="16"/>
        <v>1.7167431115975438</v>
      </c>
      <c r="E170" s="11">
        <f t="shared" si="12"/>
        <v>5.674311159754386E-2</v>
      </c>
      <c r="F170" s="11">
        <f t="shared" si="13"/>
        <v>3.2197807137713166E-3</v>
      </c>
      <c r="K170" s="2">
        <v>42186</v>
      </c>
      <c r="L170" s="1">
        <v>0.03</v>
      </c>
      <c r="M170" s="1">
        <f t="shared" si="17"/>
        <v>2.7287670961708858E-2</v>
      </c>
      <c r="O170" s="1">
        <f t="shared" si="14"/>
        <v>-2.7123290382911405E-3</v>
      </c>
      <c r="P170" s="13">
        <f t="shared" si="15"/>
        <v>7.3567288119573436E-6</v>
      </c>
    </row>
    <row r="171" spans="1:16">
      <c r="A171" s="2">
        <v>43867</v>
      </c>
      <c r="B171" s="1">
        <v>1.65</v>
      </c>
      <c r="C171" s="1">
        <f t="shared" si="16"/>
        <v>1.7189260961660939</v>
      </c>
      <c r="E171" s="11">
        <f t="shared" si="12"/>
        <v>6.892609616609402E-2</v>
      </c>
      <c r="F171" s="11">
        <f t="shared" si="13"/>
        <v>4.7508067326976411E-3</v>
      </c>
      <c r="K171" s="2">
        <v>42217</v>
      </c>
      <c r="L171" s="1">
        <v>0.04</v>
      </c>
      <c r="M171" s="1">
        <f t="shared" si="17"/>
        <v>3.8244285098438552E-2</v>
      </c>
      <c r="O171" s="1">
        <f t="shared" si="14"/>
        <v>-1.755714901561449E-3</v>
      </c>
      <c r="P171" s="13">
        <f t="shared" si="15"/>
        <v>3.0825348155649285E-6</v>
      </c>
    </row>
    <row r="172" spans="1:16">
      <c r="A172" s="2">
        <v>43868</v>
      </c>
      <c r="B172" s="1">
        <v>1.59</v>
      </c>
      <c r="C172" s="1">
        <f t="shared" si="16"/>
        <v>1.6712800784028277</v>
      </c>
      <c r="E172" s="11">
        <f t="shared" si="12"/>
        <v>8.1280078402827582E-2</v>
      </c>
      <c r="F172" s="11">
        <f t="shared" si="13"/>
        <v>6.6064511451697991E-3</v>
      </c>
      <c r="K172" s="2">
        <v>42248</v>
      </c>
      <c r="L172" s="1">
        <v>0.01</v>
      </c>
      <c r="M172" s="1">
        <f t="shared" si="17"/>
        <v>1.5658546544534614E-2</v>
      </c>
      <c r="O172" s="1">
        <f t="shared" si="14"/>
        <v>5.658546544534614E-3</v>
      </c>
      <c r="P172" s="13">
        <f t="shared" si="15"/>
        <v>3.2019148996664622E-5</v>
      </c>
    </row>
    <row r="173" spans="1:16">
      <c r="A173" s="2">
        <v>43871</v>
      </c>
      <c r="B173" s="1">
        <v>1.56</v>
      </c>
      <c r="C173" s="1">
        <f t="shared" si="16"/>
        <v>1.6386477931679408</v>
      </c>
      <c r="E173" s="11">
        <f t="shared" si="12"/>
        <v>7.8647793167940794E-2</v>
      </c>
      <c r="F173" s="11">
        <f t="shared" si="13"/>
        <v>6.1854753701871944E-3</v>
      </c>
      <c r="K173" s="2">
        <v>42278</v>
      </c>
      <c r="L173" s="1">
        <v>0.01</v>
      </c>
      <c r="M173" s="1">
        <f t="shared" si="17"/>
        <v>1.2212399737113945E-2</v>
      </c>
      <c r="O173" s="1">
        <f t="shared" si="14"/>
        <v>2.2123997371139448E-3</v>
      </c>
      <c r="P173" s="13">
        <f t="shared" si="15"/>
        <v>4.8947125967818524E-6</v>
      </c>
    </row>
    <row r="174" spans="1:16">
      <c r="A174" s="2">
        <v>43872</v>
      </c>
      <c r="B174" s="1">
        <v>1.59</v>
      </c>
      <c r="C174" s="1">
        <f t="shared" si="16"/>
        <v>1.6566854734650887</v>
      </c>
      <c r="E174" s="11">
        <f t="shared" si="12"/>
        <v>6.6685473465088574E-2</v>
      </c>
      <c r="F174" s="11">
        <f t="shared" si="13"/>
        <v>4.4469523712630321E-3</v>
      </c>
      <c r="K174" s="2">
        <v>42309</v>
      </c>
      <c r="L174" s="1">
        <v>7.0000000000000007E-2</v>
      </c>
      <c r="M174" s="1">
        <f t="shared" si="17"/>
        <v>6.0840911636740866E-2</v>
      </c>
      <c r="O174" s="1">
        <f t="shared" si="14"/>
        <v>-9.1590883632591408E-3</v>
      </c>
      <c r="P174" s="13">
        <f t="shared" si="15"/>
        <v>8.3888899645989006E-5</v>
      </c>
    </row>
    <row r="175" spans="1:16">
      <c r="A175" s="2">
        <v>43873</v>
      </c>
      <c r="B175" s="1">
        <v>1.62</v>
      </c>
      <c r="C175" s="1">
        <f t="shared" si="16"/>
        <v>1.683483867974011</v>
      </c>
      <c r="E175" s="11">
        <f t="shared" si="12"/>
        <v>6.3483867974010844E-2</v>
      </c>
      <c r="F175" s="11">
        <f t="shared" si="13"/>
        <v>4.0302014929416395E-3</v>
      </c>
      <c r="K175" s="2">
        <v>42339</v>
      </c>
      <c r="L175" s="1">
        <v>0.17</v>
      </c>
      <c r="M175" s="1">
        <f t="shared" si="17"/>
        <v>0.1519086402382418</v>
      </c>
      <c r="O175" s="1">
        <f t="shared" si="14"/>
        <v>-1.8091359761758213E-2</v>
      </c>
      <c r="P175" s="13">
        <f t="shared" si="15"/>
        <v>3.272972980293642E-4</v>
      </c>
    </row>
    <row r="176" spans="1:16">
      <c r="A176" s="2">
        <v>43874</v>
      </c>
      <c r="B176" s="1">
        <v>1.61</v>
      </c>
      <c r="C176" s="1">
        <f t="shared" si="16"/>
        <v>1.6800610771058524</v>
      </c>
      <c r="E176" s="11">
        <f t="shared" si="12"/>
        <v>7.0061077105852299E-2</v>
      </c>
      <c r="F176" s="11">
        <f t="shared" si="13"/>
        <v>4.9085545252321814E-3</v>
      </c>
      <c r="K176" s="2">
        <v>42370</v>
      </c>
      <c r="L176" s="1">
        <v>0.23</v>
      </c>
      <c r="M176" s="1">
        <f t="shared" si="17"/>
        <v>0.21856127902296152</v>
      </c>
      <c r="O176" s="1">
        <f t="shared" si="14"/>
        <v>-1.1438720977038491E-2</v>
      </c>
      <c r="P176" s="13">
        <f t="shared" si="15"/>
        <v>1.3084433759054043E-4</v>
      </c>
    </row>
    <row r="177" spans="1:16">
      <c r="A177" s="2">
        <v>43875</v>
      </c>
      <c r="B177" s="1">
        <v>1.59</v>
      </c>
      <c r="C177" s="1">
        <f t="shared" si="16"/>
        <v>1.663708275518738</v>
      </c>
      <c r="E177" s="11">
        <f t="shared" si="12"/>
        <v>7.3708275518737931E-2</v>
      </c>
      <c r="F177" s="11">
        <f t="shared" si="13"/>
        <v>5.4329098799461815E-3</v>
      </c>
      <c r="K177" s="2">
        <v>42401</v>
      </c>
      <c r="L177" s="1">
        <v>0.26</v>
      </c>
      <c r="M177" s="1">
        <f t="shared" si="17"/>
        <v>0.25765691174373651</v>
      </c>
      <c r="O177" s="1">
        <f t="shared" si="14"/>
        <v>-2.3430882562635036E-3</v>
      </c>
      <c r="P177" s="13">
        <f t="shared" si="15"/>
        <v>5.490062576639946E-6</v>
      </c>
    </row>
    <row r="178" spans="1:16">
      <c r="A178" s="2">
        <v>43878</v>
      </c>
      <c r="B178" s="5">
        <f>AVERAGE(B177,B179)</f>
        <v>1.57</v>
      </c>
      <c r="C178" s="1">
        <f t="shared" si="16"/>
        <v>1.64437147303816</v>
      </c>
      <c r="E178" s="11">
        <f t="shared" si="12"/>
        <v>7.4371473038159941E-2</v>
      </c>
      <c r="F178" s="11">
        <f t="shared" si="13"/>
        <v>5.5311160018657515E-3</v>
      </c>
      <c r="K178" s="2">
        <v>42430</v>
      </c>
      <c r="L178" s="1">
        <v>0.25</v>
      </c>
      <c r="M178" s="1">
        <f t="shared" si="17"/>
        <v>0.25841697203362274</v>
      </c>
      <c r="O178" s="1">
        <f t="shared" si="14"/>
        <v>8.4169720336227383E-3</v>
      </c>
      <c r="P178" s="13">
        <f t="shared" si="15"/>
        <v>7.0845418214787295E-5</v>
      </c>
    </row>
    <row r="179" spans="1:16">
      <c r="A179" s="2">
        <v>43879</v>
      </c>
      <c r="B179" s="1">
        <v>1.55</v>
      </c>
      <c r="C179" s="1">
        <f t="shared" si="16"/>
        <v>1.6240197478588003</v>
      </c>
      <c r="E179" s="11">
        <f t="shared" si="12"/>
        <v>7.4019747858800278E-2</v>
      </c>
      <c r="F179" s="11">
        <f t="shared" si="13"/>
        <v>5.4789230730803683E-3</v>
      </c>
      <c r="K179" s="2">
        <v>42461</v>
      </c>
      <c r="L179" s="1">
        <v>0.19</v>
      </c>
      <c r="M179" s="1">
        <f t="shared" si="17"/>
        <v>0.21028647571379042</v>
      </c>
      <c r="O179" s="1">
        <f t="shared" si="14"/>
        <v>2.0286475713790414E-2</v>
      </c>
      <c r="P179" s="13">
        <f t="shared" si="15"/>
        <v>4.1154109688620828E-4</v>
      </c>
    </row>
    <row r="180" spans="1:16">
      <c r="A180" s="2">
        <v>43880</v>
      </c>
      <c r="B180" s="1">
        <v>1.56</v>
      </c>
      <c r="C180" s="1">
        <f t="shared" si="16"/>
        <v>1.628221725912065</v>
      </c>
      <c r="E180" s="11">
        <f t="shared" si="12"/>
        <v>6.822172591206499E-2</v>
      </c>
      <c r="F180" s="11">
        <f t="shared" si="13"/>
        <v>4.6542038864209193E-3</v>
      </c>
      <c r="K180" s="2">
        <v>42491</v>
      </c>
      <c r="L180" s="1">
        <v>0.23</v>
      </c>
      <c r="M180" s="1">
        <f t="shared" si="17"/>
        <v>0.23558693319098606</v>
      </c>
      <c r="O180" s="1">
        <f t="shared" si="14"/>
        <v>5.5869331909860487E-3</v>
      </c>
      <c r="P180" s="13">
        <f t="shared" si="15"/>
        <v>3.1213822480541553E-5</v>
      </c>
    </row>
    <row r="181" spans="1:16">
      <c r="A181" s="2">
        <v>43881</v>
      </c>
      <c r="B181" s="1">
        <v>1.52</v>
      </c>
      <c r="C181" s="1">
        <f t="shared" si="16"/>
        <v>1.5950387516020788</v>
      </c>
      <c r="E181" s="11">
        <f t="shared" si="12"/>
        <v>7.5038751602078735E-2</v>
      </c>
      <c r="F181" s="11">
        <f t="shared" si="13"/>
        <v>5.6308142419984738E-3</v>
      </c>
      <c r="K181" s="2">
        <v>42522</v>
      </c>
      <c r="L181" s="1">
        <v>0.22</v>
      </c>
      <c r="M181" s="1">
        <f t="shared" si="17"/>
        <v>0.23024289057964981</v>
      </c>
      <c r="O181" s="1">
        <f t="shared" si="14"/>
        <v>1.0242890579649805E-2</v>
      </c>
      <c r="P181" s="13">
        <f t="shared" si="15"/>
        <v>1.0491680742667871E-4</v>
      </c>
    </row>
    <row r="182" spans="1:16">
      <c r="A182" s="2">
        <v>43882</v>
      </c>
      <c r="B182" s="1">
        <v>1.46</v>
      </c>
      <c r="C182" s="1">
        <f t="shared" si="16"/>
        <v>1.5396006229545338</v>
      </c>
      <c r="E182" s="11">
        <f t="shared" si="12"/>
        <v>7.9600622954533851E-2</v>
      </c>
      <c r="F182" s="11">
        <f t="shared" si="13"/>
        <v>6.3362591747498616E-3</v>
      </c>
      <c r="K182" s="2">
        <v>42552</v>
      </c>
      <c r="L182" s="1">
        <v>0.26</v>
      </c>
      <c r="M182" s="1">
        <f t="shared" si="17"/>
        <v>0.26303530725912783</v>
      </c>
      <c r="O182" s="1">
        <f t="shared" si="14"/>
        <v>3.0353072591278174E-3</v>
      </c>
      <c r="P182" s="13">
        <f t="shared" si="15"/>
        <v>9.2130901573140228E-6</v>
      </c>
    </row>
    <row r="183" spans="1:16">
      <c r="A183" s="2">
        <v>43885</v>
      </c>
      <c r="B183" s="1">
        <v>1.38</v>
      </c>
      <c r="C183" s="1">
        <f t="shared" si="16"/>
        <v>1.462818053931245</v>
      </c>
      <c r="E183" s="11">
        <f t="shared" si="12"/>
        <v>8.2818053931245084E-2</v>
      </c>
      <c r="F183" s="11">
        <f t="shared" si="13"/>
        <v>6.858830056958619E-3</v>
      </c>
      <c r="K183" s="2">
        <v>42583</v>
      </c>
      <c r="L183" s="1">
        <v>0.26</v>
      </c>
      <c r="M183" s="1">
        <f t="shared" si="17"/>
        <v>0.26853978525661792</v>
      </c>
      <c r="O183" s="1">
        <f t="shared" si="14"/>
        <v>8.5397852566179155E-3</v>
      </c>
      <c r="P183" s="13">
        <f t="shared" si="15"/>
        <v>7.2927932229148722E-5</v>
      </c>
    </row>
    <row r="184" spans="1:16">
      <c r="A184" s="2">
        <v>43886</v>
      </c>
      <c r="B184" s="1">
        <v>1.33</v>
      </c>
      <c r="C184" s="1">
        <f t="shared" si="16"/>
        <v>1.4065004472067315</v>
      </c>
      <c r="E184" s="11">
        <f t="shared" si="12"/>
        <v>7.6500447206731437E-2</v>
      </c>
      <c r="F184" s="11">
        <f t="shared" si="13"/>
        <v>5.8523184228299035E-3</v>
      </c>
      <c r="K184" s="2">
        <v>42614</v>
      </c>
      <c r="L184" s="1">
        <v>0.19</v>
      </c>
      <c r="M184" s="1">
        <f t="shared" si="17"/>
        <v>0.21231128942975686</v>
      </c>
      <c r="O184" s="1">
        <f t="shared" si="14"/>
        <v>2.2311289429756853E-2</v>
      </c>
      <c r="P184" s="13">
        <f t="shared" si="15"/>
        <v>4.9779363601837984E-4</v>
      </c>
    </row>
    <row r="185" spans="1:16">
      <c r="A185" s="2">
        <v>43887</v>
      </c>
      <c r="B185" s="1">
        <v>1.33</v>
      </c>
      <c r="C185" s="1">
        <f t="shared" si="16"/>
        <v>1.3944079521615678</v>
      </c>
      <c r="E185" s="11">
        <f t="shared" si="12"/>
        <v>6.4407952161567694E-2</v>
      </c>
      <c r="F185" s="11">
        <f t="shared" si="13"/>
        <v>4.1483843016467924E-3</v>
      </c>
      <c r="K185" s="2">
        <v>42644</v>
      </c>
      <c r="L185" s="1">
        <v>0.24</v>
      </c>
      <c r="M185" s="1">
        <f t="shared" si="17"/>
        <v>0.2445717626018</v>
      </c>
      <c r="O185" s="1">
        <f t="shared" si="14"/>
        <v>4.5717626018000057E-3</v>
      </c>
      <c r="P185" s="13">
        <f t="shared" si="15"/>
        <v>2.0901013287217157E-5</v>
      </c>
    </row>
    <row r="186" spans="1:16">
      <c r="A186" s="2">
        <v>43888</v>
      </c>
      <c r="B186" s="1">
        <v>1.3</v>
      </c>
      <c r="C186" s="1">
        <f t="shared" si="16"/>
        <v>1.3653964024206766</v>
      </c>
      <c r="E186" s="11">
        <f t="shared" si="12"/>
        <v>6.5396402420676569E-2</v>
      </c>
      <c r="F186" s="11">
        <f t="shared" si="13"/>
        <v>4.2766894495670721E-3</v>
      </c>
      <c r="K186" s="2">
        <v>42675</v>
      </c>
      <c r="L186" s="1">
        <v>0.3</v>
      </c>
      <c r="M186" s="1">
        <f t="shared" si="17"/>
        <v>0.29828471278875662</v>
      </c>
      <c r="O186" s="1">
        <f t="shared" si="14"/>
        <v>-1.7152872112433659E-3</v>
      </c>
      <c r="P186" s="13">
        <f t="shared" si="15"/>
        <v>2.9422102170550432E-6</v>
      </c>
    </row>
    <row r="187" spans="1:16">
      <c r="A187" s="2">
        <v>43889</v>
      </c>
      <c r="B187" s="1">
        <v>1.1299999999999999</v>
      </c>
      <c r="C187" s="1">
        <f t="shared" si="16"/>
        <v>1.2186662764651055</v>
      </c>
      <c r="E187" s="11">
        <f t="shared" si="12"/>
        <v>8.8666276465105609E-2</v>
      </c>
      <c r="F187" s="11">
        <f t="shared" si="13"/>
        <v>7.8617085821865405E-3</v>
      </c>
      <c r="K187" s="2">
        <v>42705</v>
      </c>
      <c r="L187" s="1">
        <v>0.42</v>
      </c>
      <c r="M187" s="1">
        <f t="shared" si="17"/>
        <v>0.40768124484451912</v>
      </c>
      <c r="O187" s="1">
        <f t="shared" si="14"/>
        <v>-1.2318755155480865E-2</v>
      </c>
      <c r="P187" s="13">
        <f t="shared" si="15"/>
        <v>1.5175172858068639E-4</v>
      </c>
    </row>
    <row r="188" spans="1:16">
      <c r="A188" s="2">
        <v>43892</v>
      </c>
      <c r="B188" s="1">
        <v>1.1000000000000001</v>
      </c>
      <c r="C188" s="1">
        <f t="shared" si="16"/>
        <v>1.1678663717818671</v>
      </c>
      <c r="E188" s="11">
        <f t="shared" si="12"/>
        <v>6.7866371781867052E-2</v>
      </c>
      <c r="F188" s="11">
        <f t="shared" si="13"/>
        <v>4.6058444188346002E-3</v>
      </c>
      <c r="K188" s="2">
        <v>42736</v>
      </c>
      <c r="L188" s="1">
        <v>0.5</v>
      </c>
      <c r="M188" s="1">
        <f t="shared" si="17"/>
        <v>0.49434327421425811</v>
      </c>
      <c r="O188" s="1">
        <f t="shared" si="14"/>
        <v>-5.6567257857418896E-3</v>
      </c>
      <c r="P188" s="13">
        <f t="shared" si="15"/>
        <v>3.1998546615077197E-5</v>
      </c>
    </row>
    <row r="189" spans="1:16">
      <c r="A189" s="2">
        <v>43893</v>
      </c>
      <c r="B189" s="1">
        <v>1.02</v>
      </c>
      <c r="C189" s="1">
        <f t="shared" si="16"/>
        <v>1.0884292575341235</v>
      </c>
      <c r="E189" s="11">
        <f t="shared" si="12"/>
        <v>6.8429257534123433E-2</v>
      </c>
      <c r="F189" s="11">
        <f t="shared" si="13"/>
        <v>4.6825632866713887E-3</v>
      </c>
      <c r="K189" s="2">
        <v>42767</v>
      </c>
      <c r="L189" s="1">
        <v>0.48</v>
      </c>
      <c r="M189" s="1">
        <f t="shared" si="17"/>
        <v>0.49592023133525187</v>
      </c>
      <c r="O189" s="1">
        <f t="shared" si="14"/>
        <v>1.5920231335251889E-2</v>
      </c>
      <c r="P189" s="13">
        <f t="shared" si="15"/>
        <v>2.5345376576793615E-4</v>
      </c>
    </row>
    <row r="190" spans="1:16">
      <c r="A190" s="2">
        <v>43894</v>
      </c>
      <c r="B190" s="1">
        <v>1.02</v>
      </c>
      <c r="C190" s="1">
        <f t="shared" si="16"/>
        <v>1.072709998060009</v>
      </c>
      <c r="E190" s="11">
        <f t="shared" si="12"/>
        <v>5.2709998060008978E-2</v>
      </c>
      <c r="F190" s="11">
        <f t="shared" si="13"/>
        <v>2.77834389548615E-3</v>
      </c>
      <c r="K190" s="2">
        <v>42795</v>
      </c>
      <c r="L190" s="1">
        <v>0.66</v>
      </c>
      <c r="M190" s="1">
        <f t="shared" si="17"/>
        <v>0.64867975397558764</v>
      </c>
      <c r="O190" s="1">
        <f t="shared" si="14"/>
        <v>-1.1320246024412395E-2</v>
      </c>
      <c r="P190" s="13">
        <f t="shared" si="15"/>
        <v>1.2814797005322463E-4</v>
      </c>
    </row>
    <row r="191" spans="1:16">
      <c r="A191" s="2">
        <v>43895</v>
      </c>
      <c r="B191" s="1">
        <v>0.92</v>
      </c>
      <c r="C191" s="1">
        <f t="shared" si="16"/>
        <v>0.98436574172224356</v>
      </c>
      <c r="E191" s="11">
        <f t="shared" si="12"/>
        <v>6.4365741722243519E-2</v>
      </c>
      <c r="F191" s="11">
        <f t="shared" si="13"/>
        <v>4.1429487074545598E-3</v>
      </c>
      <c r="K191" s="2">
        <v>42826</v>
      </c>
      <c r="L191" s="1">
        <v>0.75</v>
      </c>
      <c r="M191" s="1">
        <f t="shared" si="17"/>
        <v>0.74991921298390452</v>
      </c>
      <c r="O191" s="1">
        <f t="shared" si="14"/>
        <v>-8.0787016095484887E-5</v>
      </c>
      <c r="P191" s="13">
        <f t="shared" si="15"/>
        <v>6.5265419696121346E-9</v>
      </c>
    </row>
    <row r="192" spans="1:16">
      <c r="A192" s="2">
        <v>43896</v>
      </c>
      <c r="B192" s="1">
        <v>0.74</v>
      </c>
      <c r="C192" s="1">
        <f t="shared" si="16"/>
        <v>0.81903939483568711</v>
      </c>
      <c r="E192" s="11">
        <f t="shared" si="12"/>
        <v>7.9039394835687116E-2</v>
      </c>
      <c r="F192" s="11">
        <f t="shared" si="13"/>
        <v>6.247225935991643E-3</v>
      </c>
      <c r="K192" s="2">
        <v>42856</v>
      </c>
      <c r="L192" s="1">
        <v>0.73</v>
      </c>
      <c r="M192" s="1">
        <f t="shared" si="17"/>
        <v>0.75504033254669101</v>
      </c>
      <c r="O192" s="1">
        <f t="shared" si="14"/>
        <v>2.5040332546691024E-2</v>
      </c>
      <c r="P192" s="13">
        <f t="shared" si="15"/>
        <v>6.2701825404887375E-4</v>
      </c>
    </row>
    <row r="193" spans="1:16">
      <c r="A193" s="2">
        <v>43899</v>
      </c>
      <c r="B193" s="1">
        <v>0.54</v>
      </c>
      <c r="C193" s="1">
        <f t="shared" si="16"/>
        <v>0.6222299786027975</v>
      </c>
      <c r="E193" s="11">
        <f t="shared" si="12"/>
        <v>8.222997860279746E-2</v>
      </c>
      <c r="F193" s="11">
        <f t="shared" si="13"/>
        <v>6.7617693810165282E-3</v>
      </c>
      <c r="K193" s="2">
        <v>42887</v>
      </c>
      <c r="L193" s="1">
        <v>0.84</v>
      </c>
      <c r="M193" s="1">
        <f t="shared" si="17"/>
        <v>0.85090087263169734</v>
      </c>
      <c r="O193" s="1">
        <f t="shared" si="14"/>
        <v>1.0900872631697367E-2</v>
      </c>
      <c r="P193" s="13">
        <f t="shared" si="15"/>
        <v>1.1882902413248867E-4</v>
      </c>
    </row>
    <row r="194" spans="1:16">
      <c r="A194" s="2">
        <v>43900</v>
      </c>
      <c r="B194" s="1">
        <v>0.76</v>
      </c>
      <c r="C194" s="1">
        <f t="shared" si="16"/>
        <v>0.76613600326981957</v>
      </c>
      <c r="E194" s="11">
        <f t="shared" si="12"/>
        <v>6.1360032698195566E-3</v>
      </c>
      <c r="F194" s="11">
        <f t="shared" si="13"/>
        <v>3.7650536127236288E-5</v>
      </c>
      <c r="K194" s="2">
        <v>42917</v>
      </c>
      <c r="L194" s="1">
        <v>0.97</v>
      </c>
      <c r="M194" s="1">
        <f t="shared" si="17"/>
        <v>0.97587036444988595</v>
      </c>
      <c r="O194" s="1">
        <f t="shared" si="14"/>
        <v>5.8703644498859786E-3</v>
      </c>
      <c r="P194" s="13">
        <f t="shared" si="15"/>
        <v>3.4461178774485105E-5</v>
      </c>
    </row>
    <row r="195" spans="1:16">
      <c r="A195" s="2">
        <v>43901</v>
      </c>
      <c r="B195" s="1">
        <v>0.82</v>
      </c>
      <c r="C195" s="1">
        <f t="shared" si="16"/>
        <v>0.83382396907543321</v>
      </c>
      <c r="E195" s="11">
        <f t="shared" si="12"/>
        <v>1.3823969075433262E-2</v>
      </c>
      <c r="F195" s="11">
        <f t="shared" si="13"/>
        <v>1.9110212099853515E-4</v>
      </c>
      <c r="K195" s="2">
        <v>42948</v>
      </c>
      <c r="L195" s="1">
        <v>0.98</v>
      </c>
      <c r="M195" s="1">
        <f t="shared" si="17"/>
        <v>1.008316953604159</v>
      </c>
      <c r="O195" s="1">
        <f t="shared" si="14"/>
        <v>2.8316953604158979E-2</v>
      </c>
      <c r="P195" s="13">
        <f t="shared" si="15"/>
        <v>8.0184986142009214E-4</v>
      </c>
    </row>
    <row r="196" spans="1:16">
      <c r="A196" s="2">
        <v>43902</v>
      </c>
      <c r="B196" s="1">
        <v>0.88</v>
      </c>
      <c r="C196" s="1">
        <f t="shared" si="16"/>
        <v>0.89817225687405211</v>
      </c>
      <c r="E196" s="11">
        <f t="shared" ref="E196:E259" si="18">C196-B196</f>
        <v>1.8172256874052106E-2</v>
      </c>
      <c r="F196" s="11">
        <f t="shared" ref="F196:F259" si="19">E196^2</f>
        <v>3.3023091989653404E-4</v>
      </c>
      <c r="K196" s="2">
        <v>42979</v>
      </c>
      <c r="L196" s="1">
        <v>0.99</v>
      </c>
      <c r="M196" s="1">
        <f t="shared" si="17"/>
        <v>1.0262341066730933</v>
      </c>
      <c r="O196" s="1">
        <f t="shared" ref="O196:O259" si="20">M196-L196</f>
        <v>3.6234106673093347E-2</v>
      </c>
      <c r="P196" s="13">
        <f t="shared" ref="P196:P259" si="21">O196^2</f>
        <v>1.3129104863971077E-3</v>
      </c>
    </row>
    <row r="197" spans="1:16">
      <c r="A197" s="2">
        <v>43903</v>
      </c>
      <c r="B197" s="1">
        <v>0.94</v>
      </c>
      <c r="C197" s="1">
        <f t="shared" si="16"/>
        <v>0.96138680714116553</v>
      </c>
      <c r="E197" s="11">
        <f t="shared" si="18"/>
        <v>2.1386807141165587E-2</v>
      </c>
      <c r="F197" s="11">
        <f t="shared" si="19"/>
        <v>4.5739551969341133E-4</v>
      </c>
      <c r="K197" s="2">
        <v>43009</v>
      </c>
      <c r="L197" s="1">
        <v>1</v>
      </c>
      <c r="M197" s="1">
        <f t="shared" si="17"/>
        <v>1.039212495042104</v>
      </c>
      <c r="O197" s="1">
        <f t="shared" si="20"/>
        <v>3.9212495042104001E-2</v>
      </c>
      <c r="P197" s="13">
        <f t="shared" si="21"/>
        <v>1.5376197674270308E-3</v>
      </c>
    </row>
    <row r="198" spans="1:16">
      <c r="A198" s="2">
        <v>43906</v>
      </c>
      <c r="B198" s="1">
        <v>0.73</v>
      </c>
      <c r="C198" s="1">
        <f t="shared" si="16"/>
        <v>0.80011774480808984</v>
      </c>
      <c r="E198" s="11">
        <f t="shared" si="18"/>
        <v>7.0117744808089855E-2</v>
      </c>
      <c r="F198" s="11">
        <f t="shared" si="19"/>
        <v>4.9164981369724118E-3</v>
      </c>
      <c r="K198" s="2">
        <v>43040</v>
      </c>
      <c r="L198" s="1">
        <v>1.0900000000000001</v>
      </c>
      <c r="M198" s="1">
        <f t="shared" si="17"/>
        <v>1.116914023476191</v>
      </c>
      <c r="O198" s="1">
        <f t="shared" si="20"/>
        <v>2.6914023476190874E-2</v>
      </c>
      <c r="P198" s="13">
        <f t="shared" si="21"/>
        <v>7.2436465967695349E-4</v>
      </c>
    </row>
    <row r="199" spans="1:16">
      <c r="A199" s="2">
        <v>43907</v>
      </c>
      <c r="B199" s="1">
        <v>1.02</v>
      </c>
      <c r="C199" s="1">
        <f t="shared" si="16"/>
        <v>1.0156220141157082</v>
      </c>
      <c r="E199" s="11">
        <f t="shared" si="18"/>
        <v>-4.3779858842918351E-3</v>
      </c>
      <c r="F199" s="11">
        <f t="shared" si="19"/>
        <v>1.9166760403058563E-5</v>
      </c>
      <c r="K199" s="2">
        <v>43070</v>
      </c>
      <c r="L199" s="1">
        <v>1.2</v>
      </c>
      <c r="M199" s="1">
        <f t="shared" si="17"/>
        <v>1.2219312293033797</v>
      </c>
      <c r="O199" s="1">
        <f t="shared" si="20"/>
        <v>2.1931229303379762E-2</v>
      </c>
      <c r="P199" s="13">
        <f t="shared" si="21"/>
        <v>4.8097881875742315E-4</v>
      </c>
    </row>
    <row r="200" spans="1:16">
      <c r="A200" s="2">
        <v>43908</v>
      </c>
      <c r="B200" s="1">
        <v>1.18</v>
      </c>
      <c r="C200" s="1">
        <f t="shared" si="16"/>
        <v>1.1807709921386988</v>
      </c>
      <c r="E200" s="11">
        <f t="shared" si="18"/>
        <v>7.7099213869891159E-4</v>
      </c>
      <c r="F200" s="11">
        <f t="shared" si="19"/>
        <v>5.9442887793552175E-7</v>
      </c>
      <c r="K200" s="2">
        <v>43101</v>
      </c>
      <c r="L200" s="1">
        <v>1.3</v>
      </c>
      <c r="M200" s="1">
        <f t="shared" si="17"/>
        <v>1.3251130628248922</v>
      </c>
      <c r="O200" s="1">
        <f t="shared" si="20"/>
        <v>2.5113062824892118E-2</v>
      </c>
      <c r="P200" s="13">
        <f t="shared" si="21"/>
        <v>6.3066592444697847E-4</v>
      </c>
    </row>
    <row r="201" spans="1:16">
      <c r="A201" s="2">
        <v>43909</v>
      </c>
      <c r="B201" s="1">
        <v>1.1200000000000001</v>
      </c>
      <c r="C201" s="1">
        <f t="shared" ref="C201:C264" si="22">$I$2*B201+(1-$I$2)*C200+(1-$I$2)^2*C199+(1-$I$2)^3*C198+(1-$I$2)^4*C197+(1-$I$2)^5*C196</f>
        <v>1.1645440108435703</v>
      </c>
      <c r="E201" s="11">
        <f t="shared" si="18"/>
        <v>4.4544010843570181E-2</v>
      </c>
      <c r="F201" s="11">
        <f t="shared" si="19"/>
        <v>1.984168902032098E-3</v>
      </c>
      <c r="K201" s="2">
        <v>43132</v>
      </c>
      <c r="L201" s="1">
        <v>1.38</v>
      </c>
      <c r="M201" s="1">
        <f t="shared" ref="M201:M264" si="23">$T$2*L201+(1-$T$2)*M200+(1-$T$2)^2*M199+(1-$T$2)^3*M198+(1-$T$2)^4*M197+(1-$T$2)^5*M196</f>
        <v>1.4124841030404218</v>
      </c>
      <c r="O201" s="1">
        <f t="shared" si="20"/>
        <v>3.248410304042193E-2</v>
      </c>
      <c r="P201" s="13">
        <f t="shared" si="21"/>
        <v>1.0552169503407493E-3</v>
      </c>
    </row>
    <row r="202" spans="1:16">
      <c r="A202" s="2">
        <v>43910</v>
      </c>
      <c r="B202" s="1">
        <v>0.92</v>
      </c>
      <c r="C202" s="1">
        <f t="shared" si="22"/>
        <v>1.0014912839919896</v>
      </c>
      <c r="E202" s="11">
        <f t="shared" si="18"/>
        <v>8.1491283991989572E-2</v>
      </c>
      <c r="F202" s="11">
        <f t="shared" si="19"/>
        <v>6.6408293666630957E-3</v>
      </c>
      <c r="K202" s="2">
        <v>43160</v>
      </c>
      <c r="L202" s="1">
        <v>1.64</v>
      </c>
      <c r="M202" s="1">
        <f t="shared" si="23"/>
        <v>1.6467018242371834</v>
      </c>
      <c r="O202" s="1">
        <f t="shared" si="20"/>
        <v>6.7018242371834624E-3</v>
      </c>
      <c r="P202" s="13">
        <f t="shared" si="21"/>
        <v>4.4914448106099695E-5</v>
      </c>
    </row>
    <row r="203" spans="1:16">
      <c r="A203" s="2">
        <v>43913</v>
      </c>
      <c r="B203" s="1">
        <v>0.76</v>
      </c>
      <c r="C203" s="1">
        <f t="shared" si="22"/>
        <v>0.8414718310168835</v>
      </c>
      <c r="E203" s="11">
        <f t="shared" si="18"/>
        <v>8.1471831016883489E-2</v>
      </c>
      <c r="F203" s="11">
        <f t="shared" si="19"/>
        <v>6.6376592492436185E-3</v>
      </c>
      <c r="K203" s="2">
        <v>43191</v>
      </c>
      <c r="L203" s="1">
        <v>1.66</v>
      </c>
      <c r="M203" s="1">
        <f t="shared" si="23"/>
        <v>1.7062495361773375</v>
      </c>
      <c r="O203" s="1">
        <f t="shared" si="20"/>
        <v>4.6249536177337625E-2</v>
      </c>
      <c r="P203" s="13">
        <f t="shared" si="21"/>
        <v>2.1390195966188618E-3</v>
      </c>
    </row>
    <row r="204" spans="1:16">
      <c r="A204" s="2">
        <v>43914</v>
      </c>
      <c r="B204" s="1">
        <v>0.84</v>
      </c>
      <c r="C204" s="1">
        <f t="shared" si="22"/>
        <v>0.87604510964846694</v>
      </c>
      <c r="E204" s="11">
        <f t="shared" si="18"/>
        <v>3.6045109648466966E-2</v>
      </c>
      <c r="F204" s="11">
        <f t="shared" si="19"/>
        <v>1.2992499295700064E-3</v>
      </c>
      <c r="K204" s="2">
        <v>43221</v>
      </c>
      <c r="L204" s="1">
        <v>1.71</v>
      </c>
      <c r="M204" s="1">
        <f t="shared" si="23"/>
        <v>1.7651718827109864</v>
      </c>
      <c r="O204" s="1">
        <f t="shared" si="20"/>
        <v>5.5171882710986386E-2</v>
      </c>
      <c r="P204" s="13">
        <f t="shared" si="21"/>
        <v>3.0439366418748386E-3</v>
      </c>
    </row>
    <row r="205" spans="1:16">
      <c r="A205" s="2">
        <v>43915</v>
      </c>
      <c r="B205" s="1">
        <v>0.88</v>
      </c>
      <c r="C205" s="1">
        <f t="shared" si="22"/>
        <v>0.90970682263403513</v>
      </c>
      <c r="E205" s="11">
        <f t="shared" si="18"/>
        <v>2.9706822634035124E-2</v>
      </c>
      <c r="F205" s="11">
        <f t="shared" si="19"/>
        <v>8.8249531101002152E-4</v>
      </c>
      <c r="K205" s="2">
        <v>43252</v>
      </c>
      <c r="L205" s="1">
        <v>1.81</v>
      </c>
      <c r="M205" s="1">
        <f t="shared" si="23"/>
        <v>1.8611479456723747</v>
      </c>
      <c r="O205" s="1">
        <f t="shared" si="20"/>
        <v>5.1147945672374684E-2</v>
      </c>
      <c r="P205" s="13">
        <f t="shared" si="21"/>
        <v>2.616112346504192E-3</v>
      </c>
    </row>
    <row r="206" spans="1:16">
      <c r="A206" s="2">
        <v>43916</v>
      </c>
      <c r="B206" s="1">
        <v>0.83</v>
      </c>
      <c r="C206" s="1">
        <f t="shared" si="22"/>
        <v>0.87400381875427602</v>
      </c>
      <c r="E206" s="11">
        <f t="shared" si="18"/>
        <v>4.4003818754276058E-2</v>
      </c>
      <c r="F206" s="11">
        <f t="shared" si="19"/>
        <v>1.9363360649591775E-3</v>
      </c>
      <c r="K206" s="2">
        <v>43282</v>
      </c>
      <c r="L206" s="1">
        <v>1.89</v>
      </c>
      <c r="M206" s="1">
        <f t="shared" si="23"/>
        <v>1.9460673165206204</v>
      </c>
      <c r="O206" s="1">
        <f t="shared" si="20"/>
        <v>5.6067316520620469E-2</v>
      </c>
      <c r="P206" s="13">
        <f t="shared" si="21"/>
        <v>3.1435439818234411E-3</v>
      </c>
    </row>
    <row r="207" spans="1:16">
      <c r="A207" s="2">
        <v>43917</v>
      </c>
      <c r="B207" s="1">
        <v>0.72</v>
      </c>
      <c r="C207" s="1">
        <f t="shared" si="22"/>
        <v>0.77762018911503861</v>
      </c>
      <c r="E207" s="11">
        <f t="shared" si="18"/>
        <v>5.7620189115038634E-2</v>
      </c>
      <c r="F207" s="11">
        <f t="shared" si="19"/>
        <v>3.3200861936528167E-3</v>
      </c>
      <c r="K207" s="2">
        <v>43313</v>
      </c>
      <c r="L207" s="1">
        <v>1.94</v>
      </c>
      <c r="M207" s="1">
        <f t="shared" si="23"/>
        <v>2.0051497936845126</v>
      </c>
      <c r="O207" s="1">
        <f t="shared" si="20"/>
        <v>6.514979368451268E-2</v>
      </c>
      <c r="P207" s="13">
        <f t="shared" si="21"/>
        <v>4.2444956171345683E-3</v>
      </c>
    </row>
    <row r="208" spans="1:16">
      <c r="A208" s="2">
        <v>43920</v>
      </c>
      <c r="B208" s="1">
        <v>0.7</v>
      </c>
      <c r="C208" s="1">
        <f t="shared" si="22"/>
        <v>0.74377469073414293</v>
      </c>
      <c r="E208" s="11">
        <f t="shared" si="18"/>
        <v>4.3774690734142974E-2</v>
      </c>
      <c r="F208" s="11">
        <f t="shared" si="19"/>
        <v>1.9162235488698626E-3</v>
      </c>
      <c r="K208" s="2">
        <v>43344</v>
      </c>
      <c r="L208" s="1">
        <v>2.04</v>
      </c>
      <c r="M208" s="1">
        <f t="shared" si="23"/>
        <v>2.1011771824738292</v>
      </c>
      <c r="O208" s="1">
        <f t="shared" si="20"/>
        <v>6.1177182473829195E-2</v>
      </c>
      <c r="P208" s="13">
        <f t="shared" si="21"/>
        <v>3.742647655436194E-3</v>
      </c>
    </row>
    <row r="209" spans="1:16">
      <c r="A209" s="2">
        <v>43921</v>
      </c>
      <c r="B209" s="1">
        <v>0.7</v>
      </c>
      <c r="C209" s="1">
        <f t="shared" si="22"/>
        <v>0.73509308376522586</v>
      </c>
      <c r="E209" s="11">
        <f t="shared" si="18"/>
        <v>3.5093083765225908E-2</v>
      </c>
      <c r="F209" s="11">
        <f t="shared" si="19"/>
        <v>1.2315245281531622E-3</v>
      </c>
      <c r="K209" s="2">
        <v>43374</v>
      </c>
      <c r="L209" s="1">
        <v>2.17</v>
      </c>
      <c r="M209" s="1">
        <f t="shared" si="23"/>
        <v>2.2276150573251914</v>
      </c>
      <c r="O209" s="1">
        <f t="shared" si="20"/>
        <v>5.7615057325191454E-2</v>
      </c>
      <c r="P209" s="13">
        <f t="shared" si="21"/>
        <v>3.3194948305850973E-3</v>
      </c>
    </row>
    <row r="210" spans="1:16">
      <c r="A210" s="2">
        <v>43922</v>
      </c>
      <c r="B210" s="1">
        <v>0.62</v>
      </c>
      <c r="C210" s="1">
        <f t="shared" si="22"/>
        <v>0.66574050288089548</v>
      </c>
      <c r="E210" s="11">
        <f t="shared" si="18"/>
        <v>4.5740502880895484E-2</v>
      </c>
      <c r="F210" s="11">
        <f t="shared" si="19"/>
        <v>2.092193603797208E-3</v>
      </c>
      <c r="K210" s="2">
        <v>43405</v>
      </c>
      <c r="L210" s="1">
        <v>2.2400000000000002</v>
      </c>
      <c r="M210" s="1">
        <f t="shared" si="23"/>
        <v>2.3103595125324494</v>
      </c>
      <c r="O210" s="1">
        <f t="shared" si="20"/>
        <v>7.0359512532449209E-2</v>
      </c>
      <c r="P210" s="13">
        <f t="shared" si="21"/>
        <v>4.9504610038038771E-3</v>
      </c>
    </row>
    <row r="211" spans="1:16">
      <c r="A211" s="2">
        <v>43923</v>
      </c>
      <c r="B211" s="1">
        <v>0.63</v>
      </c>
      <c r="C211" s="1">
        <f t="shared" si="22"/>
        <v>0.66174781286830342</v>
      </c>
      <c r="E211" s="11">
        <f t="shared" si="18"/>
        <v>3.1747812868303416E-2</v>
      </c>
      <c r="F211" s="11">
        <f t="shared" si="19"/>
        <v>1.0079236219208119E-3</v>
      </c>
      <c r="K211" s="2">
        <v>43435</v>
      </c>
      <c r="L211" s="1">
        <v>2.37</v>
      </c>
      <c r="M211" s="1">
        <f t="shared" si="23"/>
        <v>2.4365133106740751</v>
      </c>
      <c r="O211" s="1">
        <f t="shared" si="20"/>
        <v>6.6513310674074955E-2</v>
      </c>
      <c r="P211" s="13">
        <f t="shared" si="21"/>
        <v>4.4240204968260134E-3</v>
      </c>
    </row>
    <row r="212" spans="1:16">
      <c r="A212" s="2">
        <v>43924</v>
      </c>
      <c r="B212" s="1">
        <v>0.62</v>
      </c>
      <c r="C212" s="1">
        <f t="shared" si="22"/>
        <v>0.65068016004774176</v>
      </c>
      <c r="E212" s="11">
        <f t="shared" si="18"/>
        <v>3.0680160047741767E-2</v>
      </c>
      <c r="F212" s="11">
        <f t="shared" si="19"/>
        <v>9.4127222055505008E-4</v>
      </c>
      <c r="K212" s="2">
        <v>43466</v>
      </c>
      <c r="L212" s="1">
        <v>2.4</v>
      </c>
      <c r="M212" s="1">
        <f t="shared" si="23"/>
        <v>2.4859605522950536</v>
      </c>
      <c r="O212" s="1">
        <f t="shared" si="20"/>
        <v>8.5960552295053727E-2</v>
      </c>
      <c r="P212" s="13">
        <f t="shared" si="21"/>
        <v>7.3892165508706665E-3</v>
      </c>
    </row>
    <row r="213" spans="1:16">
      <c r="A213" s="2">
        <v>43927</v>
      </c>
      <c r="B213" s="1">
        <v>0.67</v>
      </c>
      <c r="C213" s="1">
        <f t="shared" si="22"/>
        <v>0.68983048455526175</v>
      </c>
      <c r="E213" s="11">
        <f t="shared" si="18"/>
        <v>1.9830484555261707E-2</v>
      </c>
      <c r="F213" s="11">
        <f t="shared" si="19"/>
        <v>3.9324811769647308E-4</v>
      </c>
      <c r="K213" s="2">
        <v>43497</v>
      </c>
      <c r="L213" s="1">
        <v>2.4300000000000002</v>
      </c>
      <c r="M213" s="1">
        <f t="shared" si="23"/>
        <v>2.5234381883388175</v>
      </c>
      <c r="O213" s="1">
        <f t="shared" si="20"/>
        <v>9.3438188338817341E-2</v>
      </c>
      <c r="P213" s="13">
        <f t="shared" si="21"/>
        <v>8.7306950400403011E-3</v>
      </c>
    </row>
    <row r="214" spans="1:16">
      <c r="A214" s="2">
        <v>43928</v>
      </c>
      <c r="B214" s="1">
        <v>0.75</v>
      </c>
      <c r="C214" s="1">
        <f t="shared" si="22"/>
        <v>0.76248741183587099</v>
      </c>
      <c r="E214" s="11">
        <f t="shared" si="18"/>
        <v>1.2487411835870987E-2</v>
      </c>
      <c r="F214" s="11">
        <f t="shared" si="19"/>
        <v>1.5593545435865083E-4</v>
      </c>
      <c r="K214" s="2">
        <v>43525</v>
      </c>
      <c r="L214" s="1">
        <v>2.4500000000000002</v>
      </c>
      <c r="M214" s="1">
        <f t="shared" si="23"/>
        <v>2.5485452667259749</v>
      </c>
      <c r="O214" s="1">
        <f t="shared" si="20"/>
        <v>9.8545266725974745E-2</v>
      </c>
      <c r="P214" s="13">
        <f t="shared" si="21"/>
        <v>9.7111695940935057E-3</v>
      </c>
    </row>
    <row r="215" spans="1:16">
      <c r="A215" s="2">
        <v>43929</v>
      </c>
      <c r="B215" s="1">
        <v>0.77</v>
      </c>
      <c r="C215" s="1">
        <f t="shared" si="22"/>
        <v>0.79250297666416536</v>
      </c>
      <c r="E215" s="11">
        <f t="shared" si="18"/>
        <v>2.2502976664165342E-2</v>
      </c>
      <c r="F215" s="11">
        <f t="shared" si="19"/>
        <v>5.0638395874796991E-4</v>
      </c>
      <c r="K215" s="2">
        <v>43556</v>
      </c>
      <c r="L215" s="1">
        <v>2.4300000000000002</v>
      </c>
      <c r="M215" s="1">
        <f t="shared" si="23"/>
        <v>2.5376566214746799</v>
      </c>
      <c r="O215" s="1">
        <f t="shared" si="20"/>
        <v>0.10765662147467969</v>
      </c>
      <c r="P215" s="13">
        <f t="shared" si="21"/>
        <v>1.1589948147342464E-2</v>
      </c>
    </row>
    <row r="216" spans="1:16">
      <c r="A216" s="2">
        <v>43930</v>
      </c>
      <c r="B216" s="1">
        <v>0.73</v>
      </c>
      <c r="C216" s="1">
        <f t="shared" si="22"/>
        <v>0.76668794270849172</v>
      </c>
      <c r="E216" s="11">
        <f t="shared" si="18"/>
        <v>3.6687942708491739E-2</v>
      </c>
      <c r="F216" s="11">
        <f t="shared" si="19"/>
        <v>1.3460051401815722E-3</v>
      </c>
      <c r="K216" s="2">
        <v>43586</v>
      </c>
      <c r="L216" s="1">
        <v>2.4</v>
      </c>
      <c r="M216" s="1">
        <f t="shared" si="23"/>
        <v>2.5118744848392422</v>
      </c>
      <c r="O216" s="1">
        <f t="shared" si="20"/>
        <v>0.11187448483924234</v>
      </c>
      <c r="P216" s="13">
        <f t="shared" si="21"/>
        <v>1.2515900358045864E-2</v>
      </c>
    </row>
    <row r="217" spans="1:16">
      <c r="A217" s="2">
        <v>43931</v>
      </c>
      <c r="B217" s="5">
        <f>AVERAGE(B216,B218)</f>
        <v>0.745</v>
      </c>
      <c r="C217" s="1">
        <f t="shared" si="22"/>
        <v>0.77600492753739359</v>
      </c>
      <c r="E217" s="11">
        <f t="shared" si="18"/>
        <v>3.100492753739359E-2</v>
      </c>
      <c r="F217" s="11">
        <f t="shared" si="19"/>
        <v>9.6130553159902736E-4</v>
      </c>
      <c r="K217" s="2">
        <v>43617</v>
      </c>
      <c r="L217" s="1">
        <v>2.2200000000000002</v>
      </c>
      <c r="M217" s="1">
        <f t="shared" si="23"/>
        <v>2.3579385133371864</v>
      </c>
      <c r="O217" s="1">
        <f t="shared" si="20"/>
        <v>0.13793851333718621</v>
      </c>
      <c r="P217" s="13">
        <f t="shared" si="21"/>
        <v>1.9027033461673098E-2</v>
      </c>
    </row>
    <row r="218" spans="1:16">
      <c r="A218" s="2">
        <v>43934</v>
      </c>
      <c r="B218" s="1">
        <v>0.76</v>
      </c>
      <c r="C218" s="1">
        <f t="shared" si="22"/>
        <v>0.78950646952545389</v>
      </c>
      <c r="E218" s="11">
        <f t="shared" si="18"/>
        <v>2.9506469525453882E-2</v>
      </c>
      <c r="F218" s="11">
        <f t="shared" si="19"/>
        <v>8.7063174385653861E-4</v>
      </c>
      <c r="K218" s="2">
        <v>43647</v>
      </c>
      <c r="L218" s="1">
        <v>2.15</v>
      </c>
      <c r="M218" s="1">
        <f t="shared" si="23"/>
        <v>2.2728970894902809</v>
      </c>
      <c r="O218" s="1">
        <f t="shared" si="20"/>
        <v>0.122897089490281</v>
      </c>
      <c r="P218" s="13">
        <f t="shared" si="21"/>
        <v>1.5103694605182136E-2</v>
      </c>
    </row>
    <row r="219" spans="1:16">
      <c r="A219" s="2">
        <v>43935</v>
      </c>
      <c r="B219" s="1">
        <v>0.76</v>
      </c>
      <c r="C219" s="1">
        <f t="shared" si="22"/>
        <v>0.79197954880773502</v>
      </c>
      <c r="E219" s="11">
        <f t="shared" si="18"/>
        <v>3.1979548807735014E-2</v>
      </c>
      <c r="F219" s="11">
        <f t="shared" si="19"/>
        <v>1.022691541946306E-3</v>
      </c>
      <c r="K219" s="2">
        <v>43678</v>
      </c>
      <c r="L219" s="1">
        <v>2.0699999999999998</v>
      </c>
      <c r="M219" s="1">
        <f t="shared" si="23"/>
        <v>2.1874591007633071</v>
      </c>
      <c r="O219" s="1">
        <f t="shared" si="20"/>
        <v>0.11745910076330723</v>
      </c>
      <c r="P219" s="13">
        <f t="shared" si="21"/>
        <v>1.3796640352124762E-2</v>
      </c>
    </row>
    <row r="220" spans="1:16">
      <c r="A220" s="2">
        <v>43936</v>
      </c>
      <c r="B220" s="1">
        <v>0.63</v>
      </c>
      <c r="C220" s="1">
        <f t="shared" si="22"/>
        <v>0.68491864200211527</v>
      </c>
      <c r="E220" s="11">
        <f t="shared" si="18"/>
        <v>5.491864200211527E-2</v>
      </c>
      <c r="F220" s="11">
        <f t="shared" si="19"/>
        <v>3.0160572393564994E-3</v>
      </c>
      <c r="K220" s="2">
        <v>43709</v>
      </c>
      <c r="L220" s="1">
        <v>1.99</v>
      </c>
      <c r="M220" s="1">
        <f t="shared" si="23"/>
        <v>2.1032975785722994</v>
      </c>
      <c r="O220" s="1">
        <f t="shared" si="20"/>
        <v>0.11329757857229938</v>
      </c>
      <c r="P220" s="13">
        <f t="shared" si="21"/>
        <v>1.2836341310346352E-2</v>
      </c>
    </row>
    <row r="221" spans="1:16">
      <c r="A221" s="2">
        <v>43937</v>
      </c>
      <c r="B221" s="1">
        <v>0.61</v>
      </c>
      <c r="C221" s="1">
        <f t="shared" si="22"/>
        <v>0.65026020918543725</v>
      </c>
      <c r="E221" s="11">
        <f t="shared" si="18"/>
        <v>4.0260209185437268E-2</v>
      </c>
      <c r="F221" s="11">
        <f t="shared" si="19"/>
        <v>1.6208844436551675E-3</v>
      </c>
      <c r="K221" s="2">
        <v>43739</v>
      </c>
      <c r="L221" s="1">
        <v>1.73</v>
      </c>
      <c r="M221" s="1">
        <f t="shared" si="23"/>
        <v>1.8701709238527826</v>
      </c>
      <c r="O221" s="1">
        <f t="shared" si="20"/>
        <v>0.14017092385278263</v>
      </c>
      <c r="P221" s="13">
        <f t="shared" si="21"/>
        <v>1.9647887893742586E-2</v>
      </c>
    </row>
    <row r="222" spans="1:16">
      <c r="A222" s="2">
        <v>43938</v>
      </c>
      <c r="B222" s="1">
        <v>0.65</v>
      </c>
      <c r="C222" s="1">
        <f t="shared" si="22"/>
        <v>0.67449896513993002</v>
      </c>
      <c r="E222" s="11">
        <f t="shared" si="18"/>
        <v>2.4498965139929996E-2</v>
      </c>
      <c r="F222" s="11">
        <f t="shared" si="19"/>
        <v>6.0019929292750511E-4</v>
      </c>
      <c r="K222" s="2">
        <v>43770</v>
      </c>
      <c r="L222" s="1">
        <v>1.58</v>
      </c>
      <c r="M222" s="1">
        <f t="shared" si="23"/>
        <v>1.7030944835662492</v>
      </c>
      <c r="O222" s="1">
        <f t="shared" si="20"/>
        <v>0.12309448356624908</v>
      </c>
      <c r="P222" s="13">
        <f t="shared" si="21"/>
        <v>1.5152251884441565E-2</v>
      </c>
    </row>
    <row r="223" spans="1:16">
      <c r="A223" s="2">
        <v>43941</v>
      </c>
      <c r="B223" s="1">
        <v>0.63</v>
      </c>
      <c r="C223" s="1">
        <f t="shared" si="22"/>
        <v>0.66049591727509349</v>
      </c>
      <c r="E223" s="11">
        <f t="shared" si="18"/>
        <v>3.0495917275093487E-2</v>
      </c>
      <c r="F223" s="11">
        <f t="shared" si="19"/>
        <v>9.3000097044934539E-4</v>
      </c>
      <c r="K223" s="2">
        <v>43800</v>
      </c>
      <c r="L223" s="1">
        <v>1.55</v>
      </c>
      <c r="M223" s="1">
        <f t="shared" si="23"/>
        <v>1.6425572095089613</v>
      </c>
      <c r="O223" s="1">
        <f t="shared" si="20"/>
        <v>9.2557209508961291E-2</v>
      </c>
      <c r="P223" s="13">
        <f t="shared" si="21"/>
        <v>8.5668370320857549E-3</v>
      </c>
    </row>
    <row r="224" spans="1:16">
      <c r="A224" s="2">
        <v>43942</v>
      </c>
      <c r="B224" s="1">
        <v>0.57999999999999996</v>
      </c>
      <c r="C224" s="1">
        <f t="shared" si="22"/>
        <v>0.61705655510664759</v>
      </c>
      <c r="E224" s="11">
        <f t="shared" si="18"/>
        <v>3.7056555106647626E-2</v>
      </c>
      <c r="F224" s="11">
        <f t="shared" si="19"/>
        <v>1.3731882763720123E-3</v>
      </c>
      <c r="K224" s="2">
        <v>43831</v>
      </c>
      <c r="L224" s="1">
        <v>1.53</v>
      </c>
      <c r="M224" s="1">
        <f t="shared" si="23"/>
        <v>1.6096095890227196</v>
      </c>
      <c r="O224" s="1">
        <f t="shared" si="20"/>
        <v>7.9609589022719529E-2</v>
      </c>
      <c r="P224" s="13">
        <f t="shared" si="21"/>
        <v>6.3376866643663054E-3</v>
      </c>
    </row>
    <row r="225" spans="1:16">
      <c r="A225" s="2">
        <v>43943</v>
      </c>
      <c r="B225" s="1">
        <v>0.63</v>
      </c>
      <c r="C225" s="1">
        <f t="shared" si="22"/>
        <v>0.65084211227525424</v>
      </c>
      <c r="E225" s="11">
        <f t="shared" si="18"/>
        <v>2.0842112275254232E-2</v>
      </c>
      <c r="F225" s="11">
        <f t="shared" si="19"/>
        <v>4.3439364409430316E-4</v>
      </c>
      <c r="K225" s="2">
        <v>43862</v>
      </c>
      <c r="L225" s="1">
        <v>1.58</v>
      </c>
      <c r="M225" s="1">
        <f t="shared" si="23"/>
        <v>1.6427314603227452</v>
      </c>
      <c r="O225" s="1">
        <f t="shared" si="20"/>
        <v>6.2731460322745125E-2</v>
      </c>
      <c r="P225" s="13">
        <f t="shared" si="21"/>
        <v>3.9352361142241457E-3</v>
      </c>
    </row>
    <row r="226" spans="1:16">
      <c r="A226" s="2">
        <v>43944</v>
      </c>
      <c r="B226" s="1">
        <v>0.61</v>
      </c>
      <c r="C226" s="1">
        <f t="shared" si="22"/>
        <v>0.63867678590260568</v>
      </c>
      <c r="E226" s="11">
        <f t="shared" si="18"/>
        <v>2.8676785902605695E-2</v>
      </c>
      <c r="F226" s="11">
        <f t="shared" si="19"/>
        <v>8.223580497038847E-4</v>
      </c>
      <c r="K226" s="2">
        <v>43891</v>
      </c>
      <c r="L226" s="1">
        <v>0.37</v>
      </c>
      <c r="M226" s="1">
        <f t="shared" si="23"/>
        <v>0.64263992801930314</v>
      </c>
      <c r="O226" s="1">
        <f t="shared" si="20"/>
        <v>0.27263992801930315</v>
      </c>
      <c r="P226" s="13">
        <f t="shared" si="21"/>
        <v>7.4332530350370796E-2</v>
      </c>
    </row>
    <row r="227" spans="1:16">
      <c r="A227" s="2">
        <v>43945</v>
      </c>
      <c r="B227" s="1">
        <v>0.6</v>
      </c>
      <c r="C227" s="1">
        <f t="shared" si="22"/>
        <v>0.62906341150621869</v>
      </c>
      <c r="E227" s="11">
        <f t="shared" si="18"/>
        <v>2.9063411506218717E-2</v>
      </c>
      <c r="F227" s="11">
        <f t="shared" si="19"/>
        <v>8.4468188837980647E-4</v>
      </c>
      <c r="K227" s="2">
        <v>43922</v>
      </c>
      <c r="L227" s="1">
        <v>0.11</v>
      </c>
      <c r="M227" s="1">
        <f t="shared" si="23"/>
        <v>0.25754543414684683</v>
      </c>
      <c r="O227" s="1">
        <f t="shared" si="20"/>
        <v>0.14754543414684684</v>
      </c>
      <c r="P227" s="13">
        <f t="shared" si="21"/>
        <v>2.1769655137581518E-2</v>
      </c>
    </row>
    <row r="228" spans="1:16">
      <c r="A228" s="2">
        <v>43948</v>
      </c>
      <c r="B228" s="1">
        <v>0.67</v>
      </c>
      <c r="C228" s="1">
        <f t="shared" si="22"/>
        <v>0.68530527914680295</v>
      </c>
      <c r="E228" s="11">
        <f t="shared" si="18"/>
        <v>1.5305279146802908E-2</v>
      </c>
      <c r="F228" s="11">
        <f t="shared" si="19"/>
        <v>2.3425156976155994E-4</v>
      </c>
      <c r="K228" s="2">
        <v>43952</v>
      </c>
      <c r="L228" s="1">
        <v>0.1</v>
      </c>
      <c r="M228" s="1">
        <f t="shared" si="23"/>
        <v>0.15500333904931732</v>
      </c>
      <c r="O228" s="1">
        <f t="shared" si="20"/>
        <v>5.5003339049317312E-2</v>
      </c>
      <c r="P228" s="13">
        <f t="shared" si="21"/>
        <v>3.0253673065741547E-3</v>
      </c>
    </row>
    <row r="229" spans="1:16">
      <c r="A229" s="2">
        <v>43949</v>
      </c>
      <c r="B229" s="1">
        <v>0.62</v>
      </c>
      <c r="C229" s="1">
        <f t="shared" si="22"/>
        <v>0.6530508521441355</v>
      </c>
      <c r="E229" s="11">
        <f t="shared" si="18"/>
        <v>3.3050852144135501E-2</v>
      </c>
      <c r="F229" s="11">
        <f t="shared" si="19"/>
        <v>1.0923588274535062E-3</v>
      </c>
      <c r="K229" s="2">
        <v>43983</v>
      </c>
      <c r="L229" s="1">
        <v>0.13</v>
      </c>
      <c r="M229" s="1">
        <f t="shared" si="23"/>
        <v>0.14645148793878693</v>
      </c>
      <c r="O229" s="1">
        <f t="shared" si="20"/>
        <v>1.6451487938786924E-2</v>
      </c>
      <c r="P229" s="13">
        <f t="shared" si="21"/>
        <v>2.7065145540005161E-4</v>
      </c>
    </row>
    <row r="230" spans="1:16">
      <c r="A230" s="2">
        <v>43950</v>
      </c>
      <c r="B230" s="1">
        <v>0.63</v>
      </c>
      <c r="C230" s="1">
        <f t="shared" si="22"/>
        <v>0.65744039548383038</v>
      </c>
      <c r="E230" s="11">
        <f t="shared" si="18"/>
        <v>2.7440395483830371E-2</v>
      </c>
      <c r="F230" s="11">
        <f t="shared" si="19"/>
        <v>7.5297530430901822E-4</v>
      </c>
      <c r="K230" s="2">
        <v>44013</v>
      </c>
      <c r="L230" s="1">
        <v>0.11</v>
      </c>
      <c r="M230" s="1">
        <f t="shared" si="23"/>
        <v>0.12271165383666946</v>
      </c>
      <c r="O230" s="1">
        <f t="shared" si="20"/>
        <v>1.2711653836669459E-2</v>
      </c>
      <c r="P230" s="13">
        <f t="shared" si="21"/>
        <v>1.6158614326331337E-4</v>
      </c>
    </row>
    <row r="231" spans="1:16">
      <c r="A231" s="2">
        <v>43951</v>
      </c>
      <c r="B231" s="1">
        <v>0.64</v>
      </c>
      <c r="C231" s="1">
        <f t="shared" si="22"/>
        <v>0.66582102471810922</v>
      </c>
      <c r="E231" s="11">
        <f t="shared" si="18"/>
        <v>2.5821024718109209E-2</v>
      </c>
      <c r="F231" s="11">
        <f t="shared" si="19"/>
        <v>6.667253174932067E-4</v>
      </c>
      <c r="K231" s="2">
        <v>44044</v>
      </c>
      <c r="L231" s="1">
        <v>0.08</v>
      </c>
      <c r="M231" s="1">
        <f t="shared" si="23"/>
        <v>9.2561310760495605E-2</v>
      </c>
      <c r="O231" s="1">
        <f t="shared" si="20"/>
        <v>1.2561310760495603E-2</v>
      </c>
      <c r="P231" s="13">
        <f t="shared" si="21"/>
        <v>1.5778652802174263E-4</v>
      </c>
    </row>
    <row r="232" spans="1:16">
      <c r="A232" s="2">
        <v>43952</v>
      </c>
      <c r="B232" s="1">
        <v>0.64</v>
      </c>
      <c r="C232" s="1">
        <f t="shared" si="22"/>
        <v>0.6672597322991688</v>
      </c>
      <c r="E232" s="11">
        <f t="shared" si="18"/>
        <v>2.7259732299168782E-2</v>
      </c>
      <c r="F232" s="11">
        <f t="shared" si="19"/>
        <v>7.4309300502234572E-4</v>
      </c>
      <c r="K232" s="2">
        <v>44075</v>
      </c>
      <c r="L232" s="1">
        <v>0.09</v>
      </c>
      <c r="M232" s="1">
        <f t="shared" si="23"/>
        <v>9.4867333892963784E-2</v>
      </c>
      <c r="O232" s="1">
        <f t="shared" si="20"/>
        <v>4.8673338929637877E-3</v>
      </c>
      <c r="P232" s="13">
        <f t="shared" si="21"/>
        <v>2.3690939225594022E-5</v>
      </c>
    </row>
    <row r="233" spans="1:16">
      <c r="A233" s="2">
        <v>43955</v>
      </c>
      <c r="B233" s="1">
        <v>0.64</v>
      </c>
      <c r="C233" s="1">
        <f t="shared" si="22"/>
        <v>0.66774912492021676</v>
      </c>
      <c r="E233" s="11">
        <f t="shared" si="18"/>
        <v>2.774912492021675E-2</v>
      </c>
      <c r="F233" s="11">
        <f t="shared" si="19"/>
        <v>7.7001393383779426E-4</v>
      </c>
      <c r="K233" s="2">
        <v>44105</v>
      </c>
      <c r="L233" s="1">
        <v>0.09</v>
      </c>
      <c r="M233" s="1">
        <f t="shared" si="23"/>
        <v>9.4249677002920307E-2</v>
      </c>
      <c r="O233" s="1">
        <f t="shared" si="20"/>
        <v>4.2496770029203101E-3</v>
      </c>
      <c r="P233" s="13">
        <f t="shared" si="21"/>
        <v>1.8059754629149751E-5</v>
      </c>
    </row>
    <row r="234" spans="1:16">
      <c r="A234" s="2">
        <v>43956</v>
      </c>
      <c r="B234" s="1">
        <v>0.66</v>
      </c>
      <c r="C234" s="1">
        <f t="shared" si="22"/>
        <v>0.68451416086941219</v>
      </c>
      <c r="E234" s="11">
        <f t="shared" si="18"/>
        <v>2.451416086941216E-2</v>
      </c>
      <c r="F234" s="11">
        <f t="shared" si="19"/>
        <v>6.0094408313141837E-4</v>
      </c>
      <c r="K234" s="2">
        <v>44136</v>
      </c>
      <c r="L234" s="1">
        <v>0.09</v>
      </c>
      <c r="M234" s="1">
        <f t="shared" si="23"/>
        <v>9.4042148777201379E-2</v>
      </c>
      <c r="O234" s="1">
        <f t="shared" si="20"/>
        <v>4.042148777201382E-3</v>
      </c>
      <c r="P234" s="13">
        <f t="shared" si="21"/>
        <v>1.6338966737030629E-5</v>
      </c>
    </row>
    <row r="235" spans="1:16">
      <c r="A235" s="2">
        <v>43957</v>
      </c>
      <c r="B235" s="1">
        <v>0.72</v>
      </c>
      <c r="C235" s="1">
        <f t="shared" si="22"/>
        <v>0.7371930516355959</v>
      </c>
      <c r="E235" s="11">
        <f t="shared" si="18"/>
        <v>1.7193051635595924E-2</v>
      </c>
      <c r="F235" s="11">
        <f t="shared" si="19"/>
        <v>2.9560102454426765E-4</v>
      </c>
      <c r="K235" s="2">
        <v>44166</v>
      </c>
      <c r="L235" s="1">
        <v>0.08</v>
      </c>
      <c r="M235" s="1">
        <f t="shared" si="23"/>
        <v>8.5671795601353185E-2</v>
      </c>
      <c r="O235" s="1">
        <f t="shared" si="20"/>
        <v>5.6717956013531828E-3</v>
      </c>
      <c r="P235" s="13">
        <f t="shared" si="21"/>
        <v>3.2169265343529311E-5</v>
      </c>
    </row>
    <row r="236" spans="1:16">
      <c r="A236" s="2">
        <v>43958</v>
      </c>
      <c r="B236" s="1">
        <v>0.63</v>
      </c>
      <c r="C236" s="1">
        <f t="shared" si="22"/>
        <v>0.6719377685431932</v>
      </c>
      <c r="E236" s="11">
        <f t="shared" si="18"/>
        <v>4.1937768543193199E-2</v>
      </c>
      <c r="F236" s="11">
        <f t="shared" si="19"/>
        <v>1.758776430382445E-3</v>
      </c>
      <c r="K236" s="2">
        <v>44197</v>
      </c>
      <c r="L236" s="1">
        <v>0.08</v>
      </c>
      <c r="M236" s="1">
        <f t="shared" si="23"/>
        <v>8.4237448543448501E-2</v>
      </c>
      <c r="O236" s="1">
        <f t="shared" si="20"/>
        <v>4.2374485434484993E-3</v>
      </c>
      <c r="P236" s="13">
        <f t="shared" si="21"/>
        <v>1.7955970158373809E-5</v>
      </c>
    </row>
    <row r="237" spans="1:16">
      <c r="A237" s="2">
        <v>43959</v>
      </c>
      <c r="B237" s="1">
        <v>0.69</v>
      </c>
      <c r="C237" s="1">
        <f t="shared" si="22"/>
        <v>0.71224977000375977</v>
      </c>
      <c r="E237" s="11">
        <f t="shared" si="18"/>
        <v>2.2249770003759828E-2</v>
      </c>
      <c r="F237" s="11">
        <f t="shared" si="19"/>
        <v>4.9505226522021065E-4</v>
      </c>
      <c r="K237" s="2">
        <v>44228</v>
      </c>
      <c r="L237" s="1">
        <v>0.04</v>
      </c>
      <c r="M237" s="1">
        <f t="shared" si="23"/>
        <v>5.0550498299747282E-2</v>
      </c>
      <c r="O237" s="1">
        <f t="shared" si="20"/>
        <v>1.0550498299747281E-2</v>
      </c>
      <c r="P237" s="13">
        <f t="shared" si="21"/>
        <v>1.1131301437297027E-4</v>
      </c>
    </row>
    <row r="238" spans="1:16">
      <c r="A238" s="2">
        <v>43962</v>
      </c>
      <c r="B238" s="1">
        <v>0.73</v>
      </c>
      <c r="C238" s="1">
        <f t="shared" si="22"/>
        <v>0.75068981577344907</v>
      </c>
      <c r="E238" s="11">
        <f t="shared" si="18"/>
        <v>2.0689815773449083E-2</v>
      </c>
      <c r="F238" s="11">
        <f t="shared" si="19"/>
        <v>4.2806847673926247E-4</v>
      </c>
      <c r="K238" s="2">
        <v>44256</v>
      </c>
      <c r="L238" s="1">
        <v>0.02</v>
      </c>
      <c r="M238" s="1">
        <f t="shared" si="23"/>
        <v>2.8140879555096393E-2</v>
      </c>
      <c r="O238" s="1">
        <f t="shared" si="20"/>
        <v>8.1408795550963926E-3</v>
      </c>
      <c r="P238" s="13">
        <f t="shared" si="21"/>
        <v>6.627391993058644E-5</v>
      </c>
    </row>
    <row r="239" spans="1:16">
      <c r="A239" s="2">
        <v>43963</v>
      </c>
      <c r="B239" s="1">
        <v>0.69</v>
      </c>
      <c r="C239" s="1">
        <f t="shared" si="22"/>
        <v>0.72491541952239502</v>
      </c>
      <c r="E239" s="11">
        <f t="shared" si="18"/>
        <v>3.4915419522395075E-2</v>
      </c>
      <c r="F239" s="11">
        <f t="shared" si="19"/>
        <v>1.2190865204248472E-3</v>
      </c>
      <c r="K239" s="2">
        <v>44287</v>
      </c>
      <c r="L239" s="1">
        <v>0.02</v>
      </c>
      <c r="M239" s="1">
        <f t="shared" si="23"/>
        <v>2.3343624090650893E-2</v>
      </c>
      <c r="O239" s="1">
        <f t="shared" si="20"/>
        <v>3.3436240906508929E-3</v>
      </c>
      <c r="P239" s="13">
        <f t="shared" si="21"/>
        <v>1.117982205958101E-5</v>
      </c>
    </row>
    <row r="240" spans="1:16">
      <c r="A240" s="2">
        <v>43964</v>
      </c>
      <c r="B240" s="1">
        <v>0.64</v>
      </c>
      <c r="C240" s="1">
        <f t="shared" si="22"/>
        <v>0.68029572012982487</v>
      </c>
      <c r="E240" s="11">
        <f t="shared" si="18"/>
        <v>4.0295720129824852E-2</v>
      </c>
      <c r="F240" s="11">
        <f t="shared" si="19"/>
        <v>1.6237450607811718E-3</v>
      </c>
      <c r="K240" s="2">
        <v>44317</v>
      </c>
      <c r="L240" s="1">
        <v>0.01</v>
      </c>
      <c r="M240" s="1">
        <f t="shared" si="23"/>
        <v>1.3412562241966285E-2</v>
      </c>
      <c r="O240" s="1">
        <f t="shared" si="20"/>
        <v>3.4125622419662847E-3</v>
      </c>
      <c r="P240" s="13">
        <f t="shared" si="21"/>
        <v>1.1645581055293956E-5</v>
      </c>
    </row>
    <row r="241" spans="1:16">
      <c r="A241" s="2">
        <v>43965</v>
      </c>
      <c r="B241" s="1">
        <v>0.63</v>
      </c>
      <c r="C241" s="1">
        <f t="shared" si="22"/>
        <v>0.66387875079599035</v>
      </c>
      <c r="E241" s="11">
        <f t="shared" si="18"/>
        <v>3.3878750795990342E-2</v>
      </c>
      <c r="F241" s="11">
        <f t="shared" si="19"/>
        <v>1.1477697554968162E-3</v>
      </c>
      <c r="K241" s="2">
        <v>44348</v>
      </c>
      <c r="L241" s="1">
        <v>0.03</v>
      </c>
      <c r="M241" s="1">
        <f t="shared" si="23"/>
        <v>2.8047203253390853E-2</v>
      </c>
      <c r="O241" s="1">
        <f t="shared" si="20"/>
        <v>-1.9527967466091457E-3</v>
      </c>
      <c r="P241" s="13">
        <f t="shared" si="21"/>
        <v>3.8134151335672642E-6</v>
      </c>
    </row>
    <row r="242" spans="1:16">
      <c r="A242" s="2">
        <v>43966</v>
      </c>
      <c r="B242" s="1">
        <v>0.64</v>
      </c>
      <c r="C242" s="1">
        <f t="shared" si="22"/>
        <v>0.66800955632638503</v>
      </c>
      <c r="E242" s="11">
        <f t="shared" si="18"/>
        <v>2.8009556326385021E-2</v>
      </c>
      <c r="F242" s="11">
        <f t="shared" si="19"/>
        <v>7.8453524560093515E-4</v>
      </c>
      <c r="K242" s="2">
        <v>44378</v>
      </c>
      <c r="L242" s="1">
        <v>0.05</v>
      </c>
      <c r="M242" s="1">
        <f t="shared" si="23"/>
        <v>4.6801015818926296E-2</v>
      </c>
      <c r="O242" s="1">
        <f t="shared" si="20"/>
        <v>-3.1989841810737066E-3</v>
      </c>
      <c r="P242" s="13">
        <f t="shared" si="21"/>
        <v>1.0233499790759814E-5</v>
      </c>
    </row>
    <row r="243" spans="1:16">
      <c r="A243" s="2">
        <v>43969</v>
      </c>
      <c r="B243" s="1">
        <v>0.73</v>
      </c>
      <c r="C243" s="1">
        <f t="shared" si="22"/>
        <v>0.74270205717300219</v>
      </c>
      <c r="E243" s="11">
        <f t="shared" si="18"/>
        <v>1.2702057173002212E-2</v>
      </c>
      <c r="F243" s="11">
        <f t="shared" si="19"/>
        <v>1.6134225642621696E-4</v>
      </c>
      <c r="K243" s="2">
        <v>44409</v>
      </c>
      <c r="L243" s="1">
        <v>0.04</v>
      </c>
      <c r="M243" s="1">
        <f t="shared" si="23"/>
        <v>4.2056125212294251E-2</v>
      </c>
      <c r="O243" s="1">
        <f t="shared" si="20"/>
        <v>2.0561252122942505E-3</v>
      </c>
      <c r="P243" s="13">
        <f t="shared" si="21"/>
        <v>4.2276508886320771E-6</v>
      </c>
    </row>
    <row r="244" spans="1:16">
      <c r="A244" s="2">
        <v>43970</v>
      </c>
      <c r="B244" s="1">
        <v>0.7</v>
      </c>
      <c r="C244" s="1">
        <f t="shared" si="22"/>
        <v>0.730497579611595</v>
      </c>
      <c r="E244" s="11">
        <f t="shared" si="18"/>
        <v>3.0497579611595049E-2</v>
      </c>
      <c r="F244" s="11">
        <f t="shared" si="19"/>
        <v>9.3010236216557805E-4</v>
      </c>
      <c r="K244" s="2">
        <v>44440</v>
      </c>
      <c r="L244" s="1">
        <v>0.05</v>
      </c>
      <c r="M244" s="1">
        <f t="shared" si="23"/>
        <v>5.0154403319758067E-2</v>
      </c>
      <c r="O244" s="1">
        <f t="shared" si="20"/>
        <v>1.5440331975806465E-4</v>
      </c>
      <c r="P244" s="13">
        <f t="shared" si="21"/>
        <v>2.3840385152311159E-8</v>
      </c>
    </row>
    <row r="245" spans="1:16">
      <c r="A245" s="2">
        <v>43971</v>
      </c>
      <c r="B245" s="1">
        <v>0.68</v>
      </c>
      <c r="C245" s="1">
        <f t="shared" si="22"/>
        <v>0.71398167937198431</v>
      </c>
      <c r="E245" s="11">
        <f t="shared" si="18"/>
        <v>3.3981679371984264E-2</v>
      </c>
      <c r="F245" s="11">
        <f t="shared" si="19"/>
        <v>1.1547545329403408E-3</v>
      </c>
      <c r="K245" s="2">
        <v>44470</v>
      </c>
      <c r="L245" s="1">
        <v>0.06</v>
      </c>
      <c r="M245" s="1">
        <f t="shared" si="23"/>
        <v>5.9796933670380539E-2</v>
      </c>
      <c r="O245" s="1">
        <f t="shared" si="20"/>
        <v>-2.0306632961945847E-4</v>
      </c>
      <c r="P245" s="13">
        <f t="shared" si="21"/>
        <v>4.1235934225118559E-8</v>
      </c>
    </row>
    <row r="246" spans="1:16">
      <c r="A246" s="2">
        <v>43972</v>
      </c>
      <c r="B246" s="1">
        <v>0.68</v>
      </c>
      <c r="C246" s="1">
        <f t="shared" si="22"/>
        <v>0.71118935030158958</v>
      </c>
      <c r="E246" s="11">
        <f t="shared" si="18"/>
        <v>3.1189350301589536E-2</v>
      </c>
      <c r="F246" s="11">
        <f t="shared" si="19"/>
        <v>9.7277557223526324E-4</v>
      </c>
      <c r="K246" s="2">
        <v>44501</v>
      </c>
      <c r="L246" s="1">
        <v>7.0000000000000007E-2</v>
      </c>
      <c r="M246" s="1">
        <f t="shared" si="23"/>
        <v>6.9964633701282794E-2</v>
      </c>
      <c r="O246" s="1">
        <f t="shared" si="20"/>
        <v>-3.5366298717212641E-5</v>
      </c>
      <c r="P246" s="13">
        <f t="shared" si="21"/>
        <v>1.2507750849551166E-9</v>
      </c>
    </row>
    <row r="247" spans="1:16">
      <c r="A247" s="2">
        <v>43973</v>
      </c>
      <c r="B247" s="1">
        <v>0.66</v>
      </c>
      <c r="C247" s="1">
        <f t="shared" si="22"/>
        <v>0.69364035468338547</v>
      </c>
      <c r="E247" s="11">
        <f t="shared" si="18"/>
        <v>3.3640354683385443E-2</v>
      </c>
      <c r="F247" s="11">
        <f t="shared" si="19"/>
        <v>1.131673463223973E-3</v>
      </c>
      <c r="K247" s="2">
        <v>44531</v>
      </c>
      <c r="L247" s="1">
        <v>0.04</v>
      </c>
      <c r="M247" s="1">
        <f t="shared" si="23"/>
        <v>4.7110298467132369E-2</v>
      </c>
      <c r="O247" s="1">
        <f t="shared" si="20"/>
        <v>7.1102984671323685E-3</v>
      </c>
      <c r="P247" s="13">
        <f t="shared" si="21"/>
        <v>5.0556344291704909E-5</v>
      </c>
    </row>
    <row r="248" spans="1:16">
      <c r="A248" s="2">
        <v>43976</v>
      </c>
      <c r="B248" s="5">
        <f>AVERAGE(B247,B249)</f>
        <v>0.67500000000000004</v>
      </c>
      <c r="C248" s="1">
        <f t="shared" si="22"/>
        <v>0.70294559646559274</v>
      </c>
      <c r="E248" s="11">
        <f t="shared" si="18"/>
        <v>2.7945596465592693E-2</v>
      </c>
      <c r="F248" s="11">
        <f t="shared" si="19"/>
        <v>7.8095636181774674E-4</v>
      </c>
      <c r="K248" s="2">
        <v>44562</v>
      </c>
      <c r="L248" s="1">
        <v>0.05</v>
      </c>
      <c r="M248" s="1">
        <f t="shared" si="23"/>
        <v>5.1872371816076422E-2</v>
      </c>
      <c r="O248" s="1">
        <f t="shared" si="20"/>
        <v>1.8723718160764194E-3</v>
      </c>
      <c r="P248" s="13">
        <f t="shared" si="21"/>
        <v>3.5057762176373088E-6</v>
      </c>
    </row>
    <row r="249" spans="1:16">
      <c r="A249" s="2">
        <v>43977</v>
      </c>
      <c r="B249" s="1">
        <v>0.69</v>
      </c>
      <c r="C249" s="1">
        <f t="shared" si="22"/>
        <v>0.71644107577615002</v>
      </c>
      <c r="E249" s="11">
        <f t="shared" si="18"/>
        <v>2.6441075776150069E-2</v>
      </c>
      <c r="F249" s="11">
        <f t="shared" si="19"/>
        <v>6.9913048820010996E-4</v>
      </c>
      <c r="K249" s="2">
        <v>44593</v>
      </c>
      <c r="L249" s="1">
        <v>0.04</v>
      </c>
      <c r="M249" s="1">
        <f t="shared" si="23"/>
        <v>4.3780591284841804E-2</v>
      </c>
      <c r="O249" s="1">
        <f t="shared" si="20"/>
        <v>3.7805912848418027E-3</v>
      </c>
      <c r="P249" s="13">
        <f t="shared" si="21"/>
        <v>1.4292870463021793E-5</v>
      </c>
    </row>
    <row r="250" spans="1:16">
      <c r="A250" s="2">
        <v>43978</v>
      </c>
      <c r="B250" s="1">
        <v>0.68</v>
      </c>
      <c r="C250" s="1">
        <f t="shared" si="22"/>
        <v>0.7106133333281589</v>
      </c>
      <c r="E250" s="11">
        <f t="shared" si="18"/>
        <v>3.0613333328158854E-2</v>
      </c>
      <c r="F250" s="11">
        <f t="shared" si="19"/>
        <v>9.3717617746096168E-4</v>
      </c>
      <c r="K250" s="2">
        <v>44621</v>
      </c>
      <c r="L250" s="1">
        <v>0.18</v>
      </c>
      <c r="M250" s="1">
        <f t="shared" si="23"/>
        <v>0.1586401904314754</v>
      </c>
      <c r="O250" s="1">
        <f t="shared" si="20"/>
        <v>-2.1359809568524596E-2</v>
      </c>
      <c r="P250" s="13">
        <f t="shared" si="21"/>
        <v>4.562414648036349E-4</v>
      </c>
    </row>
    <row r="251" spans="1:16">
      <c r="A251" s="2">
        <v>43979</v>
      </c>
      <c r="B251" s="1">
        <v>0.7</v>
      </c>
      <c r="C251" s="1">
        <f t="shared" si="22"/>
        <v>0.72664329954952345</v>
      </c>
      <c r="E251" s="11">
        <f t="shared" si="18"/>
        <v>2.6643299549523491E-2</v>
      </c>
      <c r="F251" s="11">
        <f t="shared" si="19"/>
        <v>7.0986541088563873E-4</v>
      </c>
      <c r="K251" s="2">
        <v>44652</v>
      </c>
      <c r="L251" s="1">
        <v>0.31</v>
      </c>
      <c r="M251" s="1">
        <f t="shared" si="23"/>
        <v>0.28583822139408915</v>
      </c>
      <c r="O251" s="1">
        <f t="shared" si="20"/>
        <v>-2.4161778605910844E-2</v>
      </c>
      <c r="P251" s="13">
        <f t="shared" si="21"/>
        <v>5.8379154540105099E-4</v>
      </c>
    </row>
    <row r="252" spans="1:16">
      <c r="A252" s="2">
        <v>43980</v>
      </c>
      <c r="B252" s="1">
        <v>0.65</v>
      </c>
      <c r="C252" s="1">
        <f t="shared" si="22"/>
        <v>0.68777155546482316</v>
      </c>
      <c r="E252" s="11">
        <f t="shared" si="18"/>
        <v>3.7771555464823137E-2</v>
      </c>
      <c r="F252" s="11">
        <f t="shared" si="19"/>
        <v>1.4266904022322106E-3</v>
      </c>
      <c r="K252" s="2">
        <v>44682</v>
      </c>
      <c r="L252" s="1">
        <v>0.57999999999999996</v>
      </c>
      <c r="M252" s="1">
        <f t="shared" si="23"/>
        <v>0.53484230649781672</v>
      </c>
      <c r="O252" s="1">
        <f t="shared" si="20"/>
        <v>-4.5157693502183238E-2</v>
      </c>
      <c r="P252" s="13">
        <f t="shared" si="21"/>
        <v>2.0392172824371222E-3</v>
      </c>
    </row>
    <row r="253" spans="1:16">
      <c r="A253" s="2">
        <v>43983</v>
      </c>
      <c r="B253" s="1">
        <v>0.66</v>
      </c>
      <c r="C253" s="1">
        <f t="shared" si="22"/>
        <v>0.68991058606611755</v>
      </c>
      <c r="E253" s="11">
        <f t="shared" si="18"/>
        <v>2.9910586066117517E-2</v>
      </c>
      <c r="F253" s="11">
        <f t="shared" si="19"/>
        <v>8.9464315881862338E-4</v>
      </c>
      <c r="K253" s="2">
        <v>44713</v>
      </c>
      <c r="L253" s="1">
        <v>1.06</v>
      </c>
      <c r="M253" s="1">
        <f t="shared" si="23"/>
        <v>0.97980724708117783</v>
      </c>
      <c r="O253" s="1">
        <f t="shared" si="20"/>
        <v>-8.0192752918822219E-2</v>
      </c>
      <c r="P253" s="13">
        <f t="shared" si="21"/>
        <v>6.4308776206992695E-3</v>
      </c>
    </row>
    <row r="254" spans="1:16">
      <c r="A254" s="2">
        <v>43984</v>
      </c>
      <c r="B254" s="1">
        <v>0.68</v>
      </c>
      <c r="C254" s="1">
        <f t="shared" si="22"/>
        <v>0.70582663186464223</v>
      </c>
      <c r="E254" s="11">
        <f t="shared" si="18"/>
        <v>2.582663186464218E-2</v>
      </c>
      <c r="F254" s="11">
        <f t="shared" si="19"/>
        <v>6.6701491347175078E-4</v>
      </c>
      <c r="K254" s="2">
        <v>44743</v>
      </c>
      <c r="L254" s="1">
        <v>1.85</v>
      </c>
      <c r="M254" s="1">
        <f t="shared" si="23"/>
        <v>1.7190672119346466</v>
      </c>
      <c r="O254" s="1">
        <f t="shared" si="20"/>
        <v>-0.13093278806535347</v>
      </c>
      <c r="P254" s="13">
        <f t="shared" si="21"/>
        <v>1.7143394990566767E-2</v>
      </c>
    </row>
    <row r="255" spans="1:16">
      <c r="A255" s="2">
        <v>43985</v>
      </c>
      <c r="B255" s="1">
        <v>0.77</v>
      </c>
      <c r="C255" s="1">
        <f t="shared" si="22"/>
        <v>0.78311576168807739</v>
      </c>
      <c r="E255" s="11">
        <f t="shared" si="18"/>
        <v>1.3115761688077376E-2</v>
      </c>
      <c r="F255" s="11">
        <f t="shared" si="19"/>
        <v>1.720232046584383E-4</v>
      </c>
      <c r="K255" s="2">
        <v>44774</v>
      </c>
      <c r="L255" s="1">
        <v>2.2799999999999998</v>
      </c>
      <c r="M255" s="1">
        <f t="shared" si="23"/>
        <v>2.2158467953007364</v>
      </c>
      <c r="O255" s="1">
        <f t="shared" si="20"/>
        <v>-6.4153204699263444E-2</v>
      </c>
      <c r="P255" s="13">
        <f t="shared" si="21"/>
        <v>4.1156336731855972E-3</v>
      </c>
    </row>
    <row r="256" spans="1:16">
      <c r="A256" s="2">
        <v>43986</v>
      </c>
      <c r="B256" s="1">
        <v>0.82</v>
      </c>
      <c r="C256" s="1">
        <f t="shared" si="22"/>
        <v>0.83819520649558066</v>
      </c>
      <c r="E256" s="11">
        <f t="shared" si="18"/>
        <v>1.8195206495580707E-2</v>
      </c>
      <c r="F256" s="11">
        <f t="shared" si="19"/>
        <v>3.3106553941682237E-4</v>
      </c>
      <c r="K256" s="2">
        <v>44805</v>
      </c>
      <c r="L256" s="1">
        <v>2.61</v>
      </c>
      <c r="M256" s="1">
        <f t="shared" si="23"/>
        <v>2.5979760812137074</v>
      </c>
      <c r="O256" s="1">
        <f t="shared" si="20"/>
        <v>-1.2023918786292498E-2</v>
      </c>
      <c r="P256" s="13">
        <f t="shared" si="21"/>
        <v>1.4457462297935765E-4</v>
      </c>
    </row>
    <row r="257" spans="1:16">
      <c r="A257" s="2">
        <v>43987</v>
      </c>
      <c r="B257" s="1">
        <v>0.91</v>
      </c>
      <c r="C257" s="1">
        <f t="shared" si="22"/>
        <v>0.92456683080571611</v>
      </c>
      <c r="E257" s="11">
        <f t="shared" si="18"/>
        <v>1.456683080571608E-2</v>
      </c>
      <c r="F257" s="11">
        <f t="shared" si="19"/>
        <v>2.1219255972235897E-4</v>
      </c>
      <c r="K257" s="2">
        <v>44835</v>
      </c>
      <c r="L257" s="1">
        <v>3.32</v>
      </c>
      <c r="M257" s="1">
        <f t="shared" si="23"/>
        <v>3.2706339681728691</v>
      </c>
      <c r="O257" s="1">
        <f t="shared" si="20"/>
        <v>-4.936603182713073E-2</v>
      </c>
      <c r="P257" s="13">
        <f t="shared" si="21"/>
        <v>2.437005098357284E-3</v>
      </c>
    </row>
    <row r="258" spans="1:16">
      <c r="A258" s="2">
        <v>43990</v>
      </c>
      <c r="B258" s="1">
        <v>0.88</v>
      </c>
      <c r="C258" s="1">
        <f t="shared" si="22"/>
        <v>0.91633512134056705</v>
      </c>
      <c r="E258" s="11">
        <f t="shared" si="18"/>
        <v>3.6335121340567045E-2</v>
      </c>
      <c r="F258" s="11">
        <f t="shared" si="19"/>
        <v>1.3202410428337307E-3</v>
      </c>
      <c r="K258" s="2">
        <v>44866</v>
      </c>
      <c r="L258" s="1">
        <v>3.87</v>
      </c>
      <c r="M258" s="1">
        <f t="shared" si="23"/>
        <v>3.8556506393856984</v>
      </c>
      <c r="O258" s="1">
        <f t="shared" si="20"/>
        <v>-1.4349360614301698E-2</v>
      </c>
      <c r="P258" s="13">
        <f t="shared" si="21"/>
        <v>2.0590415003927281E-4</v>
      </c>
    </row>
    <row r="259" spans="1:16">
      <c r="A259" s="2">
        <v>43991</v>
      </c>
      <c r="B259" s="1">
        <v>0.84</v>
      </c>
      <c r="C259" s="1">
        <f t="shared" si="22"/>
        <v>0.88456928849141769</v>
      </c>
      <c r="E259" s="11">
        <f t="shared" si="18"/>
        <v>4.4569288491417725E-2</v>
      </c>
      <c r="F259" s="11">
        <f t="shared" si="19"/>
        <v>1.9864214766312205E-3</v>
      </c>
      <c r="K259" s="2">
        <v>44896</v>
      </c>
      <c r="L259" s="1">
        <v>3.9</v>
      </c>
      <c r="M259" s="1">
        <f t="shared" si="23"/>
        <v>4.0018405672261039</v>
      </c>
      <c r="O259" s="1">
        <f t="shared" si="20"/>
        <v>0.10184056722610402</v>
      </c>
      <c r="P259" s="13">
        <f t="shared" si="21"/>
        <v>1.0371501132934611E-2</v>
      </c>
    </row>
    <row r="260" spans="1:16">
      <c r="A260" s="2">
        <v>43992</v>
      </c>
      <c r="B260" s="1">
        <v>0.75</v>
      </c>
      <c r="C260" s="1">
        <f t="shared" si="22"/>
        <v>0.80471252114805336</v>
      </c>
      <c r="E260" s="11">
        <f t="shared" ref="E260:E323" si="24">C260-B260</f>
        <v>5.4712521148053361E-2</v>
      </c>
      <c r="F260" s="11">
        <f t="shared" ref="F260:F323" si="25">E260^2</f>
        <v>2.9934599703761865E-3</v>
      </c>
      <c r="K260" s="2">
        <v>44927</v>
      </c>
      <c r="L260" s="1">
        <v>4.5199999999999996</v>
      </c>
      <c r="M260" s="1">
        <f t="shared" si="23"/>
        <v>4.5618942987534314</v>
      </c>
      <c r="O260" s="1">
        <f t="shared" ref="O260:O272" si="26">M260-L260</f>
        <v>4.1894298753431869E-2</v>
      </c>
      <c r="P260" s="13">
        <f t="shared" ref="P260:P272" si="27">O260^2</f>
        <v>1.7551322680418031E-3</v>
      </c>
    </row>
    <row r="261" spans="1:16">
      <c r="A261" s="2">
        <v>43993</v>
      </c>
      <c r="B261" s="1">
        <v>0.66</v>
      </c>
      <c r="C261" s="1">
        <f t="shared" si="22"/>
        <v>0.71555835467960538</v>
      </c>
      <c r="E261" s="11">
        <f t="shared" si="24"/>
        <v>5.5558354679605348E-2</v>
      </c>
      <c r="F261" s="11">
        <f t="shared" si="25"/>
        <v>3.0867307747048257E-3</v>
      </c>
      <c r="K261" s="2">
        <v>44958</v>
      </c>
      <c r="L261" s="1">
        <v>4.6399999999999997</v>
      </c>
      <c r="M261" s="1">
        <f t="shared" si="23"/>
        <v>4.7644185764212503</v>
      </c>
      <c r="O261" s="1">
        <f t="shared" si="26"/>
        <v>0.12441857642125065</v>
      </c>
      <c r="P261" s="13">
        <f t="shared" si="27"/>
        <v>1.5479982158690588E-2</v>
      </c>
    </row>
    <row r="262" spans="1:16">
      <c r="A262" s="2">
        <v>43994</v>
      </c>
      <c r="B262" s="1">
        <v>0.71</v>
      </c>
      <c r="C262" s="1">
        <f t="shared" si="22"/>
        <v>0.73944360859643365</v>
      </c>
      <c r="E262" s="11">
        <f t="shared" si="24"/>
        <v>2.944360859643369E-2</v>
      </c>
      <c r="F262" s="11">
        <f t="shared" si="25"/>
        <v>8.6692608717998389E-4</v>
      </c>
      <c r="K262" s="2">
        <v>44986</v>
      </c>
      <c r="L262" s="1">
        <v>4.49</v>
      </c>
      <c r="M262" s="1">
        <f t="shared" si="23"/>
        <v>4.691835607156305</v>
      </c>
      <c r="O262" s="1">
        <f t="shared" si="26"/>
        <v>0.20183560715630477</v>
      </c>
      <c r="P262" s="13">
        <f t="shared" si="27"/>
        <v>4.0737612316154186E-2</v>
      </c>
    </row>
    <row r="263" spans="1:16">
      <c r="A263" s="2">
        <v>43997</v>
      </c>
      <c r="B263" s="1">
        <v>0.71</v>
      </c>
      <c r="C263" s="1">
        <f t="shared" si="22"/>
        <v>0.74050751012711369</v>
      </c>
      <c r="E263" s="11">
        <f t="shared" si="24"/>
        <v>3.0507510127113724E-2</v>
      </c>
      <c r="F263" s="11">
        <f t="shared" si="25"/>
        <v>9.3070817415594643E-4</v>
      </c>
      <c r="K263" s="2">
        <v>45017</v>
      </c>
      <c r="L263" s="1">
        <v>4.17</v>
      </c>
      <c r="M263" s="1">
        <f t="shared" si="23"/>
        <v>4.4227061612800638</v>
      </c>
      <c r="O263" s="1">
        <f t="shared" si="26"/>
        <v>0.25270616128006385</v>
      </c>
      <c r="P263" s="13">
        <f t="shared" si="27"/>
        <v>6.3860403948905645E-2</v>
      </c>
    </row>
    <row r="264" spans="1:16">
      <c r="A264" s="2">
        <v>43998</v>
      </c>
      <c r="B264" s="1">
        <v>0.75</v>
      </c>
      <c r="C264" s="1">
        <f t="shared" si="22"/>
        <v>0.77406943534100026</v>
      </c>
      <c r="E264" s="11">
        <f t="shared" si="24"/>
        <v>2.4069435341000256E-2</v>
      </c>
      <c r="F264" s="11">
        <f t="shared" si="25"/>
        <v>5.7933771763459213E-4</v>
      </c>
      <c r="K264" s="2">
        <v>45047</v>
      </c>
      <c r="L264" s="1">
        <v>5.49</v>
      </c>
      <c r="M264" s="1">
        <f t="shared" si="23"/>
        <v>5.4719400288018747</v>
      </c>
      <c r="O264" s="1">
        <f t="shared" si="26"/>
        <v>-1.8059971198125524E-2</v>
      </c>
      <c r="P264" s="13">
        <f t="shared" si="27"/>
        <v>3.2616255967712345E-4</v>
      </c>
    </row>
    <row r="265" spans="1:16">
      <c r="A265" s="2">
        <v>43999</v>
      </c>
      <c r="B265" s="1">
        <v>0.74</v>
      </c>
      <c r="C265" s="1">
        <f t="shared" ref="C265:C328" si="28">$I$2*B265+(1-$I$2)*C264+(1-$I$2)^2*C263+(1-$I$2)^3*C262+(1-$I$2)^4*C261+(1-$I$2)^5*C260</f>
        <v>0.77153725666370387</v>
      </c>
      <c r="E265" s="11">
        <f t="shared" si="24"/>
        <v>3.1537256663703883E-2</v>
      </c>
      <c r="F265" s="11">
        <f t="shared" si="25"/>
        <v>9.9459855787233488E-4</v>
      </c>
      <c r="K265" s="2">
        <v>45078</v>
      </c>
      <c r="L265" s="1">
        <v>5.2</v>
      </c>
      <c r="M265" s="1">
        <f t="shared" ref="M265:M272" si="29">$T$2*L265+(1-$T$2)*M264+(1-$T$2)^2*M263+(1-$T$2)^3*M262+(1-$T$2)^4*M261+(1-$T$2)^5*M260</f>
        <v>5.401724015089818</v>
      </c>
      <c r="O265" s="1">
        <f t="shared" si="26"/>
        <v>0.20172401508981785</v>
      </c>
      <c r="P265" s="13">
        <f t="shared" si="27"/>
        <v>4.0692578263957065E-2</v>
      </c>
    </row>
    <row r="266" spans="1:16">
      <c r="A266" s="2">
        <v>44000</v>
      </c>
      <c r="B266" s="1">
        <v>0.71</v>
      </c>
      <c r="C266" s="1">
        <f t="shared" si="28"/>
        <v>0.74718924346165494</v>
      </c>
      <c r="E266" s="11">
        <f t="shared" si="24"/>
        <v>3.7189243461654975E-2</v>
      </c>
      <c r="F266" s="11">
        <f t="shared" si="25"/>
        <v>1.3830398292502472E-3</v>
      </c>
      <c r="K266" s="2">
        <v>45108</v>
      </c>
      <c r="L266" s="1">
        <v>5.39</v>
      </c>
      <c r="M266" s="1">
        <f t="shared" si="29"/>
        <v>5.5764560520921318</v>
      </c>
      <c r="O266" s="1">
        <f t="shared" si="26"/>
        <v>0.18645605209213212</v>
      </c>
      <c r="P266" s="13">
        <f t="shared" si="27"/>
        <v>3.4765859361783884E-2</v>
      </c>
    </row>
    <row r="267" spans="1:16">
      <c r="A267" s="2">
        <v>44001</v>
      </c>
      <c r="B267" s="1">
        <v>0.7</v>
      </c>
      <c r="C267" s="1">
        <f t="shared" si="28"/>
        <v>0.73484607093780308</v>
      </c>
      <c r="E267" s="11">
        <f t="shared" si="24"/>
        <v>3.484607093780312E-2</v>
      </c>
      <c r="F267" s="11">
        <f t="shared" si="25"/>
        <v>1.2142486598024072E-3</v>
      </c>
      <c r="K267" s="2">
        <v>45139</v>
      </c>
      <c r="L267" s="1">
        <v>5.54</v>
      </c>
      <c r="M267" s="1">
        <f t="shared" si="29"/>
        <v>5.7335510562291914</v>
      </c>
      <c r="O267" s="1">
        <f t="shared" si="26"/>
        <v>0.19355105622919133</v>
      </c>
      <c r="P267" s="13">
        <f t="shared" si="27"/>
        <v>3.7462011367435585E-2</v>
      </c>
    </row>
    <row r="268" spans="1:16">
      <c r="A268" s="2">
        <v>44004</v>
      </c>
      <c r="B268" s="1">
        <v>0.71</v>
      </c>
      <c r="C268" s="1">
        <f t="shared" si="28"/>
        <v>0.74035981574772891</v>
      </c>
      <c r="E268" s="11">
        <f t="shared" si="24"/>
        <v>3.0359815747728947E-2</v>
      </c>
      <c r="F268" s="11">
        <f t="shared" si="25"/>
        <v>9.217184122360505E-4</v>
      </c>
      <c r="K268" s="2">
        <v>45170</v>
      </c>
      <c r="L268" s="1">
        <v>5.53</v>
      </c>
      <c r="M268" s="1">
        <f t="shared" si="29"/>
        <v>5.7575001096122209</v>
      </c>
      <c r="O268" s="1">
        <f t="shared" si="26"/>
        <v>0.22750010961222067</v>
      </c>
      <c r="P268" s="13">
        <f t="shared" si="27"/>
        <v>5.1756299873572421E-2</v>
      </c>
    </row>
    <row r="269" spans="1:16">
      <c r="A269" s="2">
        <v>44005</v>
      </c>
      <c r="B269" s="1">
        <v>0.72</v>
      </c>
      <c r="C269" s="1">
        <f t="shared" si="28"/>
        <v>0.74912346330310708</v>
      </c>
      <c r="E269" s="11">
        <f t="shared" si="24"/>
        <v>2.9123463303107111E-2</v>
      </c>
      <c r="F269" s="11">
        <f t="shared" si="25"/>
        <v>8.4817611476742654E-4</v>
      </c>
      <c r="K269" s="2">
        <v>45200</v>
      </c>
      <c r="L269" s="1">
        <v>5.57</v>
      </c>
      <c r="M269" s="1">
        <f t="shared" si="29"/>
        <v>5.8002602838930208</v>
      </c>
      <c r="O269" s="1">
        <f t="shared" si="26"/>
        <v>0.23026028389302056</v>
      </c>
      <c r="P269" s="13">
        <f t="shared" si="27"/>
        <v>5.301979833849442E-2</v>
      </c>
    </row>
    <row r="270" spans="1:16">
      <c r="A270" s="2">
        <v>44006</v>
      </c>
      <c r="B270" s="1">
        <v>0.69</v>
      </c>
      <c r="C270" s="1">
        <f t="shared" si="28"/>
        <v>0.72579129336864989</v>
      </c>
      <c r="E270" s="11">
        <f t="shared" si="24"/>
        <v>3.5791293368649946E-2</v>
      </c>
      <c r="F270" s="11">
        <f t="shared" si="25"/>
        <v>1.2810166810007656E-3</v>
      </c>
      <c r="K270" s="2">
        <v>45231</v>
      </c>
      <c r="L270" s="1">
        <v>5.53</v>
      </c>
      <c r="M270" s="1">
        <f t="shared" si="29"/>
        <v>5.775929417193618</v>
      </c>
      <c r="O270" s="1">
        <f t="shared" si="26"/>
        <v>0.24592941719361772</v>
      </c>
      <c r="P270" s="13">
        <f t="shared" si="27"/>
        <v>6.0481278241192475E-2</v>
      </c>
    </row>
    <row r="271" spans="1:16">
      <c r="A271" s="2">
        <v>44007</v>
      </c>
      <c r="B271" s="1">
        <v>0.68</v>
      </c>
      <c r="C271" s="1">
        <f t="shared" si="28"/>
        <v>0.71379141671157231</v>
      </c>
      <c r="E271" s="11">
        <f t="shared" si="24"/>
        <v>3.3791416711572264E-2</v>
      </c>
      <c r="F271" s="11">
        <f t="shared" si="25"/>
        <v>1.1418598433751252E-3</v>
      </c>
      <c r="K271" s="2">
        <v>45261</v>
      </c>
      <c r="L271" s="1">
        <v>5.54</v>
      </c>
      <c r="M271" s="1">
        <f t="shared" si="29"/>
        <v>5.781602617359697</v>
      </c>
      <c r="O271" s="1">
        <f t="shared" si="26"/>
        <v>0.24160261735969701</v>
      </c>
      <c r="P271" s="13">
        <f t="shared" si="27"/>
        <v>5.837182471505617E-2</v>
      </c>
    </row>
    <row r="272" spans="1:16">
      <c r="A272" s="2">
        <v>44008</v>
      </c>
      <c r="B272" s="1">
        <v>0.64</v>
      </c>
      <c r="C272" s="1">
        <f t="shared" si="28"/>
        <v>0.67792304635001455</v>
      </c>
      <c r="E272" s="11">
        <f t="shared" si="24"/>
        <v>3.7923046350014533E-2</v>
      </c>
      <c r="F272" s="11">
        <f t="shared" si="25"/>
        <v>1.4381574444653506E-3</v>
      </c>
      <c r="K272" s="2">
        <v>45292</v>
      </c>
      <c r="L272" s="1">
        <v>5.54</v>
      </c>
      <c r="M272" s="1">
        <f t="shared" si="29"/>
        <v>5.782116287809564</v>
      </c>
      <c r="O272" s="1">
        <f t="shared" si="26"/>
        <v>0.24211628780956396</v>
      </c>
      <c r="P272" s="13">
        <f t="shared" si="27"/>
        <v>5.8620296822683611E-2</v>
      </c>
    </row>
    <row r="273" spans="1:6">
      <c r="A273" s="2">
        <v>44011</v>
      </c>
      <c r="B273" s="1">
        <v>0.64</v>
      </c>
      <c r="C273" s="1">
        <f t="shared" si="28"/>
        <v>0.67137209836126321</v>
      </c>
      <c r="E273" s="11">
        <f t="shared" si="24"/>
        <v>3.1372098361263201E-2</v>
      </c>
      <c r="F273" s="11">
        <f t="shared" si="25"/>
        <v>9.8420855558877321E-4</v>
      </c>
    </row>
    <row r="274" spans="1:6">
      <c r="A274" s="2">
        <v>44012</v>
      </c>
      <c r="B274" s="1">
        <v>0.66</v>
      </c>
      <c r="C274" s="1">
        <f t="shared" si="28"/>
        <v>0.68574464295669202</v>
      </c>
      <c r="E274" s="11">
        <f t="shared" si="24"/>
        <v>2.5744642956691988E-2</v>
      </c>
      <c r="F274" s="11">
        <f t="shared" si="25"/>
        <v>6.6278664096755036E-4</v>
      </c>
    </row>
    <row r="275" spans="1:6">
      <c r="A275" s="2">
        <v>44013</v>
      </c>
      <c r="B275" s="1">
        <v>0.69</v>
      </c>
      <c r="C275" s="1">
        <f t="shared" si="28"/>
        <v>0.71270909658599024</v>
      </c>
      <c r="E275" s="11">
        <f t="shared" si="24"/>
        <v>2.2709096585990296E-2</v>
      </c>
      <c r="F275" s="11">
        <f t="shared" si="25"/>
        <v>5.157030677518361E-4</v>
      </c>
    </row>
    <row r="276" spans="1:6">
      <c r="A276" s="2">
        <v>44014</v>
      </c>
      <c r="B276" s="1">
        <v>0.68</v>
      </c>
      <c r="C276" s="1">
        <f t="shared" si="28"/>
        <v>0.7093445740018135</v>
      </c>
      <c r="E276" s="11">
        <f t="shared" si="24"/>
        <v>2.934457400181345E-2</v>
      </c>
      <c r="F276" s="11">
        <f t="shared" si="25"/>
        <v>8.6110402334790587E-4</v>
      </c>
    </row>
    <row r="277" spans="1:6">
      <c r="A277" s="2">
        <v>44015</v>
      </c>
      <c r="B277" s="5">
        <f>AVERAGE(B276,B278)</f>
        <v>0.68500000000000005</v>
      </c>
      <c r="C277" s="1">
        <f t="shared" si="28"/>
        <v>0.71376192597104415</v>
      </c>
      <c r="E277" s="11">
        <f t="shared" si="24"/>
        <v>2.87619259710441E-2</v>
      </c>
      <c r="F277" s="11">
        <f t="shared" si="25"/>
        <v>8.2724838556382104E-4</v>
      </c>
    </row>
    <row r="278" spans="1:6">
      <c r="A278" s="2">
        <v>44018</v>
      </c>
      <c r="B278" s="1">
        <v>0.69</v>
      </c>
      <c r="C278" s="1">
        <f t="shared" si="28"/>
        <v>0.7187091914158471</v>
      </c>
      <c r="E278" s="11">
        <f t="shared" si="24"/>
        <v>2.8709191415847157E-2</v>
      </c>
      <c r="F278" s="11">
        <f t="shared" si="25"/>
        <v>8.2421767175175212E-4</v>
      </c>
    </row>
    <row r="279" spans="1:6">
      <c r="A279" s="2">
        <v>44019</v>
      </c>
      <c r="B279" s="1">
        <v>0.65</v>
      </c>
      <c r="C279" s="1">
        <f t="shared" si="28"/>
        <v>0.68648591979103923</v>
      </c>
      <c r="E279" s="11">
        <f t="shared" si="24"/>
        <v>3.6485919791039212E-2</v>
      </c>
      <c r="F279" s="11">
        <f t="shared" si="25"/>
        <v>1.3312223429981468E-3</v>
      </c>
    </row>
    <row r="280" spans="1:6">
      <c r="A280" s="2">
        <v>44020</v>
      </c>
      <c r="B280" s="1">
        <v>0.67</v>
      </c>
      <c r="C280" s="1">
        <f t="shared" si="28"/>
        <v>0.69777366052031764</v>
      </c>
      <c r="E280" s="11">
        <f t="shared" si="24"/>
        <v>2.77736605203176E-2</v>
      </c>
      <c r="F280" s="11">
        <f t="shared" si="25"/>
        <v>7.7137621869784851E-4</v>
      </c>
    </row>
    <row r="281" spans="1:6">
      <c r="A281" s="2">
        <v>44021</v>
      </c>
      <c r="B281" s="1">
        <v>0.62</v>
      </c>
      <c r="C281" s="1">
        <f t="shared" si="28"/>
        <v>0.65728884151191225</v>
      </c>
      <c r="E281" s="11">
        <f t="shared" si="24"/>
        <v>3.7288841511912252E-2</v>
      </c>
      <c r="F281" s="11">
        <f t="shared" si="25"/>
        <v>1.3904577013005104E-3</v>
      </c>
    </row>
    <row r="282" spans="1:6">
      <c r="A282" s="2">
        <v>44022</v>
      </c>
      <c r="B282" s="1">
        <v>0.65</v>
      </c>
      <c r="C282" s="1">
        <f t="shared" si="28"/>
        <v>0.67547908426045045</v>
      </c>
      <c r="E282" s="11">
        <f t="shared" si="24"/>
        <v>2.5479084260450424E-2</v>
      </c>
      <c r="F282" s="11">
        <f t="shared" si="25"/>
        <v>6.4918373475113256E-4</v>
      </c>
    </row>
    <row r="283" spans="1:6">
      <c r="A283" s="2">
        <v>44025</v>
      </c>
      <c r="B283" s="1">
        <v>0.64</v>
      </c>
      <c r="C283" s="1">
        <f t="shared" si="28"/>
        <v>0.66913066017081557</v>
      </c>
      <c r="E283" s="11">
        <f t="shared" si="24"/>
        <v>2.9130660170815559E-2</v>
      </c>
      <c r="F283" s="11">
        <f t="shared" si="25"/>
        <v>8.4859536198753993E-4</v>
      </c>
    </row>
    <row r="284" spans="1:6">
      <c r="A284" s="2">
        <v>44026</v>
      </c>
      <c r="B284" s="1">
        <v>0.63</v>
      </c>
      <c r="C284" s="1">
        <f t="shared" si="28"/>
        <v>0.66008307656537868</v>
      </c>
      <c r="E284" s="11">
        <f t="shared" si="24"/>
        <v>3.0083076565378675E-2</v>
      </c>
      <c r="F284" s="11">
        <f t="shared" si="25"/>
        <v>9.0499149563843563E-4</v>
      </c>
    </row>
    <row r="285" spans="1:6">
      <c r="A285" s="2">
        <v>44027</v>
      </c>
      <c r="B285" s="1">
        <v>0.64</v>
      </c>
      <c r="C285" s="1">
        <f t="shared" si="28"/>
        <v>0.66671867593097223</v>
      </c>
      <c r="E285" s="11">
        <f t="shared" si="24"/>
        <v>2.6718675930972213E-2</v>
      </c>
      <c r="F285" s="11">
        <f t="shared" si="25"/>
        <v>7.1388764350431382E-4</v>
      </c>
    </row>
    <row r="286" spans="1:6">
      <c r="A286" s="2">
        <v>44028</v>
      </c>
      <c r="B286" s="1">
        <v>0.62</v>
      </c>
      <c r="C286" s="1">
        <f t="shared" si="28"/>
        <v>0.65096350725665331</v>
      </c>
      <c r="E286" s="11">
        <f t="shared" si="24"/>
        <v>3.0963507256653311E-2</v>
      </c>
      <c r="F286" s="11">
        <f t="shared" si="25"/>
        <v>9.5873878163282226E-4</v>
      </c>
    </row>
    <row r="287" spans="1:6">
      <c r="A287" s="2">
        <v>44029</v>
      </c>
      <c r="B287" s="1">
        <v>0.64</v>
      </c>
      <c r="C287" s="1">
        <f t="shared" si="28"/>
        <v>0.6650297271124973</v>
      </c>
      <c r="E287" s="11">
        <f t="shared" si="24"/>
        <v>2.5029727112497291E-2</v>
      </c>
      <c r="F287" s="11">
        <f t="shared" si="25"/>
        <v>6.2648723932608196E-4</v>
      </c>
    </row>
    <row r="288" spans="1:6">
      <c r="A288" s="2">
        <v>44032</v>
      </c>
      <c r="B288" s="1">
        <v>0.62</v>
      </c>
      <c r="C288" s="1">
        <f t="shared" si="28"/>
        <v>0.65038980279524472</v>
      </c>
      <c r="E288" s="11">
        <f t="shared" si="24"/>
        <v>3.0389802795244725E-2</v>
      </c>
      <c r="F288" s="11">
        <f t="shared" si="25"/>
        <v>9.2354011393386412E-4</v>
      </c>
    </row>
    <row r="289" spans="1:6">
      <c r="A289" s="2">
        <v>44033</v>
      </c>
      <c r="B289" s="1">
        <v>0.61</v>
      </c>
      <c r="C289" s="1">
        <f t="shared" si="28"/>
        <v>0.6399343817629034</v>
      </c>
      <c r="E289" s="11">
        <f t="shared" si="24"/>
        <v>2.9934381762903417E-2</v>
      </c>
      <c r="F289" s="11">
        <f t="shared" si="25"/>
        <v>8.9606721152724468E-4</v>
      </c>
    </row>
    <row r="290" spans="1:6">
      <c r="A290" s="2">
        <v>44034</v>
      </c>
      <c r="B290" s="1">
        <v>0.6</v>
      </c>
      <c r="C290" s="1">
        <f t="shared" si="28"/>
        <v>0.62949075699858081</v>
      </c>
      <c r="E290" s="11">
        <f t="shared" si="24"/>
        <v>2.9490756998580836E-2</v>
      </c>
      <c r="F290" s="11">
        <f t="shared" si="25"/>
        <v>8.6970474834934452E-4</v>
      </c>
    </row>
    <row r="291" spans="1:6">
      <c r="A291" s="2">
        <v>44035</v>
      </c>
      <c r="B291" s="1">
        <v>0.59</v>
      </c>
      <c r="C291" s="1">
        <f t="shared" si="28"/>
        <v>0.61905076441147366</v>
      </c>
      <c r="E291" s="11">
        <f t="shared" si="24"/>
        <v>2.9050764411473695E-2</v>
      </c>
      <c r="F291" s="11">
        <f t="shared" si="25"/>
        <v>8.4394691289094658E-4</v>
      </c>
    </row>
    <row r="292" spans="1:6">
      <c r="A292" s="2">
        <v>44036</v>
      </c>
      <c r="B292" s="1">
        <v>0.59</v>
      </c>
      <c r="C292" s="1">
        <f t="shared" si="28"/>
        <v>0.61691254722332822</v>
      </c>
      <c r="E292" s="11">
        <f t="shared" si="24"/>
        <v>2.6912547223328254E-2</v>
      </c>
      <c r="F292" s="11">
        <f t="shared" si="25"/>
        <v>7.2428519804787332E-4</v>
      </c>
    </row>
    <row r="293" spans="1:6">
      <c r="A293" s="2">
        <v>44039</v>
      </c>
      <c r="B293" s="1">
        <v>0.62</v>
      </c>
      <c r="C293" s="1">
        <f t="shared" si="28"/>
        <v>0.64108521385500628</v>
      </c>
      <c r="E293" s="11">
        <f t="shared" si="24"/>
        <v>2.108521385500628E-2</v>
      </c>
      <c r="F293" s="11">
        <f t="shared" si="25"/>
        <v>4.4458624331134879E-4</v>
      </c>
    </row>
    <row r="294" spans="1:6">
      <c r="A294" s="2">
        <v>44040</v>
      </c>
      <c r="B294" s="1">
        <v>0.59</v>
      </c>
      <c r="C294" s="1">
        <f t="shared" si="28"/>
        <v>0.62017127388196036</v>
      </c>
      <c r="E294" s="11">
        <f t="shared" si="24"/>
        <v>3.0171273881960392E-2</v>
      </c>
      <c r="F294" s="11">
        <f t="shared" si="25"/>
        <v>9.1030576766026536E-4</v>
      </c>
    </row>
    <row r="295" spans="1:6">
      <c r="A295" s="2">
        <v>44041</v>
      </c>
      <c r="B295" s="1">
        <v>0.57999999999999996</v>
      </c>
      <c r="C295" s="1">
        <f t="shared" si="28"/>
        <v>0.60899378665957116</v>
      </c>
      <c r="E295" s="11">
        <f t="shared" si="24"/>
        <v>2.8993786659571197E-2</v>
      </c>
      <c r="F295" s="11">
        <f t="shared" si="25"/>
        <v>8.4063966486072866E-4</v>
      </c>
    </row>
    <row r="296" spans="1:6">
      <c r="A296" s="2">
        <v>44042</v>
      </c>
      <c r="B296" s="1">
        <v>0.55000000000000004</v>
      </c>
      <c r="C296" s="1">
        <f t="shared" si="28"/>
        <v>0.58170469308767225</v>
      </c>
      <c r="E296" s="11">
        <f t="shared" si="24"/>
        <v>3.1704693087672209E-2</v>
      </c>
      <c r="F296" s="11">
        <f t="shared" si="25"/>
        <v>1.00518756378349E-3</v>
      </c>
    </row>
    <row r="297" spans="1:6">
      <c r="A297" s="2">
        <v>44043</v>
      </c>
      <c r="B297" s="1">
        <v>0.55000000000000004</v>
      </c>
      <c r="C297" s="1">
        <f t="shared" si="28"/>
        <v>0.57665965326926805</v>
      </c>
      <c r="E297" s="11">
        <f t="shared" si="24"/>
        <v>2.6659653269268002E-2</v>
      </c>
      <c r="F297" s="11">
        <f t="shared" si="25"/>
        <v>7.1073711243759203E-4</v>
      </c>
    </row>
    <row r="298" spans="1:6">
      <c r="A298" s="2">
        <v>44046</v>
      </c>
      <c r="B298" s="1">
        <v>0.56000000000000005</v>
      </c>
      <c r="C298" s="1">
        <f t="shared" si="28"/>
        <v>0.5832443913423756</v>
      </c>
      <c r="E298" s="11">
        <f t="shared" si="24"/>
        <v>2.3244391342375548E-2</v>
      </c>
      <c r="F298" s="11">
        <f t="shared" si="25"/>
        <v>5.4030172887750336E-4</v>
      </c>
    </row>
    <row r="299" spans="1:6">
      <c r="A299" s="2">
        <v>44047</v>
      </c>
      <c r="B299" s="1">
        <v>0.52</v>
      </c>
      <c r="C299" s="1">
        <f t="shared" si="28"/>
        <v>0.55087161881782354</v>
      </c>
      <c r="E299" s="11">
        <f t="shared" si="24"/>
        <v>3.0871618817823521E-2</v>
      </c>
      <c r="F299" s="11">
        <f t="shared" si="25"/>
        <v>9.5305684843299528E-4</v>
      </c>
    </row>
    <row r="300" spans="1:6">
      <c r="A300" s="2">
        <v>44048</v>
      </c>
      <c r="B300" s="1">
        <v>0.55000000000000004</v>
      </c>
      <c r="C300" s="1">
        <f t="shared" si="28"/>
        <v>0.5704093809711448</v>
      </c>
      <c r="E300" s="11">
        <f t="shared" si="24"/>
        <v>2.0409380971144753E-2</v>
      </c>
      <c r="F300" s="11">
        <f t="shared" si="25"/>
        <v>4.1654283162532551E-4</v>
      </c>
    </row>
    <row r="301" spans="1:6">
      <c r="A301" s="2">
        <v>44049</v>
      </c>
      <c r="B301" s="1">
        <v>0.55000000000000004</v>
      </c>
      <c r="C301" s="1">
        <f t="shared" si="28"/>
        <v>0.57281948990064324</v>
      </c>
      <c r="E301" s="11">
        <f t="shared" si="24"/>
        <v>2.2819489900643197E-2</v>
      </c>
      <c r="F301" s="11">
        <f t="shared" si="25"/>
        <v>5.2072911932555686E-4</v>
      </c>
    </row>
    <row r="302" spans="1:6">
      <c r="A302" s="2">
        <v>44050</v>
      </c>
      <c r="B302" s="1">
        <v>0.56999999999999995</v>
      </c>
      <c r="C302" s="1">
        <f t="shared" si="28"/>
        <v>0.59023958562905154</v>
      </c>
      <c r="E302" s="11">
        <f t="shared" si="24"/>
        <v>2.0239585629051593E-2</v>
      </c>
      <c r="F302" s="11">
        <f t="shared" si="25"/>
        <v>4.0964082643571176E-4</v>
      </c>
    </row>
    <row r="303" spans="1:6">
      <c r="A303" s="2">
        <v>44053</v>
      </c>
      <c r="B303" s="1">
        <v>0.59</v>
      </c>
      <c r="C303" s="1">
        <f t="shared" si="28"/>
        <v>0.60994053995170727</v>
      </c>
      <c r="E303" s="11">
        <f t="shared" si="24"/>
        <v>1.9940539951707303E-2</v>
      </c>
      <c r="F303" s="11">
        <f t="shared" si="25"/>
        <v>3.9762513356563509E-4</v>
      </c>
    </row>
    <row r="304" spans="1:6">
      <c r="A304" s="2">
        <v>44054</v>
      </c>
      <c r="B304" s="1">
        <v>0.64</v>
      </c>
      <c r="C304" s="1">
        <f t="shared" si="28"/>
        <v>0.65531670548184062</v>
      </c>
      <c r="E304" s="11">
        <f t="shared" si="24"/>
        <v>1.5316705481840609E-2</v>
      </c>
      <c r="F304" s="11">
        <f t="shared" si="25"/>
        <v>2.3460146681744616E-4</v>
      </c>
    </row>
    <row r="305" spans="1:6">
      <c r="A305" s="2">
        <v>44055</v>
      </c>
      <c r="B305" s="1">
        <v>0.69</v>
      </c>
      <c r="C305" s="1">
        <f t="shared" si="28"/>
        <v>0.70519038316211635</v>
      </c>
      <c r="E305" s="11">
        <f t="shared" si="24"/>
        <v>1.5190383162116405E-2</v>
      </c>
      <c r="F305" s="11">
        <f t="shared" si="25"/>
        <v>2.3074774061190961E-4</v>
      </c>
    </row>
    <row r="306" spans="1:6">
      <c r="A306" s="2">
        <v>44056</v>
      </c>
      <c r="B306" s="1">
        <v>0.71</v>
      </c>
      <c r="C306" s="1">
        <f t="shared" si="28"/>
        <v>0.73169196197932806</v>
      </c>
      <c r="E306" s="11">
        <f t="shared" si="24"/>
        <v>2.16919619793281E-2</v>
      </c>
      <c r="F306" s="11">
        <f t="shared" si="25"/>
        <v>4.7054121451261589E-4</v>
      </c>
    </row>
    <row r="307" spans="1:6">
      <c r="A307" s="2">
        <v>44057</v>
      </c>
      <c r="B307" s="1">
        <v>0.71</v>
      </c>
      <c r="C307" s="1">
        <f t="shared" si="28"/>
        <v>0.7378804406030095</v>
      </c>
      <c r="E307" s="11">
        <f t="shared" si="24"/>
        <v>2.7880440603009538E-2</v>
      </c>
      <c r="F307" s="11">
        <f t="shared" si="25"/>
        <v>7.7731896821794282E-4</v>
      </c>
    </row>
    <row r="308" spans="1:6">
      <c r="A308" s="2">
        <v>44060</v>
      </c>
      <c r="B308" s="1">
        <v>0.69</v>
      </c>
      <c r="C308" s="1">
        <f t="shared" si="28"/>
        <v>0.72338410285629851</v>
      </c>
      <c r="E308" s="11">
        <f t="shared" si="24"/>
        <v>3.3384102856298559E-2</v>
      </c>
      <c r="F308" s="11">
        <f t="shared" si="25"/>
        <v>1.1144983235199216E-3</v>
      </c>
    </row>
    <row r="309" spans="1:6">
      <c r="A309" s="2">
        <v>44061</v>
      </c>
      <c r="B309" s="1">
        <v>0.67</v>
      </c>
      <c r="C309" s="1">
        <f t="shared" si="28"/>
        <v>0.70467687248927258</v>
      </c>
      <c r="E309" s="11">
        <f t="shared" si="24"/>
        <v>3.4676872489272537E-2</v>
      </c>
      <c r="F309" s="11">
        <f t="shared" si="25"/>
        <v>1.2024854856372664E-3</v>
      </c>
    </row>
    <row r="310" spans="1:6">
      <c r="A310" s="2">
        <v>44062</v>
      </c>
      <c r="B310" s="1">
        <v>0.68</v>
      </c>
      <c r="C310" s="1">
        <f t="shared" si="28"/>
        <v>0.70943731889415718</v>
      </c>
      <c r="E310" s="11">
        <f t="shared" si="24"/>
        <v>2.9437318894157127E-2</v>
      </c>
      <c r="F310" s="11">
        <f t="shared" si="25"/>
        <v>8.665557436763002E-4</v>
      </c>
    </row>
    <row r="311" spans="1:6">
      <c r="A311" s="2">
        <v>44063</v>
      </c>
      <c r="B311" s="1">
        <v>0.65</v>
      </c>
      <c r="C311" s="1">
        <f t="shared" si="28"/>
        <v>0.68474366684248167</v>
      </c>
      <c r="E311" s="11">
        <f t="shared" si="24"/>
        <v>3.4743666842481646E-2</v>
      </c>
      <c r="F311" s="11">
        <f t="shared" si="25"/>
        <v>1.2071223856613587E-3</v>
      </c>
    </row>
    <row r="312" spans="1:6">
      <c r="A312" s="2">
        <v>44064</v>
      </c>
      <c r="B312" s="1">
        <v>0.64</v>
      </c>
      <c r="C312" s="1">
        <f t="shared" si="28"/>
        <v>0.67228018546122481</v>
      </c>
      <c r="E312" s="11">
        <f t="shared" si="24"/>
        <v>3.2280185461224797E-2</v>
      </c>
      <c r="F312" s="11">
        <f t="shared" si="25"/>
        <v>1.0420103734110689E-3</v>
      </c>
    </row>
    <row r="313" spans="1:6">
      <c r="A313" s="2">
        <v>44067</v>
      </c>
      <c r="B313" s="1">
        <v>0.65</v>
      </c>
      <c r="C313" s="1">
        <f t="shared" si="28"/>
        <v>0.67775345241676765</v>
      </c>
      <c r="E313" s="11">
        <f t="shared" si="24"/>
        <v>2.7753452416767632E-2</v>
      </c>
      <c r="F313" s="11">
        <f t="shared" si="25"/>
        <v>7.7025412104978516E-4</v>
      </c>
    </row>
    <row r="314" spans="1:6">
      <c r="A314" s="2">
        <v>44068</v>
      </c>
      <c r="B314" s="1">
        <v>0.69</v>
      </c>
      <c r="C314" s="1">
        <f t="shared" si="28"/>
        <v>0.71140371308800487</v>
      </c>
      <c r="E314" s="11">
        <f t="shared" si="24"/>
        <v>2.1403713088004928E-2</v>
      </c>
      <c r="F314" s="11">
        <f t="shared" si="25"/>
        <v>4.5811893395363343E-4</v>
      </c>
    </row>
    <row r="315" spans="1:6">
      <c r="A315" s="2">
        <v>44069</v>
      </c>
      <c r="B315" s="1">
        <v>0.69</v>
      </c>
      <c r="C315" s="1">
        <f t="shared" si="28"/>
        <v>0.7172012532632891</v>
      </c>
      <c r="E315" s="11">
        <f t="shared" si="24"/>
        <v>2.7201253263289149E-2</v>
      </c>
      <c r="F315" s="11">
        <f t="shared" si="25"/>
        <v>7.3990817909359863E-4</v>
      </c>
    </row>
    <row r="316" spans="1:6">
      <c r="A316" s="2">
        <v>44070</v>
      </c>
      <c r="B316" s="1">
        <v>0.74</v>
      </c>
      <c r="C316" s="1">
        <f t="shared" si="28"/>
        <v>0.76067230201728242</v>
      </c>
      <c r="E316" s="11">
        <f t="shared" si="24"/>
        <v>2.0672302017282429E-2</v>
      </c>
      <c r="F316" s="11">
        <f t="shared" si="25"/>
        <v>4.2734407069373919E-4</v>
      </c>
    </row>
    <row r="317" spans="1:6">
      <c r="A317" s="2">
        <v>44071</v>
      </c>
      <c r="B317" s="1">
        <v>0.74</v>
      </c>
      <c r="C317" s="1">
        <f t="shared" si="28"/>
        <v>0.7683980546383703</v>
      </c>
      <c r="E317" s="11">
        <f t="shared" si="24"/>
        <v>2.8398054638370307E-2</v>
      </c>
      <c r="F317" s="11">
        <f t="shared" si="25"/>
        <v>8.0644950724386528E-4</v>
      </c>
    </row>
    <row r="318" spans="1:6">
      <c r="A318" s="2">
        <v>44074</v>
      </c>
      <c r="B318" s="1">
        <v>0.72</v>
      </c>
      <c r="C318" s="1">
        <f t="shared" si="28"/>
        <v>0.75442511136768187</v>
      </c>
      <c r="E318" s="11">
        <f t="shared" si="24"/>
        <v>3.4425111367681893E-2</v>
      </c>
      <c r="F318" s="11">
        <f t="shared" si="25"/>
        <v>1.1850882926773012E-3</v>
      </c>
    </row>
    <row r="319" spans="1:6">
      <c r="A319" s="2">
        <v>44075</v>
      </c>
      <c r="B319" s="1">
        <v>0.68</v>
      </c>
      <c r="C319" s="1">
        <f t="shared" si="28"/>
        <v>0.71929617854428929</v>
      </c>
      <c r="E319" s="11">
        <f t="shared" si="24"/>
        <v>3.929617854428924E-2</v>
      </c>
      <c r="F319" s="11">
        <f t="shared" si="25"/>
        <v>1.5441896481846579E-3</v>
      </c>
    </row>
    <row r="320" spans="1:6">
      <c r="A320" s="2">
        <v>44076</v>
      </c>
      <c r="B320" s="1">
        <v>0.66</v>
      </c>
      <c r="C320" s="1">
        <f t="shared" si="28"/>
        <v>0.69639552914884695</v>
      </c>
      <c r="E320" s="11">
        <f t="shared" si="24"/>
        <v>3.6395529148846917E-2</v>
      </c>
      <c r="F320" s="11">
        <f t="shared" si="25"/>
        <v>1.3246345420245655E-3</v>
      </c>
    </row>
    <row r="321" spans="1:6">
      <c r="A321" s="2">
        <v>44077</v>
      </c>
      <c r="B321" s="1">
        <v>0.63</v>
      </c>
      <c r="C321" s="1">
        <f t="shared" si="28"/>
        <v>0.66653116841587046</v>
      </c>
      <c r="E321" s="11">
        <f t="shared" si="24"/>
        <v>3.6531168415870452E-2</v>
      </c>
      <c r="F321" s="11">
        <f t="shared" si="25"/>
        <v>1.3345262658286908E-3</v>
      </c>
    </row>
    <row r="322" spans="1:6">
      <c r="A322" s="2">
        <v>44078</v>
      </c>
      <c r="B322" s="1">
        <v>0.72</v>
      </c>
      <c r="C322" s="1">
        <f t="shared" si="28"/>
        <v>0.7353092364812196</v>
      </c>
      <c r="E322" s="11">
        <f t="shared" si="24"/>
        <v>1.5309236481219624E-2</v>
      </c>
      <c r="F322" s="11">
        <f t="shared" si="25"/>
        <v>2.3437272163790579E-4</v>
      </c>
    </row>
    <row r="323" spans="1:6">
      <c r="A323" s="2">
        <v>44081</v>
      </c>
      <c r="B323" s="5">
        <f>AVERAGE(B322,B324)</f>
        <v>0.70499999999999996</v>
      </c>
      <c r="C323" s="1">
        <f t="shared" si="28"/>
        <v>0.73354459314255138</v>
      </c>
      <c r="E323" s="11">
        <f t="shared" si="24"/>
        <v>2.8544593142551422E-2</v>
      </c>
      <c r="F323" s="11">
        <f t="shared" si="25"/>
        <v>8.1479379767379363E-4</v>
      </c>
    </row>
    <row r="324" spans="1:6">
      <c r="A324" s="2">
        <v>44082</v>
      </c>
      <c r="B324" s="1">
        <v>0.69</v>
      </c>
      <c r="C324" s="1">
        <f t="shared" si="28"/>
        <v>0.72261145168028651</v>
      </c>
      <c r="E324" s="11">
        <f t="shared" ref="E324:E387" si="30">C324-B324</f>
        <v>3.2611451680286563E-2</v>
      </c>
      <c r="F324" s="11">
        <f t="shared" ref="F324:F387" si="31">E324^2</f>
        <v>1.0635067806956653E-3</v>
      </c>
    </row>
    <row r="325" spans="1:6">
      <c r="A325" s="2">
        <v>44083</v>
      </c>
      <c r="B325" s="1">
        <v>0.71</v>
      </c>
      <c r="C325" s="1">
        <f t="shared" si="28"/>
        <v>0.73761153151015624</v>
      </c>
      <c r="E325" s="11">
        <f t="shared" si="30"/>
        <v>2.7611531510156273E-2</v>
      </c>
      <c r="F325" s="11">
        <f t="shared" si="31"/>
        <v>7.6239667233635275E-4</v>
      </c>
    </row>
    <row r="326" spans="1:6">
      <c r="A326" s="2">
        <v>44084</v>
      </c>
      <c r="B326" s="1">
        <v>0.68</v>
      </c>
      <c r="C326" s="1">
        <f t="shared" si="28"/>
        <v>0.71499011141831703</v>
      </c>
      <c r="E326" s="11">
        <f t="shared" si="30"/>
        <v>3.4990111418316983E-2</v>
      </c>
      <c r="F326" s="11">
        <f t="shared" si="31"/>
        <v>1.2243078970662364E-3</v>
      </c>
    </row>
    <row r="327" spans="1:6">
      <c r="A327" s="2">
        <v>44085</v>
      </c>
      <c r="B327" s="1">
        <v>0.67</v>
      </c>
      <c r="C327" s="1">
        <f t="shared" si="28"/>
        <v>0.70323254944015967</v>
      </c>
      <c r="E327" s="11">
        <f t="shared" si="30"/>
        <v>3.3232549440159631E-2</v>
      </c>
      <c r="F327" s="11">
        <f t="shared" si="31"/>
        <v>1.1044023422926543E-3</v>
      </c>
    </row>
    <row r="328" spans="1:6">
      <c r="A328" s="2">
        <v>44088</v>
      </c>
      <c r="B328" s="1">
        <v>0.68</v>
      </c>
      <c r="C328" s="1">
        <f t="shared" si="28"/>
        <v>0.70894431823222237</v>
      </c>
      <c r="E328" s="11">
        <f t="shared" si="30"/>
        <v>2.8944318232222321E-2</v>
      </c>
      <c r="F328" s="11">
        <f t="shared" si="31"/>
        <v>8.3777355792815744E-4</v>
      </c>
    </row>
    <row r="329" spans="1:6">
      <c r="A329" s="2">
        <v>44089</v>
      </c>
      <c r="B329" s="1">
        <v>0.68</v>
      </c>
      <c r="C329" s="1">
        <f t="shared" ref="C329:C392" si="32">$I$2*B329+(1-$I$2)*C328+(1-$I$2)^2*C327+(1-$I$2)^3*C326+(1-$I$2)^4*C325+(1-$I$2)^5*C324</f>
        <v>0.70947536221572416</v>
      </c>
      <c r="E329" s="11">
        <f t="shared" si="30"/>
        <v>2.947536221572411E-2</v>
      </c>
      <c r="F329" s="11">
        <f t="shared" si="31"/>
        <v>8.6879697774813649E-4</v>
      </c>
    </row>
    <row r="330" spans="1:6">
      <c r="A330" s="2">
        <v>44090</v>
      </c>
      <c r="B330" s="1">
        <v>0.69</v>
      </c>
      <c r="C330" s="1">
        <f t="shared" si="32"/>
        <v>0.71795618106957104</v>
      </c>
      <c r="E330" s="11">
        <f t="shared" si="30"/>
        <v>2.7956181069571095E-2</v>
      </c>
      <c r="F330" s="11">
        <f t="shared" si="31"/>
        <v>7.8154805999464528E-4</v>
      </c>
    </row>
    <row r="331" spans="1:6">
      <c r="A331" s="2">
        <v>44091</v>
      </c>
      <c r="B331" s="1">
        <v>0.69</v>
      </c>
      <c r="C331" s="1">
        <f t="shared" si="32"/>
        <v>0.71942829741441705</v>
      </c>
      <c r="E331" s="11">
        <f t="shared" si="30"/>
        <v>2.9428297414417104E-2</v>
      </c>
      <c r="F331" s="11">
        <f t="shared" si="31"/>
        <v>8.6602468871138844E-4</v>
      </c>
    </row>
    <row r="332" spans="1:6">
      <c r="A332" s="2">
        <v>44092</v>
      </c>
      <c r="B332" s="1">
        <v>0.7</v>
      </c>
      <c r="C332" s="1">
        <f t="shared" si="32"/>
        <v>0.7282293629977532</v>
      </c>
      <c r="E332" s="11">
        <f t="shared" si="30"/>
        <v>2.8229362997753249E-2</v>
      </c>
      <c r="F332" s="11">
        <f t="shared" si="31"/>
        <v>7.9689693525892029E-4</v>
      </c>
    </row>
    <row r="333" spans="1:6">
      <c r="A333" s="2">
        <v>44095</v>
      </c>
      <c r="B333" s="1">
        <v>0.68</v>
      </c>
      <c r="C333" s="1">
        <f t="shared" si="32"/>
        <v>0.71321100909505097</v>
      </c>
      <c r="E333" s="11">
        <f t="shared" si="30"/>
        <v>3.3211009095050925E-2</v>
      </c>
      <c r="F333" s="11">
        <f t="shared" si="31"/>
        <v>1.1029711251115553E-3</v>
      </c>
    </row>
    <row r="334" spans="1:6">
      <c r="A334" s="2">
        <v>44096</v>
      </c>
      <c r="B334" s="1">
        <v>0.68</v>
      </c>
      <c r="C334" s="1">
        <f t="shared" si="32"/>
        <v>0.71092663089991892</v>
      </c>
      <c r="E334" s="11">
        <f t="shared" si="30"/>
        <v>3.0926630899918872E-2</v>
      </c>
      <c r="F334" s="11">
        <f t="shared" si="31"/>
        <v>9.5645649881981678E-4</v>
      </c>
    </row>
    <row r="335" spans="1:6">
      <c r="A335" s="2">
        <v>44097</v>
      </c>
      <c r="B335" s="1">
        <v>0.68</v>
      </c>
      <c r="C335" s="1">
        <f t="shared" si="32"/>
        <v>0.71014992949546329</v>
      </c>
      <c r="E335" s="11">
        <f t="shared" si="30"/>
        <v>3.0149929495463246E-2</v>
      </c>
      <c r="F335" s="11">
        <f t="shared" si="31"/>
        <v>9.0901824858140464E-4</v>
      </c>
    </row>
    <row r="336" spans="1:6">
      <c r="A336" s="2">
        <v>44098</v>
      </c>
      <c r="B336" s="1">
        <v>0.67</v>
      </c>
      <c r="C336" s="1">
        <f t="shared" si="32"/>
        <v>0.70158564631159803</v>
      </c>
      <c r="E336" s="11">
        <f t="shared" si="30"/>
        <v>3.1585646311597992E-2</v>
      </c>
      <c r="F336" s="11">
        <f t="shared" si="31"/>
        <v>9.9765305292136394E-4</v>
      </c>
    </row>
    <row r="337" spans="1:6">
      <c r="A337" s="2">
        <v>44099</v>
      </c>
      <c r="B337" s="1">
        <v>0.66</v>
      </c>
      <c r="C337" s="1">
        <f t="shared" si="32"/>
        <v>0.69178475449577403</v>
      </c>
      <c r="E337" s="11">
        <f t="shared" si="30"/>
        <v>3.1784754495774004E-2</v>
      </c>
      <c r="F337" s="11">
        <f t="shared" si="31"/>
        <v>1.0102706183566256E-3</v>
      </c>
    </row>
    <row r="338" spans="1:6">
      <c r="A338" s="2">
        <v>44102</v>
      </c>
      <c r="B338" s="1">
        <v>0.67</v>
      </c>
      <c r="C338" s="1">
        <f t="shared" si="32"/>
        <v>0.6981632388420661</v>
      </c>
      <c r="E338" s="11">
        <f t="shared" si="30"/>
        <v>2.8163238842066063E-2</v>
      </c>
      <c r="F338" s="11">
        <f t="shared" si="31"/>
        <v>7.9316802207525863E-4</v>
      </c>
    </row>
    <row r="339" spans="1:6">
      <c r="A339" s="2">
        <v>44103</v>
      </c>
      <c r="B339" s="1">
        <v>0.66</v>
      </c>
      <c r="C339" s="1">
        <f t="shared" si="32"/>
        <v>0.69062128602635886</v>
      </c>
      <c r="E339" s="11">
        <f t="shared" si="30"/>
        <v>3.0621286026358829E-2</v>
      </c>
      <c r="F339" s="11">
        <f t="shared" si="31"/>
        <v>9.3766315790807847E-4</v>
      </c>
    </row>
    <row r="340" spans="1:6">
      <c r="A340" s="2">
        <v>44104</v>
      </c>
      <c r="B340" s="1">
        <v>0.69</v>
      </c>
      <c r="C340" s="1">
        <f t="shared" si="32"/>
        <v>0.71436807720835471</v>
      </c>
      <c r="E340" s="11">
        <f t="shared" si="30"/>
        <v>2.4368077208354766E-2</v>
      </c>
      <c r="F340" s="11">
        <f t="shared" si="31"/>
        <v>5.9380318683233905E-4</v>
      </c>
    </row>
    <row r="341" spans="1:6">
      <c r="A341" s="2">
        <v>44105</v>
      </c>
      <c r="B341" s="1">
        <v>0.68</v>
      </c>
      <c r="C341" s="1">
        <f t="shared" si="32"/>
        <v>0.70990900495791698</v>
      </c>
      <c r="E341" s="11">
        <f t="shared" si="30"/>
        <v>2.9909004957916929E-2</v>
      </c>
      <c r="F341" s="11">
        <f t="shared" si="31"/>
        <v>8.9454857757269941E-4</v>
      </c>
    </row>
    <row r="342" spans="1:6">
      <c r="A342" s="2">
        <v>44106</v>
      </c>
      <c r="B342" s="1">
        <v>0.7</v>
      </c>
      <c r="C342" s="1">
        <f t="shared" si="32"/>
        <v>0.72640412711374458</v>
      </c>
      <c r="E342" s="11">
        <f t="shared" si="30"/>
        <v>2.6404127113744624E-2</v>
      </c>
      <c r="F342" s="11">
        <f t="shared" si="31"/>
        <v>6.9717792863878403E-4</v>
      </c>
    </row>
    <row r="343" spans="1:6">
      <c r="A343" s="2">
        <v>44109</v>
      </c>
      <c r="B343" s="1">
        <v>0.78</v>
      </c>
      <c r="C343" s="1">
        <f t="shared" si="32"/>
        <v>0.79559070521642827</v>
      </c>
      <c r="E343" s="11">
        <f t="shared" si="30"/>
        <v>1.5590705216428247E-2</v>
      </c>
      <c r="F343" s="11">
        <f t="shared" si="31"/>
        <v>2.4307008914556294E-4</v>
      </c>
    </row>
    <row r="344" spans="1:6">
      <c r="A344" s="2">
        <v>44110</v>
      </c>
      <c r="B344" s="1">
        <v>0.76</v>
      </c>
      <c r="C344" s="1">
        <f t="shared" si="32"/>
        <v>0.7912259878102349</v>
      </c>
      <c r="E344" s="11">
        <f t="shared" si="30"/>
        <v>3.122598781023489E-2</v>
      </c>
      <c r="F344" s="11">
        <f t="shared" si="31"/>
        <v>9.7506231472493791E-4</v>
      </c>
    </row>
    <row r="345" spans="1:6">
      <c r="A345" s="2">
        <v>44111</v>
      </c>
      <c r="B345" s="1">
        <v>0.81</v>
      </c>
      <c r="C345" s="1">
        <f t="shared" si="32"/>
        <v>0.83406416593653554</v>
      </c>
      <c r="E345" s="11">
        <f t="shared" si="30"/>
        <v>2.4064165936535487E-2</v>
      </c>
      <c r="F345" s="11">
        <f t="shared" si="31"/>
        <v>5.7908408222111479E-4</v>
      </c>
    </row>
    <row r="346" spans="1:6">
      <c r="A346" s="2">
        <v>44112</v>
      </c>
      <c r="B346" s="1">
        <v>0.78</v>
      </c>
      <c r="C346" s="1">
        <f t="shared" si="32"/>
        <v>0.81667357330966706</v>
      </c>
      <c r="E346" s="11">
        <f t="shared" si="30"/>
        <v>3.6673573309667029E-2</v>
      </c>
      <c r="F346" s="11">
        <f t="shared" si="31"/>
        <v>1.3449509792995218E-3</v>
      </c>
    </row>
    <row r="347" spans="1:6">
      <c r="A347" s="2">
        <v>44113</v>
      </c>
      <c r="B347" s="1">
        <v>0.79</v>
      </c>
      <c r="C347" s="1">
        <f t="shared" si="32"/>
        <v>0.82329387944769583</v>
      </c>
      <c r="E347" s="11">
        <f t="shared" si="30"/>
        <v>3.3293879447695796E-2</v>
      </c>
      <c r="F347" s="11">
        <f t="shared" si="31"/>
        <v>1.1084824086777004E-3</v>
      </c>
    </row>
    <row r="348" spans="1:6">
      <c r="A348" s="2">
        <v>44116</v>
      </c>
      <c r="B348" s="5">
        <f>AVERAGE(B347,B349)</f>
        <v>0.76500000000000001</v>
      </c>
      <c r="C348" s="1">
        <f t="shared" si="32"/>
        <v>0.80338338538247644</v>
      </c>
      <c r="E348" s="11">
        <f t="shared" si="30"/>
        <v>3.8383385382476432E-2</v>
      </c>
      <c r="F348" s="11">
        <f t="shared" si="31"/>
        <v>1.4732842734197053E-3</v>
      </c>
    </row>
    <row r="349" spans="1:6">
      <c r="A349" s="2">
        <v>44117</v>
      </c>
      <c r="B349" s="1">
        <v>0.74</v>
      </c>
      <c r="C349" s="1">
        <f t="shared" si="32"/>
        <v>0.77938964740449912</v>
      </c>
      <c r="E349" s="11">
        <f t="shared" si="30"/>
        <v>3.9389647404499128E-2</v>
      </c>
      <c r="F349" s="11">
        <f t="shared" si="31"/>
        <v>1.551544322650765E-3</v>
      </c>
    </row>
    <row r="350" spans="1:6">
      <c r="A350" s="2">
        <v>44118</v>
      </c>
      <c r="B350" s="1">
        <v>0.73</v>
      </c>
      <c r="C350" s="1">
        <f t="shared" si="32"/>
        <v>0.76645938184565432</v>
      </c>
      <c r="E350" s="11">
        <f t="shared" si="30"/>
        <v>3.6459381845654337E-2</v>
      </c>
      <c r="F350" s="11">
        <f t="shared" si="31"/>
        <v>1.3292865245672291E-3</v>
      </c>
    </row>
    <row r="351" spans="1:6">
      <c r="A351" s="2">
        <v>44119</v>
      </c>
      <c r="B351" s="1">
        <v>0.74</v>
      </c>
      <c r="C351" s="1">
        <f t="shared" si="32"/>
        <v>0.77177305754616665</v>
      </c>
      <c r="E351" s="11">
        <f t="shared" si="30"/>
        <v>3.1773057546166661E-2</v>
      </c>
      <c r="F351" s="11">
        <f t="shared" si="31"/>
        <v>1.0095271858320183E-3</v>
      </c>
    </row>
    <row r="352" spans="1:6">
      <c r="A352" s="2">
        <v>44120</v>
      </c>
      <c r="B352" s="1">
        <v>0.76</v>
      </c>
      <c r="C352" s="1">
        <f t="shared" si="32"/>
        <v>0.78876912705097046</v>
      </c>
      <c r="E352" s="11">
        <f t="shared" si="30"/>
        <v>2.8769127050970456E-2</v>
      </c>
      <c r="F352" s="11">
        <f t="shared" si="31"/>
        <v>8.2766267127488003E-4</v>
      </c>
    </row>
    <row r="353" spans="1:6">
      <c r="A353" s="2">
        <v>44123</v>
      </c>
      <c r="B353" s="1">
        <v>0.78</v>
      </c>
      <c r="C353" s="1">
        <f t="shared" si="32"/>
        <v>0.80832563088450748</v>
      </c>
      <c r="E353" s="11">
        <f t="shared" si="30"/>
        <v>2.8325630884507458E-2</v>
      </c>
      <c r="F353" s="11">
        <f t="shared" si="31"/>
        <v>8.0234136500536278E-4</v>
      </c>
    </row>
    <row r="354" spans="1:6">
      <c r="A354" s="2">
        <v>44124</v>
      </c>
      <c r="B354" s="1">
        <v>0.81</v>
      </c>
      <c r="C354" s="1">
        <f t="shared" si="32"/>
        <v>0.83705332277883449</v>
      </c>
      <c r="E354" s="11">
        <f t="shared" si="30"/>
        <v>2.7053322778834432E-2</v>
      </c>
      <c r="F354" s="11">
        <f t="shared" si="31"/>
        <v>7.3188227337580192E-4</v>
      </c>
    </row>
    <row r="355" spans="1:6">
      <c r="A355" s="2">
        <v>44125</v>
      </c>
      <c r="B355" s="1">
        <v>0.83</v>
      </c>
      <c r="C355" s="1">
        <f t="shared" si="32"/>
        <v>0.85918831717341171</v>
      </c>
      <c r="E355" s="11">
        <f t="shared" si="30"/>
        <v>2.9188317173411749E-2</v>
      </c>
      <c r="F355" s="11">
        <f t="shared" si="31"/>
        <v>8.5195785941568323E-4</v>
      </c>
    </row>
    <row r="356" spans="1:6">
      <c r="A356" s="2">
        <v>44126</v>
      </c>
      <c r="B356" s="1">
        <v>0.87</v>
      </c>
      <c r="C356" s="1">
        <f t="shared" si="32"/>
        <v>0.89709252737274503</v>
      </c>
      <c r="E356" s="11">
        <f t="shared" si="30"/>
        <v>2.7092527372745034E-2</v>
      </c>
      <c r="F356" s="11">
        <f t="shared" si="31"/>
        <v>7.3400503944293896E-4</v>
      </c>
    </row>
    <row r="357" spans="1:6">
      <c r="A357" s="2">
        <v>44127</v>
      </c>
      <c r="B357" s="1">
        <v>0.85</v>
      </c>
      <c r="C357" s="1">
        <f t="shared" si="32"/>
        <v>0.88773583058130445</v>
      </c>
      <c r="E357" s="11">
        <f t="shared" si="30"/>
        <v>3.7735830581304475E-2</v>
      </c>
      <c r="F357" s="11">
        <f t="shared" si="31"/>
        <v>1.4239929096609141E-3</v>
      </c>
    </row>
    <row r="358" spans="1:6">
      <c r="A358" s="2">
        <v>44130</v>
      </c>
      <c r="B358" s="1">
        <v>0.81</v>
      </c>
      <c r="C358" s="1">
        <f t="shared" si="32"/>
        <v>0.85417614342841441</v>
      </c>
      <c r="E358" s="11">
        <f t="shared" si="30"/>
        <v>4.4176143428414361E-2</v>
      </c>
      <c r="F358" s="11">
        <f t="shared" si="31"/>
        <v>1.9515316482078373E-3</v>
      </c>
    </row>
    <row r="359" spans="1:6">
      <c r="A359" s="2">
        <v>44131</v>
      </c>
      <c r="B359" s="1">
        <v>0.79</v>
      </c>
      <c r="C359" s="1">
        <f t="shared" si="32"/>
        <v>0.83180937774997088</v>
      </c>
      <c r="E359" s="11">
        <f t="shared" si="30"/>
        <v>4.1809377749970844E-2</v>
      </c>
      <c r="F359" s="11">
        <f t="shared" si="31"/>
        <v>1.7480240678397572E-3</v>
      </c>
    </row>
    <row r="360" spans="1:6">
      <c r="A360" s="2">
        <v>44132</v>
      </c>
      <c r="B360" s="1">
        <v>0.79</v>
      </c>
      <c r="C360" s="1">
        <f t="shared" si="32"/>
        <v>0.82702598400265481</v>
      </c>
      <c r="E360" s="11">
        <f t="shared" si="30"/>
        <v>3.7025984002654777E-2</v>
      </c>
      <c r="F360" s="11">
        <f t="shared" si="31"/>
        <v>1.3709234913648475E-3</v>
      </c>
    </row>
    <row r="361" spans="1:6">
      <c r="A361" s="2">
        <v>44133</v>
      </c>
      <c r="B361" s="1">
        <v>0.85</v>
      </c>
      <c r="C361" s="1">
        <f t="shared" si="32"/>
        <v>0.87519909584361288</v>
      </c>
      <c r="E361" s="11">
        <f t="shared" si="30"/>
        <v>2.5199095843612906E-2</v>
      </c>
      <c r="F361" s="11">
        <f t="shared" si="31"/>
        <v>6.3499443133558926E-4</v>
      </c>
    </row>
    <row r="362" spans="1:6">
      <c r="A362" s="2">
        <v>44134</v>
      </c>
      <c r="B362" s="1">
        <v>0.88</v>
      </c>
      <c r="C362" s="1">
        <f t="shared" si="32"/>
        <v>0.90801103895404955</v>
      </c>
      <c r="E362" s="11">
        <f t="shared" si="30"/>
        <v>2.801103895404955E-2</v>
      </c>
      <c r="F362" s="11">
        <f t="shared" si="31"/>
        <v>7.8461830328528128E-4</v>
      </c>
    </row>
    <row r="363" spans="1:6">
      <c r="A363" s="2">
        <v>44137</v>
      </c>
      <c r="B363" s="1">
        <v>0.87</v>
      </c>
      <c r="C363" s="1">
        <f t="shared" si="32"/>
        <v>0.9066343254595125</v>
      </c>
      <c r="E363" s="11">
        <f t="shared" si="30"/>
        <v>3.6634325459512507E-2</v>
      </c>
      <c r="F363" s="11">
        <f t="shared" si="31"/>
        <v>1.3420738018734863E-3</v>
      </c>
    </row>
    <row r="364" spans="1:6">
      <c r="A364" s="2">
        <v>44138</v>
      </c>
      <c r="B364" s="1">
        <v>0.9</v>
      </c>
      <c r="C364" s="1">
        <f t="shared" si="32"/>
        <v>0.93247805292063402</v>
      </c>
      <c r="E364" s="11">
        <f t="shared" si="30"/>
        <v>3.2478052920633993E-2</v>
      </c>
      <c r="F364" s="11">
        <f t="shared" si="31"/>
        <v>1.0548239215155022E-3</v>
      </c>
    </row>
    <row r="365" spans="1:6">
      <c r="A365" s="2">
        <v>44139</v>
      </c>
      <c r="B365" s="1">
        <v>0.78</v>
      </c>
      <c r="C365" s="1">
        <f t="shared" si="32"/>
        <v>0.83743246013676531</v>
      </c>
      <c r="E365" s="11">
        <f t="shared" si="30"/>
        <v>5.7432460136765284E-2</v>
      </c>
      <c r="F365" s="11">
        <f t="shared" si="31"/>
        <v>3.2984874773611334E-3</v>
      </c>
    </row>
    <row r="366" spans="1:6">
      <c r="A366" s="2">
        <v>44140</v>
      </c>
      <c r="B366" s="1">
        <v>0.79</v>
      </c>
      <c r="C366" s="1">
        <f t="shared" si="32"/>
        <v>0.83034907404974645</v>
      </c>
      <c r="E366" s="11">
        <f t="shared" si="30"/>
        <v>4.0349074049746414E-2</v>
      </c>
      <c r="F366" s="11">
        <f t="shared" si="31"/>
        <v>1.6280477766719196E-3</v>
      </c>
    </row>
    <row r="367" spans="1:6">
      <c r="A367" s="2">
        <v>44141</v>
      </c>
      <c r="B367" s="1">
        <v>0.83</v>
      </c>
      <c r="C367" s="1">
        <f t="shared" si="32"/>
        <v>0.8597285599983493</v>
      </c>
      <c r="E367" s="11">
        <f t="shared" si="30"/>
        <v>2.9728559998349335E-2</v>
      </c>
      <c r="F367" s="11">
        <f t="shared" si="31"/>
        <v>8.8378727957545624E-4</v>
      </c>
    </row>
    <row r="368" spans="1:6">
      <c r="A368" s="2">
        <v>44144</v>
      </c>
      <c r="B368" s="1">
        <v>0.96</v>
      </c>
      <c r="C368" s="1">
        <f t="shared" si="32"/>
        <v>0.97197279322033325</v>
      </c>
      <c r="E368" s="11">
        <f t="shared" si="30"/>
        <v>1.1972793220333289E-2</v>
      </c>
      <c r="F368" s="11">
        <f t="shared" si="31"/>
        <v>1.4334777749685877E-4</v>
      </c>
    </row>
    <row r="369" spans="1:6">
      <c r="A369" s="2">
        <v>44145</v>
      </c>
      <c r="B369" s="1">
        <v>0.98</v>
      </c>
      <c r="C369" s="1">
        <f t="shared" si="32"/>
        <v>1.0083928657463248</v>
      </c>
      <c r="E369" s="11">
        <f t="shared" si="30"/>
        <v>2.8392865746324825E-2</v>
      </c>
      <c r="F369" s="11">
        <f t="shared" si="31"/>
        <v>8.0615482528882557E-4</v>
      </c>
    </row>
    <row r="370" spans="1:6">
      <c r="A370" s="2">
        <v>44146</v>
      </c>
      <c r="B370" s="5">
        <f>AVERAGE(B369,B371)</f>
        <v>0.92999999999999994</v>
      </c>
      <c r="C370" s="1">
        <f t="shared" si="32"/>
        <v>0.97645306660040698</v>
      </c>
      <c r="E370" s="11">
        <f t="shared" si="30"/>
        <v>4.6453066600407045E-2</v>
      </c>
      <c r="F370" s="11">
        <f t="shared" si="31"/>
        <v>2.1578873965818527E-3</v>
      </c>
    </row>
    <row r="371" spans="1:6">
      <c r="A371" s="2">
        <v>44147</v>
      </c>
      <c r="B371" s="1">
        <v>0.88</v>
      </c>
      <c r="C371" s="1">
        <f t="shared" si="32"/>
        <v>0.93115082906034896</v>
      </c>
      <c r="E371" s="11">
        <f t="shared" si="30"/>
        <v>5.1150829060348957E-2</v>
      </c>
      <c r="F371" s="11">
        <f t="shared" si="31"/>
        <v>2.6164073135610394E-3</v>
      </c>
    </row>
    <row r="372" spans="1:6">
      <c r="A372" s="2">
        <v>44148</v>
      </c>
      <c r="B372" s="1">
        <v>0.89</v>
      </c>
      <c r="C372" s="1">
        <f t="shared" si="32"/>
        <v>0.93110323927244965</v>
      </c>
      <c r="E372" s="11">
        <f t="shared" si="30"/>
        <v>4.1103239272449632E-2</v>
      </c>
      <c r="F372" s="11">
        <f t="shared" si="31"/>
        <v>1.6894762786882457E-3</v>
      </c>
    </row>
    <row r="373" spans="1:6">
      <c r="A373" s="2">
        <v>44151</v>
      </c>
      <c r="B373" s="1">
        <v>0.91</v>
      </c>
      <c r="C373" s="1">
        <f t="shared" si="32"/>
        <v>0.94627534959519477</v>
      </c>
      <c r="E373" s="11">
        <f t="shared" si="30"/>
        <v>3.6275349595194739E-2</v>
      </c>
      <c r="F373" s="11">
        <f t="shared" si="31"/>
        <v>1.3159009882535951E-3</v>
      </c>
    </row>
    <row r="374" spans="1:6">
      <c r="A374" s="2">
        <v>44152</v>
      </c>
      <c r="B374" s="1">
        <v>0.87</v>
      </c>
      <c r="C374" s="1">
        <f t="shared" si="32"/>
        <v>0.91540915780200371</v>
      </c>
      <c r="E374" s="11">
        <f t="shared" si="30"/>
        <v>4.5409157802003719E-2</v>
      </c>
      <c r="F374" s="11">
        <f t="shared" si="31"/>
        <v>2.0619916122872751E-3</v>
      </c>
    </row>
    <row r="375" spans="1:6">
      <c r="A375" s="2">
        <v>44153</v>
      </c>
      <c r="B375" s="1">
        <v>0.88</v>
      </c>
      <c r="C375" s="1">
        <f t="shared" si="32"/>
        <v>0.91885777350030517</v>
      </c>
      <c r="E375" s="11">
        <f t="shared" si="30"/>
        <v>3.8857773500305171E-2</v>
      </c>
      <c r="F375" s="11">
        <f t="shared" si="31"/>
        <v>1.5099265614010187E-3</v>
      </c>
    </row>
    <row r="376" spans="1:6">
      <c r="A376" s="2">
        <v>44154</v>
      </c>
      <c r="B376" s="1">
        <v>0.86</v>
      </c>
      <c r="C376" s="1">
        <f t="shared" si="32"/>
        <v>0.90202007378683347</v>
      </c>
      <c r="E376" s="11">
        <f t="shared" si="30"/>
        <v>4.2020073786833478E-2</v>
      </c>
      <c r="F376" s="11">
        <f t="shared" si="31"/>
        <v>1.76568660105093E-3</v>
      </c>
    </row>
    <row r="377" spans="1:6">
      <c r="A377" s="2">
        <v>44155</v>
      </c>
      <c r="B377" s="1">
        <v>0.83</v>
      </c>
      <c r="C377" s="1">
        <f t="shared" si="32"/>
        <v>0.87421834937013754</v>
      </c>
      <c r="E377" s="11">
        <f t="shared" si="30"/>
        <v>4.4218349370137577E-2</v>
      </c>
      <c r="F377" s="11">
        <f t="shared" si="31"/>
        <v>1.9552624210195462E-3</v>
      </c>
    </row>
    <row r="378" spans="1:6">
      <c r="A378" s="2">
        <v>44158</v>
      </c>
      <c r="B378" s="1">
        <v>0.86</v>
      </c>
      <c r="C378" s="1">
        <f t="shared" si="32"/>
        <v>0.89389876421716274</v>
      </c>
      <c r="E378" s="11">
        <f t="shared" si="30"/>
        <v>3.3898764217162758E-2</v>
      </c>
      <c r="F378" s="11">
        <f t="shared" si="31"/>
        <v>1.1491262154507942E-3</v>
      </c>
    </row>
    <row r="379" spans="1:6">
      <c r="A379" s="2">
        <v>44159</v>
      </c>
      <c r="B379" s="1">
        <v>0.88</v>
      </c>
      <c r="C379" s="1">
        <f t="shared" si="32"/>
        <v>0.91295673904729147</v>
      </c>
      <c r="E379" s="11">
        <f t="shared" si="30"/>
        <v>3.2956739047291461E-2</v>
      </c>
      <c r="F379" s="11">
        <f t="shared" si="31"/>
        <v>1.0861466486312657E-3</v>
      </c>
    </row>
    <row r="380" spans="1:6">
      <c r="A380" s="2">
        <v>44160</v>
      </c>
      <c r="B380" s="1">
        <v>0.88</v>
      </c>
      <c r="C380" s="1">
        <f t="shared" si="32"/>
        <v>0.91661519552436932</v>
      </c>
      <c r="E380" s="11">
        <f t="shared" si="30"/>
        <v>3.6615195524369315E-2</v>
      </c>
      <c r="F380" s="11">
        <f t="shared" si="31"/>
        <v>1.3406725432877947E-3</v>
      </c>
    </row>
    <row r="381" spans="1:6">
      <c r="A381" s="2">
        <v>44161</v>
      </c>
      <c r="B381" s="5">
        <f>AVERAGE(B380,B382)</f>
        <v>0.86</v>
      </c>
      <c r="C381" s="1">
        <f t="shared" si="32"/>
        <v>0.90125898748537658</v>
      </c>
      <c r="E381" s="11">
        <f t="shared" si="30"/>
        <v>4.1258987485376597E-2</v>
      </c>
      <c r="F381" s="11">
        <f t="shared" si="31"/>
        <v>1.7023040483184627E-3</v>
      </c>
    </row>
    <row r="382" spans="1:6">
      <c r="A382" s="2">
        <v>44162</v>
      </c>
      <c r="B382" s="1">
        <v>0.84</v>
      </c>
      <c r="C382" s="1">
        <f t="shared" si="32"/>
        <v>0.88226028317325755</v>
      </c>
      <c r="E382" s="11">
        <f t="shared" si="30"/>
        <v>4.2260283173257585E-2</v>
      </c>
      <c r="F382" s="11">
        <f t="shared" si="31"/>
        <v>1.7859315338839181E-3</v>
      </c>
    </row>
    <row r="383" spans="1:6">
      <c r="A383" s="2">
        <v>44165</v>
      </c>
      <c r="B383" s="1">
        <v>0.84</v>
      </c>
      <c r="C383" s="1">
        <f t="shared" si="32"/>
        <v>0.87862339477317863</v>
      </c>
      <c r="E383" s="11">
        <f t="shared" si="30"/>
        <v>3.8623394773178665E-2</v>
      </c>
      <c r="F383" s="11">
        <f t="shared" si="31"/>
        <v>1.491766623804805E-3</v>
      </c>
    </row>
    <row r="384" spans="1:6">
      <c r="A384" s="2">
        <v>44166</v>
      </c>
      <c r="B384" s="1">
        <v>0.92</v>
      </c>
      <c r="C384" s="1">
        <f t="shared" si="32"/>
        <v>0.94378637767978046</v>
      </c>
      <c r="E384" s="11">
        <f t="shared" si="30"/>
        <v>2.3786377679780424E-2</v>
      </c>
      <c r="F384" s="11">
        <f t="shared" si="31"/>
        <v>5.6579176312515633E-4</v>
      </c>
    </row>
    <row r="385" spans="1:6">
      <c r="A385" s="2">
        <v>44167</v>
      </c>
      <c r="B385" s="1">
        <v>0.95</v>
      </c>
      <c r="C385" s="1">
        <f t="shared" si="32"/>
        <v>0.97955333185484261</v>
      </c>
      <c r="E385" s="11">
        <f t="shared" si="30"/>
        <v>2.9553331854842657E-2</v>
      </c>
      <c r="F385" s="11">
        <f t="shared" si="31"/>
        <v>8.7339942372245769E-4</v>
      </c>
    </row>
    <row r="386" spans="1:6">
      <c r="A386" s="2">
        <v>44168</v>
      </c>
      <c r="B386" s="1">
        <v>0.92</v>
      </c>
      <c r="C386" s="1">
        <f t="shared" si="32"/>
        <v>0.96258100796811796</v>
      </c>
      <c r="E386" s="11">
        <f t="shared" si="30"/>
        <v>4.2581007968117923E-2</v>
      </c>
      <c r="F386" s="11">
        <f t="shared" si="31"/>
        <v>1.8131422395809222E-3</v>
      </c>
    </row>
    <row r="387" spans="1:6">
      <c r="A387" s="2">
        <v>44169</v>
      </c>
      <c r="B387" s="1">
        <v>0.97</v>
      </c>
      <c r="C387" s="1">
        <f t="shared" si="32"/>
        <v>1.0025437885081629</v>
      </c>
      <c r="E387" s="11">
        <f t="shared" si="30"/>
        <v>3.2543788508162974E-2</v>
      </c>
      <c r="F387" s="11">
        <f t="shared" si="31"/>
        <v>1.0590981704640405E-3</v>
      </c>
    </row>
    <row r="388" spans="1:6">
      <c r="A388" s="2">
        <v>44172</v>
      </c>
      <c r="B388" s="1">
        <v>0.94</v>
      </c>
      <c r="C388" s="1">
        <f t="shared" si="32"/>
        <v>0.9841765924743141</v>
      </c>
      <c r="E388" s="11">
        <f t="shared" ref="E388:E451" si="33">C388-B388</f>
        <v>4.4176592474314158E-2</v>
      </c>
      <c r="F388" s="11">
        <f t="shared" ref="F388:F451" si="34">E388^2</f>
        <v>1.9515713226416302E-3</v>
      </c>
    </row>
    <row r="389" spans="1:6">
      <c r="A389" s="2">
        <v>44173</v>
      </c>
      <c r="B389" s="1">
        <v>0.92</v>
      </c>
      <c r="C389" s="1">
        <f t="shared" si="32"/>
        <v>0.96556483360845036</v>
      </c>
      <c r="E389" s="11">
        <f t="shared" si="33"/>
        <v>4.5564833608450317E-2</v>
      </c>
      <c r="F389" s="11">
        <f t="shared" si="34"/>
        <v>2.0761540617657637E-3</v>
      </c>
    </row>
    <row r="390" spans="1:6">
      <c r="A390" s="2">
        <v>44174</v>
      </c>
      <c r="B390" s="1">
        <v>0.95</v>
      </c>
      <c r="C390" s="1">
        <f t="shared" si="32"/>
        <v>0.98695726271806061</v>
      </c>
      <c r="E390" s="11">
        <f t="shared" si="33"/>
        <v>3.6957262718060657E-2</v>
      </c>
      <c r="F390" s="11">
        <f t="shared" si="34"/>
        <v>1.3658392676117561E-3</v>
      </c>
    </row>
    <row r="391" spans="1:6">
      <c r="A391" s="2">
        <v>44175</v>
      </c>
      <c r="B391" s="1">
        <v>0.92</v>
      </c>
      <c r="C391" s="1">
        <f t="shared" si="32"/>
        <v>0.96509682528800378</v>
      </c>
      <c r="E391" s="11">
        <f t="shared" si="33"/>
        <v>4.5096825288003739E-2</v>
      </c>
      <c r="F391" s="11">
        <f t="shared" si="34"/>
        <v>2.0337236510567336E-3</v>
      </c>
    </row>
    <row r="392" spans="1:6">
      <c r="A392" s="2">
        <v>44176</v>
      </c>
      <c r="B392" s="1">
        <v>0.9</v>
      </c>
      <c r="C392" s="1">
        <f t="shared" si="32"/>
        <v>0.94529768623242338</v>
      </c>
      <c r="E392" s="11">
        <f t="shared" si="33"/>
        <v>4.5297686232423362E-2</v>
      </c>
      <c r="F392" s="11">
        <f t="shared" si="34"/>
        <v>2.0518803780110772E-3</v>
      </c>
    </row>
    <row r="393" spans="1:6">
      <c r="A393" s="2">
        <v>44179</v>
      </c>
      <c r="B393" s="1">
        <v>0.9</v>
      </c>
      <c r="C393" s="1">
        <f t="shared" ref="C393:C456" si="35">$I$2*B393+(1-$I$2)*C392+(1-$I$2)^2*C391+(1-$I$2)^3*C390+(1-$I$2)^4*C389+(1-$I$2)^5*C388</f>
        <v>0.94138701434915339</v>
      </c>
      <c r="E393" s="11">
        <f t="shared" si="33"/>
        <v>4.1387014349153373E-2</v>
      </c>
      <c r="F393" s="11">
        <f t="shared" si="34"/>
        <v>1.7128849567370271E-3</v>
      </c>
    </row>
    <row r="394" spans="1:6">
      <c r="A394" s="2">
        <v>44180</v>
      </c>
      <c r="B394" s="1">
        <v>0.92</v>
      </c>
      <c r="C394" s="1">
        <f t="shared" si="35"/>
        <v>0.95665782924830323</v>
      </c>
      <c r="E394" s="11">
        <f t="shared" si="33"/>
        <v>3.6657829248303186E-2</v>
      </c>
      <c r="F394" s="11">
        <f t="shared" si="34"/>
        <v>1.3437964451977525E-3</v>
      </c>
    </row>
    <row r="395" spans="1:6">
      <c r="A395" s="2">
        <v>44181</v>
      </c>
      <c r="B395" s="1">
        <v>0.92</v>
      </c>
      <c r="C395" s="1">
        <f t="shared" si="35"/>
        <v>0.9590283555566278</v>
      </c>
      <c r="E395" s="11">
        <f t="shared" si="33"/>
        <v>3.9028355556627758E-2</v>
      </c>
      <c r="F395" s="11">
        <f t="shared" si="34"/>
        <v>1.5232125374545569E-3</v>
      </c>
    </row>
    <row r="396" spans="1:6">
      <c r="A396" s="2">
        <v>44182</v>
      </c>
      <c r="B396" s="1">
        <v>0.94</v>
      </c>
      <c r="C396" s="1">
        <f t="shared" si="35"/>
        <v>0.97643381814022456</v>
      </c>
      <c r="E396" s="11">
        <f t="shared" si="33"/>
        <v>3.6433818140224616E-2</v>
      </c>
      <c r="F396" s="11">
        <f t="shared" si="34"/>
        <v>1.3274231042749603E-3</v>
      </c>
    </row>
    <row r="397" spans="1:6">
      <c r="A397" s="2">
        <v>44183</v>
      </c>
      <c r="B397" s="1">
        <v>0.95</v>
      </c>
      <c r="C397" s="1">
        <f t="shared" si="35"/>
        <v>0.98783020307646441</v>
      </c>
      <c r="E397" s="11">
        <f t="shared" si="33"/>
        <v>3.7830203076464453E-2</v>
      </c>
      <c r="F397" s="11">
        <f t="shared" si="34"/>
        <v>1.4311242648065406E-3</v>
      </c>
    </row>
    <row r="398" spans="1:6">
      <c r="A398" s="2">
        <v>44186</v>
      </c>
      <c r="B398" s="1">
        <v>0.95</v>
      </c>
      <c r="C398" s="1">
        <f t="shared" si="35"/>
        <v>0.99029445185787102</v>
      </c>
      <c r="E398" s="11">
        <f t="shared" si="33"/>
        <v>4.0294451857871061E-2</v>
      </c>
      <c r="F398" s="11">
        <f t="shared" si="34"/>
        <v>1.6236428505262885E-3</v>
      </c>
    </row>
    <row r="399" spans="1:6">
      <c r="A399" s="2">
        <v>44187</v>
      </c>
      <c r="B399" s="1">
        <v>0.93</v>
      </c>
      <c r="C399" s="1">
        <f t="shared" si="35"/>
        <v>0.97453239083766163</v>
      </c>
      <c r="E399" s="11">
        <f t="shared" si="33"/>
        <v>4.4532390837661584E-2</v>
      </c>
      <c r="F399" s="11">
        <f t="shared" si="34"/>
        <v>1.9831338337182453E-3</v>
      </c>
    </row>
    <row r="400" spans="1:6">
      <c r="A400" s="2">
        <v>44188</v>
      </c>
      <c r="B400" s="1">
        <v>0.96</v>
      </c>
      <c r="C400" s="1">
        <f t="shared" si="35"/>
        <v>0.99689492149044223</v>
      </c>
      <c r="E400" s="11">
        <f t="shared" si="33"/>
        <v>3.6894921490442267E-2</v>
      </c>
      <c r="F400" s="11">
        <f t="shared" si="34"/>
        <v>1.3612352317858986E-3</v>
      </c>
    </row>
    <row r="401" spans="1:6">
      <c r="A401" s="2">
        <v>44189</v>
      </c>
      <c r="B401" s="1">
        <v>0.94</v>
      </c>
      <c r="C401" s="1">
        <f t="shared" si="35"/>
        <v>0.98366512469364509</v>
      </c>
      <c r="E401" s="11">
        <f t="shared" si="33"/>
        <v>4.3665124693645141E-2</v>
      </c>
      <c r="F401" s="11">
        <f t="shared" si="34"/>
        <v>1.9066431145115786E-3</v>
      </c>
    </row>
    <row r="402" spans="1:6">
      <c r="A402" s="2">
        <v>44190</v>
      </c>
      <c r="B402" s="5">
        <f>AVERAGE(B401,B403)</f>
        <v>0.94</v>
      </c>
      <c r="C402" s="1">
        <f t="shared" si="35"/>
        <v>0.98198857365718006</v>
      </c>
      <c r="E402" s="11">
        <f t="shared" si="33"/>
        <v>4.1988573657180117E-2</v>
      </c>
      <c r="F402" s="11">
        <f t="shared" si="34"/>
        <v>1.76304031776444E-3</v>
      </c>
    </row>
    <row r="403" spans="1:6">
      <c r="A403" s="2">
        <v>44193</v>
      </c>
      <c r="B403" s="1">
        <v>0.94</v>
      </c>
      <c r="C403" s="1">
        <f t="shared" si="35"/>
        <v>0.98141827122375402</v>
      </c>
      <c r="E403" s="11">
        <f t="shared" si="33"/>
        <v>4.1418271223754077E-2</v>
      </c>
      <c r="F403" s="11">
        <f t="shared" si="34"/>
        <v>1.7154731911644551E-3</v>
      </c>
    </row>
    <row r="404" spans="1:6">
      <c r="A404" s="2">
        <v>44194</v>
      </c>
      <c r="B404" s="1">
        <v>0.94</v>
      </c>
      <c r="C404" s="1">
        <f t="shared" si="35"/>
        <v>0.98122430891541434</v>
      </c>
      <c r="E404" s="11">
        <f t="shared" si="33"/>
        <v>4.1224308915414398E-2</v>
      </c>
      <c r="F404" s="11">
        <f t="shared" si="34"/>
        <v>1.6994436455535151E-3</v>
      </c>
    </row>
    <row r="405" spans="1:6">
      <c r="A405" s="2">
        <v>44195</v>
      </c>
      <c r="B405" s="1">
        <v>0.93</v>
      </c>
      <c r="C405" s="1">
        <f t="shared" si="35"/>
        <v>0.97285874218841439</v>
      </c>
      <c r="E405" s="11">
        <f t="shared" si="33"/>
        <v>4.2858742188414345E-2</v>
      </c>
      <c r="F405" s="11">
        <f t="shared" si="34"/>
        <v>1.8368717819729676E-3</v>
      </c>
    </row>
    <row r="406" spans="1:6">
      <c r="A406" s="2">
        <v>44196</v>
      </c>
      <c r="B406" s="1">
        <v>0.93</v>
      </c>
      <c r="C406" s="1">
        <f t="shared" si="35"/>
        <v>0.97142490972410778</v>
      </c>
      <c r="E406" s="11">
        <f t="shared" si="33"/>
        <v>4.1424909724107728E-2</v>
      </c>
      <c r="F406" s="11">
        <f t="shared" si="34"/>
        <v>1.7160231456504751E-3</v>
      </c>
    </row>
    <row r="407" spans="1:6">
      <c r="A407" s="2">
        <v>44197</v>
      </c>
      <c r="B407" s="5">
        <f>AVERAGE(B406,B408)</f>
        <v>0.93</v>
      </c>
      <c r="C407" s="1">
        <f t="shared" si="35"/>
        <v>0.97093772602137662</v>
      </c>
      <c r="E407" s="11">
        <f t="shared" si="33"/>
        <v>4.0937726021376575E-2</v>
      </c>
      <c r="F407" s="11">
        <f t="shared" si="34"/>
        <v>1.6758974118012927E-3</v>
      </c>
    </row>
    <row r="408" spans="1:6">
      <c r="A408" s="2">
        <v>44200</v>
      </c>
      <c r="B408" s="1">
        <v>0.93</v>
      </c>
      <c r="C408" s="1">
        <f t="shared" si="35"/>
        <v>0.97077212403031421</v>
      </c>
      <c r="E408" s="11">
        <f t="shared" si="33"/>
        <v>4.0772124030314161E-2</v>
      </c>
      <c r="F408" s="11">
        <f t="shared" si="34"/>
        <v>1.6623660979433214E-3</v>
      </c>
    </row>
    <row r="409" spans="1:6">
      <c r="A409" s="2">
        <v>44201</v>
      </c>
      <c r="B409" s="1">
        <v>0.96</v>
      </c>
      <c r="C409" s="1">
        <f t="shared" si="35"/>
        <v>0.99561583311906721</v>
      </c>
      <c r="E409" s="11">
        <f t="shared" si="33"/>
        <v>3.5615833119067242E-2</v>
      </c>
      <c r="F409" s="11">
        <f t="shared" si="34"/>
        <v>1.2684875687652469E-3</v>
      </c>
    </row>
    <row r="410" spans="1:6">
      <c r="A410" s="2">
        <v>44202</v>
      </c>
      <c r="B410" s="1">
        <v>1.04</v>
      </c>
      <c r="C410" s="1">
        <f t="shared" si="35"/>
        <v>1.0662296988910223</v>
      </c>
      <c r="E410" s="11">
        <f t="shared" si="33"/>
        <v>2.6229698891022224E-2</v>
      </c>
      <c r="F410" s="11">
        <f t="shared" si="34"/>
        <v>6.8799710391369252E-4</v>
      </c>
    </row>
    <row r="411" spans="1:6">
      <c r="A411" s="2">
        <v>44203</v>
      </c>
      <c r="B411" s="1">
        <v>1.08</v>
      </c>
      <c r="C411" s="1">
        <f t="shared" si="35"/>
        <v>1.1121506151779308</v>
      </c>
      <c r="E411" s="11">
        <f t="shared" si="33"/>
        <v>3.2150615177930719E-2</v>
      </c>
      <c r="F411" s="11">
        <f t="shared" si="34"/>
        <v>1.0336620563193891E-3</v>
      </c>
    </row>
    <row r="412" spans="1:6">
      <c r="A412" s="2">
        <v>44204</v>
      </c>
      <c r="B412" s="1">
        <v>1.1299999999999999</v>
      </c>
      <c r="C412" s="1">
        <f t="shared" si="35"/>
        <v>1.1636197613247095</v>
      </c>
      <c r="E412" s="11">
        <f t="shared" si="33"/>
        <v>3.3619761324709563E-2</v>
      </c>
      <c r="F412" s="11">
        <f t="shared" si="34"/>
        <v>1.1302883515304368E-3</v>
      </c>
    </row>
    <row r="413" spans="1:6">
      <c r="A413" s="2">
        <v>44207</v>
      </c>
      <c r="B413" s="1">
        <v>1.1499999999999999</v>
      </c>
      <c r="C413" s="1">
        <f t="shared" si="35"/>
        <v>1.1906642827740446</v>
      </c>
      <c r="E413" s="11">
        <f t="shared" si="33"/>
        <v>4.0664282774044658E-2</v>
      </c>
      <c r="F413" s="11">
        <f t="shared" si="34"/>
        <v>1.653583893527465E-3</v>
      </c>
    </row>
    <row r="414" spans="1:6">
      <c r="A414" s="2">
        <v>44208</v>
      </c>
      <c r="B414" s="1">
        <v>1.1499999999999999</v>
      </c>
      <c r="C414" s="1">
        <f t="shared" si="35"/>
        <v>1.1970374240640482</v>
      </c>
      <c r="E414" s="11">
        <f t="shared" si="33"/>
        <v>4.7037424064048317E-2</v>
      </c>
      <c r="F414" s="11">
        <f t="shared" si="34"/>
        <v>2.2125192625811118E-3</v>
      </c>
    </row>
    <row r="415" spans="1:6">
      <c r="A415" s="2">
        <v>44209</v>
      </c>
      <c r="B415" s="1">
        <v>1.1000000000000001</v>
      </c>
      <c r="C415" s="1">
        <f t="shared" si="35"/>
        <v>1.1577036924359072</v>
      </c>
      <c r="E415" s="11">
        <f t="shared" si="33"/>
        <v>5.7703692435907117E-2</v>
      </c>
      <c r="F415" s="11">
        <f t="shared" si="34"/>
        <v>3.3297161207377643E-3</v>
      </c>
    </row>
    <row r="416" spans="1:6">
      <c r="A416" s="2">
        <v>44210</v>
      </c>
      <c r="B416" s="1">
        <v>1.1499999999999999</v>
      </c>
      <c r="C416" s="1">
        <f t="shared" si="35"/>
        <v>1.1928835192352816</v>
      </c>
      <c r="E416" s="11">
        <f t="shared" si="33"/>
        <v>4.2883519235281664E-2</v>
      </c>
      <c r="F416" s="11">
        <f t="shared" si="34"/>
        <v>1.8389962220027726E-3</v>
      </c>
    </row>
    <row r="417" spans="1:6">
      <c r="A417" s="2">
        <v>44211</v>
      </c>
      <c r="B417" s="1">
        <v>1.1100000000000001</v>
      </c>
      <c r="C417" s="1">
        <f t="shared" si="35"/>
        <v>1.1645885519277837</v>
      </c>
      <c r="E417" s="11">
        <f t="shared" si="33"/>
        <v>5.4588551927783557E-2</v>
      </c>
      <c r="F417" s="11">
        <f t="shared" si="34"/>
        <v>2.9799100015723218E-3</v>
      </c>
    </row>
    <row r="418" spans="1:6">
      <c r="A418" s="2">
        <v>44214</v>
      </c>
      <c r="B418" s="5">
        <f>AVERAGE(B417,B419)</f>
        <v>1.105</v>
      </c>
      <c r="C418" s="1">
        <f t="shared" si="35"/>
        <v>1.1564610207031676</v>
      </c>
      <c r="E418" s="11">
        <f t="shared" si="33"/>
        <v>5.1461020703167604E-2</v>
      </c>
      <c r="F418" s="11">
        <f t="shared" si="34"/>
        <v>2.6482366518118449E-3</v>
      </c>
    </row>
    <row r="419" spans="1:6">
      <c r="A419" s="2">
        <v>44215</v>
      </c>
      <c r="B419" s="1">
        <v>1.1000000000000001</v>
      </c>
      <c r="C419" s="1">
        <f t="shared" si="35"/>
        <v>1.1502525072977956</v>
      </c>
      <c r="E419" s="11">
        <f t="shared" si="33"/>
        <v>5.0252507297795512E-2</v>
      </c>
      <c r="F419" s="11">
        <f t="shared" si="34"/>
        <v>2.5253144897149911E-3</v>
      </c>
    </row>
    <row r="420" spans="1:6">
      <c r="A420" s="2">
        <v>44216</v>
      </c>
      <c r="B420" s="1">
        <v>1.1000000000000001</v>
      </c>
      <c r="C420" s="1">
        <f t="shared" si="35"/>
        <v>1.1488469589078318</v>
      </c>
      <c r="E420" s="11">
        <f t="shared" si="33"/>
        <v>4.884695890783175E-2</v>
      </c>
      <c r="F420" s="11">
        <f t="shared" si="34"/>
        <v>2.3860253945434035E-3</v>
      </c>
    </row>
    <row r="421" spans="1:6">
      <c r="A421" s="2">
        <v>44217</v>
      </c>
      <c r="B421" s="1">
        <v>1.1200000000000001</v>
      </c>
      <c r="C421" s="1">
        <f t="shared" si="35"/>
        <v>1.1649700218759051</v>
      </c>
      <c r="E421" s="11">
        <f t="shared" si="33"/>
        <v>4.4970021875905042E-2</v>
      </c>
      <c r="F421" s="11">
        <f t="shared" si="34"/>
        <v>2.0223028675193781E-3</v>
      </c>
    </row>
    <row r="422" spans="1:6">
      <c r="A422" s="2">
        <v>44218</v>
      </c>
      <c r="B422" s="1">
        <v>1.1000000000000001</v>
      </c>
      <c r="C422" s="1">
        <f t="shared" si="35"/>
        <v>1.1510290141295532</v>
      </c>
      <c r="E422" s="11">
        <f t="shared" si="33"/>
        <v>5.1029014129553074E-2</v>
      </c>
      <c r="F422" s="11">
        <f t="shared" si="34"/>
        <v>2.6039602830341272E-3</v>
      </c>
    </row>
    <row r="423" spans="1:6">
      <c r="A423" s="2">
        <v>44221</v>
      </c>
      <c r="B423" s="1">
        <v>1.05</v>
      </c>
      <c r="C423" s="1">
        <f t="shared" si="35"/>
        <v>1.1076117544675195</v>
      </c>
      <c r="E423" s="11">
        <f t="shared" si="33"/>
        <v>5.7611754467519427E-2</v>
      </c>
      <c r="F423" s="11">
        <f t="shared" si="34"/>
        <v>3.3191142528257445E-3</v>
      </c>
    </row>
    <row r="424" spans="1:6">
      <c r="A424" s="2">
        <v>44222</v>
      </c>
      <c r="B424" s="1">
        <v>1.05</v>
      </c>
      <c r="C424" s="1">
        <f t="shared" si="35"/>
        <v>1.0999050823612735</v>
      </c>
      <c r="E424" s="11">
        <f t="shared" si="33"/>
        <v>4.9905082361273445E-2</v>
      </c>
      <c r="F424" s="11">
        <f t="shared" si="34"/>
        <v>2.4905172454854859E-3</v>
      </c>
    </row>
    <row r="425" spans="1:6">
      <c r="A425" s="2">
        <v>44223</v>
      </c>
      <c r="B425" s="1">
        <v>1.04</v>
      </c>
      <c r="C425" s="1">
        <f t="shared" si="35"/>
        <v>1.0889849637035707</v>
      </c>
      <c r="E425" s="11">
        <f t="shared" si="33"/>
        <v>4.8984963703570639E-2</v>
      </c>
      <c r="F425" s="11">
        <f t="shared" si="34"/>
        <v>2.3995266690401331E-3</v>
      </c>
    </row>
    <row r="426" spans="1:6">
      <c r="A426" s="2">
        <v>44224</v>
      </c>
      <c r="B426" s="1">
        <v>1.07</v>
      </c>
      <c r="C426" s="1">
        <f t="shared" si="35"/>
        <v>1.1115831572864729</v>
      </c>
      <c r="E426" s="11">
        <f t="shared" si="33"/>
        <v>4.1583157286472883E-2</v>
      </c>
      <c r="F426" s="11">
        <f t="shared" si="34"/>
        <v>1.7291589699115427E-3</v>
      </c>
    </row>
    <row r="427" spans="1:6">
      <c r="A427" s="2">
        <v>44225</v>
      </c>
      <c r="B427" s="1">
        <v>1.1100000000000001</v>
      </c>
      <c r="C427" s="1">
        <f t="shared" si="35"/>
        <v>1.148233153933115</v>
      </c>
      <c r="E427" s="11">
        <f t="shared" si="33"/>
        <v>3.8233153933114883E-2</v>
      </c>
      <c r="F427" s="11">
        <f t="shared" si="34"/>
        <v>1.461774059673258E-3</v>
      </c>
    </row>
    <row r="428" spans="1:6">
      <c r="A428" s="2">
        <v>44228</v>
      </c>
      <c r="B428" s="1">
        <v>1.0900000000000001</v>
      </c>
      <c r="C428" s="1">
        <f t="shared" si="35"/>
        <v>1.1384504892950096</v>
      </c>
      <c r="E428" s="11">
        <f t="shared" si="33"/>
        <v>4.8450489295009502E-2</v>
      </c>
      <c r="F428" s="11">
        <f t="shared" si="34"/>
        <v>2.3474499129258306E-3</v>
      </c>
    </row>
    <row r="429" spans="1:6">
      <c r="A429" s="2">
        <v>44229</v>
      </c>
      <c r="B429" s="1">
        <v>1.1200000000000001</v>
      </c>
      <c r="C429" s="1">
        <f t="shared" si="35"/>
        <v>1.1628474313051547</v>
      </c>
      <c r="E429" s="11">
        <f t="shared" si="33"/>
        <v>4.284743130515456E-2</v>
      </c>
      <c r="F429" s="11">
        <f t="shared" si="34"/>
        <v>1.8359023694499389E-3</v>
      </c>
    </row>
    <row r="430" spans="1:6">
      <c r="A430" s="2">
        <v>44230</v>
      </c>
      <c r="B430" s="1">
        <v>1.1499999999999999</v>
      </c>
      <c r="C430" s="1">
        <f t="shared" si="35"/>
        <v>1.1918095776089337</v>
      </c>
      <c r="E430" s="11">
        <f t="shared" si="33"/>
        <v>4.1809577608933779E-2</v>
      </c>
      <c r="F430" s="11">
        <f t="shared" si="34"/>
        <v>1.7480407798374567E-3</v>
      </c>
    </row>
    <row r="431" spans="1:6">
      <c r="A431" s="2">
        <v>44231</v>
      </c>
      <c r="B431" s="1">
        <v>1.1499999999999999</v>
      </c>
      <c r="C431" s="1">
        <f t="shared" si="35"/>
        <v>1.1974239709373362</v>
      </c>
      <c r="E431" s="11">
        <f t="shared" si="33"/>
        <v>4.7423970937336302E-2</v>
      </c>
      <c r="F431" s="11">
        <f t="shared" si="34"/>
        <v>2.2490330194653184E-3</v>
      </c>
    </row>
    <row r="432" spans="1:6">
      <c r="A432" s="2">
        <v>44232</v>
      </c>
      <c r="B432" s="1">
        <v>1.19</v>
      </c>
      <c r="C432" s="1">
        <f t="shared" si="35"/>
        <v>1.2325323192035362</v>
      </c>
      <c r="E432" s="11">
        <f t="shared" si="33"/>
        <v>4.2532319203536284E-2</v>
      </c>
      <c r="F432" s="11">
        <f t="shared" si="34"/>
        <v>1.8089981768315013E-3</v>
      </c>
    </row>
    <row r="433" spans="1:6">
      <c r="A433" s="2">
        <v>44235</v>
      </c>
      <c r="B433" s="1">
        <v>1.19</v>
      </c>
      <c r="C433" s="1">
        <f t="shared" si="35"/>
        <v>1.238824272972221</v>
      </c>
      <c r="E433" s="11">
        <f t="shared" si="33"/>
        <v>4.8824272972221028E-2</v>
      </c>
      <c r="F433" s="11">
        <f t="shared" si="34"/>
        <v>2.3838096312659529E-3</v>
      </c>
    </row>
    <row r="434" spans="1:6">
      <c r="A434" s="2">
        <v>44236</v>
      </c>
      <c r="B434" s="1">
        <v>1.18</v>
      </c>
      <c r="C434" s="1">
        <f t="shared" si="35"/>
        <v>1.2326637733833166</v>
      </c>
      <c r="E434" s="11">
        <f t="shared" si="33"/>
        <v>5.2663773383316625E-2</v>
      </c>
      <c r="F434" s="11">
        <f t="shared" si="34"/>
        <v>2.7734730269693285E-3</v>
      </c>
    </row>
    <row r="435" spans="1:6">
      <c r="A435" s="2">
        <v>44237</v>
      </c>
      <c r="B435" s="1">
        <v>1.1499999999999999</v>
      </c>
      <c r="C435" s="1">
        <f t="shared" si="35"/>
        <v>1.2070796146402181</v>
      </c>
      <c r="E435" s="11">
        <f t="shared" si="33"/>
        <v>5.7079614640218157E-2</v>
      </c>
      <c r="F435" s="11">
        <f t="shared" si="34"/>
        <v>3.2580824074758068E-3</v>
      </c>
    </row>
    <row r="436" spans="1:6">
      <c r="A436" s="2">
        <v>44238</v>
      </c>
      <c r="B436" s="1">
        <v>1.1599999999999999</v>
      </c>
      <c r="C436" s="1">
        <f t="shared" si="35"/>
        <v>1.2109133015917597</v>
      </c>
      <c r="E436" s="11">
        <f t="shared" si="33"/>
        <v>5.0913301591759774E-2</v>
      </c>
      <c r="F436" s="11">
        <f t="shared" si="34"/>
        <v>2.5921642789734885E-3</v>
      </c>
    </row>
    <row r="437" spans="1:6">
      <c r="A437" s="2">
        <v>44239</v>
      </c>
      <c r="B437" s="1">
        <v>1.2</v>
      </c>
      <c r="C437" s="1">
        <f t="shared" si="35"/>
        <v>1.2440056196374774</v>
      </c>
      <c r="E437" s="11">
        <f t="shared" si="33"/>
        <v>4.40056196374774E-2</v>
      </c>
      <c r="F437" s="11">
        <f t="shared" si="34"/>
        <v>1.9364945596783366E-3</v>
      </c>
    </row>
    <row r="438" spans="1:6">
      <c r="A438" s="2">
        <v>44242</v>
      </c>
      <c r="B438" s="5">
        <f>AVERAGE(B437,B439)</f>
        <v>1.25</v>
      </c>
      <c r="C438" s="1">
        <f t="shared" si="35"/>
        <v>1.2911121603428428</v>
      </c>
      <c r="E438" s="11">
        <f t="shared" si="33"/>
        <v>4.1112160342842818E-2</v>
      </c>
      <c r="F438" s="11">
        <f t="shared" si="34"/>
        <v>1.6902097280556178E-3</v>
      </c>
    </row>
    <row r="439" spans="1:6">
      <c r="A439" s="2">
        <v>44243</v>
      </c>
      <c r="B439" s="1">
        <v>1.3</v>
      </c>
      <c r="C439" s="1">
        <f t="shared" si="35"/>
        <v>1.341573232310199</v>
      </c>
      <c r="E439" s="11">
        <f t="shared" si="33"/>
        <v>4.1573232310198938E-2</v>
      </c>
      <c r="F439" s="11">
        <f t="shared" si="34"/>
        <v>1.7283336447177688E-3</v>
      </c>
    </row>
    <row r="440" spans="1:6">
      <c r="A440" s="2">
        <v>44244</v>
      </c>
      <c r="B440" s="1">
        <v>1.29</v>
      </c>
      <c r="C440" s="1">
        <f t="shared" si="35"/>
        <v>1.3433751454785838</v>
      </c>
      <c r="E440" s="11">
        <f t="shared" si="33"/>
        <v>5.3375145478583796E-2</v>
      </c>
      <c r="F440" s="11">
        <f t="shared" si="34"/>
        <v>2.8489061548599842E-3</v>
      </c>
    </row>
    <row r="441" spans="1:6">
      <c r="A441" s="2">
        <v>44245</v>
      </c>
      <c r="B441" s="1">
        <v>1.29</v>
      </c>
      <c r="C441" s="1">
        <f t="shared" si="35"/>
        <v>1.3453994134952316</v>
      </c>
      <c r="E441" s="11">
        <f t="shared" si="33"/>
        <v>5.5399413495231586E-2</v>
      </c>
      <c r="F441" s="11">
        <f t="shared" si="34"/>
        <v>3.0690950156156476E-3</v>
      </c>
    </row>
    <row r="442" spans="1:6">
      <c r="A442" s="2">
        <v>44246</v>
      </c>
      <c r="B442" s="1">
        <v>1.34</v>
      </c>
      <c r="C442" s="1">
        <f t="shared" si="35"/>
        <v>1.3875875720850088</v>
      </c>
      <c r="E442" s="11">
        <f t="shared" si="33"/>
        <v>4.7587572085008745E-2</v>
      </c>
      <c r="F442" s="11">
        <f t="shared" si="34"/>
        <v>2.2645770169459037E-3</v>
      </c>
    </row>
    <row r="443" spans="1:6">
      <c r="A443" s="2">
        <v>44249</v>
      </c>
      <c r="B443" s="1">
        <v>1.37</v>
      </c>
      <c r="C443" s="1">
        <f t="shared" si="35"/>
        <v>1.4197757472374226</v>
      </c>
      <c r="E443" s="11">
        <f t="shared" si="33"/>
        <v>4.9775747237422507E-2</v>
      </c>
      <c r="F443" s="11">
        <f t="shared" si="34"/>
        <v>2.4776250130437742E-3</v>
      </c>
    </row>
    <row r="444" spans="1:6">
      <c r="A444" s="2">
        <v>44250</v>
      </c>
      <c r="B444" s="1">
        <v>1.37</v>
      </c>
      <c r="C444" s="1">
        <f t="shared" si="35"/>
        <v>1.4264855897518669</v>
      </c>
      <c r="E444" s="11">
        <f t="shared" si="33"/>
        <v>5.6485589751866794E-2</v>
      </c>
      <c r="F444" s="11">
        <f t="shared" si="34"/>
        <v>3.1906218496161988E-3</v>
      </c>
    </row>
    <row r="445" spans="1:6">
      <c r="A445" s="2">
        <v>44251</v>
      </c>
      <c r="B445" s="1">
        <v>1.38</v>
      </c>
      <c r="C445" s="1">
        <f t="shared" si="35"/>
        <v>1.4370657181991711</v>
      </c>
      <c r="E445" s="11">
        <f t="shared" si="33"/>
        <v>5.7065718199171167E-2</v>
      </c>
      <c r="F445" s="11">
        <f t="shared" si="34"/>
        <v>3.2564961935872155E-3</v>
      </c>
    </row>
    <row r="446" spans="1:6">
      <c r="A446" s="2">
        <v>44252</v>
      </c>
      <c r="B446" s="1">
        <v>1.54</v>
      </c>
      <c r="C446" s="1">
        <f t="shared" si="35"/>
        <v>1.5720519183774515</v>
      </c>
      <c r="E446" s="11">
        <f t="shared" si="33"/>
        <v>3.2051918377451472E-2</v>
      </c>
      <c r="F446" s="11">
        <f t="shared" si="34"/>
        <v>1.0273254716748113E-3</v>
      </c>
    </row>
    <row r="447" spans="1:6">
      <c r="A447" s="2">
        <v>44253</v>
      </c>
      <c r="B447" s="1">
        <v>1.44</v>
      </c>
      <c r="C447" s="1">
        <f t="shared" si="35"/>
        <v>1.5123711775771576</v>
      </c>
      <c r="E447" s="11">
        <f t="shared" si="33"/>
        <v>7.2371177577157608E-2</v>
      </c>
      <c r="F447" s="11">
        <f t="shared" si="34"/>
        <v>5.2375873439044806E-3</v>
      </c>
    </row>
    <row r="448" spans="1:6">
      <c r="A448" s="2">
        <v>44256</v>
      </c>
      <c r="B448" s="1">
        <v>1.45</v>
      </c>
      <c r="C448" s="1">
        <f t="shared" si="35"/>
        <v>1.5144887073854689</v>
      </c>
      <c r="E448" s="11">
        <f t="shared" si="33"/>
        <v>6.4488707385468969E-2</v>
      </c>
      <c r="F448" s="11">
        <f t="shared" si="34"/>
        <v>4.1587933802486399E-3</v>
      </c>
    </row>
    <row r="449" spans="1:6">
      <c r="A449" s="2">
        <v>44257</v>
      </c>
      <c r="B449" s="1">
        <v>1.42</v>
      </c>
      <c r="C449" s="1">
        <f t="shared" si="35"/>
        <v>1.4888968905759956</v>
      </c>
      <c r="E449" s="11">
        <f t="shared" si="33"/>
        <v>6.8896890575995684E-2</v>
      </c>
      <c r="F449" s="11">
        <f t="shared" si="34"/>
        <v>4.7467815310407229E-3</v>
      </c>
    </row>
    <row r="450" spans="1:6">
      <c r="A450" s="2">
        <v>44258</v>
      </c>
      <c r="B450" s="1">
        <v>1.47</v>
      </c>
      <c r="C450" s="1">
        <f t="shared" si="35"/>
        <v>1.5259285109014886</v>
      </c>
      <c r="E450" s="11">
        <f t="shared" si="33"/>
        <v>5.5928510901488648E-2</v>
      </c>
      <c r="F450" s="11">
        <f t="shared" si="34"/>
        <v>3.1279983316579345E-3</v>
      </c>
    </row>
    <row r="451" spans="1:6">
      <c r="A451" s="2">
        <v>44259</v>
      </c>
      <c r="B451" s="1">
        <v>1.54</v>
      </c>
      <c r="C451" s="1">
        <f t="shared" si="35"/>
        <v>1.5895640064335754</v>
      </c>
      <c r="E451" s="11">
        <f t="shared" si="33"/>
        <v>4.9564006433575392E-2</v>
      </c>
      <c r="F451" s="11">
        <f t="shared" si="34"/>
        <v>2.4565907337475027E-3</v>
      </c>
    </row>
    <row r="452" spans="1:6">
      <c r="A452" s="2">
        <v>44260</v>
      </c>
      <c r="B452" s="1">
        <v>1.56</v>
      </c>
      <c r="C452" s="1">
        <f t="shared" si="35"/>
        <v>1.6179198166757642</v>
      </c>
      <c r="E452" s="11">
        <f t="shared" ref="E452:E515" si="36">C452-B452</f>
        <v>5.791981667576418E-2</v>
      </c>
      <c r="F452" s="11">
        <f t="shared" ref="F452:F515" si="37">E452^2</f>
        <v>3.3547051637541304E-3</v>
      </c>
    </row>
    <row r="453" spans="1:6">
      <c r="A453" s="2">
        <v>44263</v>
      </c>
      <c r="B453" s="1">
        <v>1.59</v>
      </c>
      <c r="C453" s="1">
        <f t="shared" si="35"/>
        <v>1.6496402327061079</v>
      </c>
      <c r="E453" s="11">
        <f t="shared" si="36"/>
        <v>5.9640232706107854E-2</v>
      </c>
      <c r="F453" s="11">
        <f t="shared" si="37"/>
        <v>3.5569573572386969E-3</v>
      </c>
    </row>
    <row r="454" spans="1:6">
      <c r="A454" s="2">
        <v>44264</v>
      </c>
      <c r="B454" s="1">
        <v>1.55</v>
      </c>
      <c r="C454" s="1">
        <f t="shared" si="35"/>
        <v>1.6229921230444024</v>
      </c>
      <c r="E454" s="11">
        <f t="shared" si="36"/>
        <v>7.2992123044402391E-2</v>
      </c>
      <c r="F454" s="11">
        <f t="shared" si="37"/>
        <v>5.3278500265291785E-3</v>
      </c>
    </row>
    <row r="455" spans="1:6">
      <c r="A455" s="2">
        <v>44265</v>
      </c>
      <c r="B455" s="1">
        <v>1.53</v>
      </c>
      <c r="C455" s="1">
        <f t="shared" si="35"/>
        <v>1.6029763834836668</v>
      </c>
      <c r="E455" s="11">
        <f t="shared" si="36"/>
        <v>7.2976383483666751E-2</v>
      </c>
      <c r="F455" s="11">
        <f t="shared" si="37"/>
        <v>5.3255525463551893E-3</v>
      </c>
    </row>
    <row r="456" spans="1:6">
      <c r="A456" s="2">
        <v>44266</v>
      </c>
      <c r="B456" s="1">
        <v>1.54</v>
      </c>
      <c r="C456" s="1">
        <f t="shared" si="35"/>
        <v>1.6072921381797258</v>
      </c>
      <c r="E456" s="11">
        <f t="shared" si="36"/>
        <v>6.7292138179725791E-2</v>
      </c>
      <c r="F456" s="11">
        <f t="shared" si="37"/>
        <v>4.5282318607993092E-3</v>
      </c>
    </row>
    <row r="457" spans="1:6">
      <c r="A457" s="2">
        <v>44267</v>
      </c>
      <c r="B457" s="1">
        <v>1.64</v>
      </c>
      <c r="C457" s="1">
        <f t="shared" ref="C457:C520" si="38">$I$2*B457+(1-$I$2)*C456+(1-$I$2)^2*C455+(1-$I$2)^3*C454+(1-$I$2)^4*C453+(1-$I$2)^5*C452</f>
        <v>1.6903469587702213</v>
      </c>
      <c r="E457" s="11">
        <f t="shared" si="36"/>
        <v>5.0346958770221439E-2</v>
      </c>
      <c r="F457" s="11">
        <f t="shared" si="37"/>
        <v>2.5348162574103774E-3</v>
      </c>
    </row>
    <row r="458" spans="1:6">
      <c r="A458" s="2">
        <v>44270</v>
      </c>
      <c r="B458" s="1">
        <v>1.62</v>
      </c>
      <c r="C458" s="1">
        <f t="shared" si="38"/>
        <v>1.6878749133306639</v>
      </c>
      <c r="E458" s="11">
        <f t="shared" si="36"/>
        <v>6.7874913330663755E-2</v>
      </c>
      <c r="F458" s="11">
        <f t="shared" si="37"/>
        <v>4.6070038596451165E-3</v>
      </c>
    </row>
    <row r="459" spans="1:6">
      <c r="A459" s="2">
        <v>44271</v>
      </c>
      <c r="B459" s="1">
        <v>1.62</v>
      </c>
      <c r="C459" s="1">
        <f t="shared" si="38"/>
        <v>1.6898556522274839</v>
      </c>
      <c r="E459" s="11">
        <f t="shared" si="36"/>
        <v>6.98556522274838E-2</v>
      </c>
      <c r="F459" s="11">
        <f t="shared" si="37"/>
        <v>4.8798121481271623E-3</v>
      </c>
    </row>
    <row r="460" spans="1:6">
      <c r="A460" s="2">
        <v>44272</v>
      </c>
      <c r="B460" s="1">
        <v>1.63</v>
      </c>
      <c r="C460" s="1">
        <f t="shared" si="38"/>
        <v>1.6988297466729876</v>
      </c>
      <c r="E460" s="11">
        <f t="shared" si="36"/>
        <v>6.8829746672987691E-2</v>
      </c>
      <c r="F460" s="11">
        <f t="shared" si="37"/>
        <v>4.7375340270676605E-3</v>
      </c>
    </row>
    <row r="461" spans="1:6">
      <c r="A461" s="2">
        <v>44273</v>
      </c>
      <c r="B461" s="1">
        <v>1.71</v>
      </c>
      <c r="C461" s="1">
        <f t="shared" si="38"/>
        <v>1.7668704219157543</v>
      </c>
      <c r="E461" s="11">
        <f t="shared" si="36"/>
        <v>5.687042191575431E-2</v>
      </c>
      <c r="F461" s="11">
        <f t="shared" si="37"/>
        <v>3.234244888875908E-3</v>
      </c>
    </row>
    <row r="462" spans="1:6">
      <c r="A462" s="2">
        <v>44274</v>
      </c>
      <c r="B462" s="1">
        <v>1.74</v>
      </c>
      <c r="C462" s="1">
        <f t="shared" si="38"/>
        <v>1.803616147326468</v>
      </c>
      <c r="E462" s="11">
        <f t="shared" si="36"/>
        <v>6.3616147326468031E-2</v>
      </c>
      <c r="F462" s="11">
        <f t="shared" si="37"/>
        <v>4.0470142006628854E-3</v>
      </c>
    </row>
    <row r="463" spans="1:6">
      <c r="A463" s="2">
        <v>44277</v>
      </c>
      <c r="B463" s="1">
        <v>1.69</v>
      </c>
      <c r="C463" s="1">
        <f t="shared" si="38"/>
        <v>1.7703746892246477</v>
      </c>
      <c r="E463" s="11">
        <f t="shared" si="36"/>
        <v>8.0374689224647744E-2</v>
      </c>
      <c r="F463" s="11">
        <f t="shared" si="37"/>
        <v>6.4600906679587065E-3</v>
      </c>
    </row>
    <row r="464" spans="1:6">
      <c r="A464" s="2">
        <v>44278</v>
      </c>
      <c r="B464" s="1">
        <v>1.63</v>
      </c>
      <c r="C464" s="1">
        <f t="shared" si="38"/>
        <v>1.7163276531391962</v>
      </c>
      <c r="E464" s="11">
        <f t="shared" si="36"/>
        <v>8.6327653139196325E-2</v>
      </c>
      <c r="F464" s="11">
        <f t="shared" si="37"/>
        <v>7.452463696521393E-3</v>
      </c>
    </row>
    <row r="465" spans="1:6">
      <c r="A465" s="2">
        <v>44279</v>
      </c>
      <c r="B465" s="1">
        <v>1.62</v>
      </c>
      <c r="C465" s="1">
        <f t="shared" si="38"/>
        <v>1.6981176130599211</v>
      </c>
      <c r="E465" s="11">
        <f t="shared" si="36"/>
        <v>7.8117613059921043E-2</v>
      </c>
      <c r="F465" s="11">
        <f t="shared" si="37"/>
        <v>6.1023614701795469E-3</v>
      </c>
    </row>
    <row r="466" spans="1:6">
      <c r="A466" s="2">
        <v>44280</v>
      </c>
      <c r="B466" s="1">
        <v>1.63</v>
      </c>
      <c r="C466" s="1">
        <f t="shared" si="38"/>
        <v>1.7016369828201434</v>
      </c>
      <c r="E466" s="11">
        <f t="shared" si="36"/>
        <v>7.1636982820143524E-2</v>
      </c>
      <c r="F466" s="11">
        <f t="shared" si="37"/>
        <v>5.1318573075735388E-3</v>
      </c>
    </row>
    <row r="467" spans="1:6">
      <c r="A467" s="2">
        <v>44281</v>
      </c>
      <c r="B467" s="1">
        <v>1.67</v>
      </c>
      <c r="C467" s="1">
        <f t="shared" si="38"/>
        <v>1.7346209262021255</v>
      </c>
      <c r="E467" s="11">
        <f t="shared" si="36"/>
        <v>6.4620926202125561E-2</v>
      </c>
      <c r="F467" s="11">
        <f t="shared" si="37"/>
        <v>4.1758641032205576E-3</v>
      </c>
    </row>
    <row r="468" spans="1:6">
      <c r="A468" s="2">
        <v>44284</v>
      </c>
      <c r="B468" s="1">
        <v>1.73</v>
      </c>
      <c r="C468" s="1">
        <f t="shared" si="38"/>
        <v>1.7899905799995171</v>
      </c>
      <c r="E468" s="11">
        <f t="shared" si="36"/>
        <v>5.9990579999517069E-2</v>
      </c>
      <c r="F468" s="11">
        <f t="shared" si="37"/>
        <v>3.5988696886784573E-3</v>
      </c>
    </row>
    <row r="469" spans="1:6">
      <c r="A469" s="2">
        <v>44285</v>
      </c>
      <c r="B469" s="1">
        <v>1.73</v>
      </c>
      <c r="C469" s="1">
        <f t="shared" si="38"/>
        <v>1.8003510646586189</v>
      </c>
      <c r="E469" s="11">
        <f t="shared" si="36"/>
        <v>7.0351064658618956E-2</v>
      </c>
      <c r="F469" s="11">
        <f t="shared" si="37"/>
        <v>4.9492722986011848E-3</v>
      </c>
    </row>
    <row r="470" spans="1:6">
      <c r="A470" s="2">
        <v>44286</v>
      </c>
      <c r="B470" s="1">
        <v>1.74</v>
      </c>
      <c r="C470" s="1">
        <f t="shared" si="38"/>
        <v>1.8121749340067761</v>
      </c>
      <c r="E470" s="11">
        <f t="shared" si="36"/>
        <v>7.2174934006776104E-2</v>
      </c>
      <c r="F470" s="11">
        <f t="shared" si="37"/>
        <v>5.2092210988824855E-3</v>
      </c>
    </row>
    <row r="471" spans="1:6">
      <c r="A471" s="2">
        <v>44287</v>
      </c>
      <c r="B471" s="1">
        <v>1.69</v>
      </c>
      <c r="C471" s="1">
        <f t="shared" si="38"/>
        <v>1.7732844891312483</v>
      </c>
      <c r="E471" s="11">
        <f t="shared" si="36"/>
        <v>8.3284489131248307E-2</v>
      </c>
      <c r="F471" s="11">
        <f t="shared" si="37"/>
        <v>6.9363061298530178E-3</v>
      </c>
    </row>
    <row r="472" spans="1:6">
      <c r="A472" s="2">
        <v>44288</v>
      </c>
      <c r="B472" s="1">
        <v>1.72</v>
      </c>
      <c r="C472" s="1">
        <f t="shared" si="38"/>
        <v>1.7920166529245387</v>
      </c>
      <c r="E472" s="11">
        <f t="shared" si="36"/>
        <v>7.2016652924538738E-2</v>
      </c>
      <c r="F472" s="11">
        <f t="shared" si="37"/>
        <v>5.1863982984534738E-3</v>
      </c>
    </row>
    <row r="473" spans="1:6">
      <c r="A473" s="2">
        <v>44291</v>
      </c>
      <c r="B473" s="1">
        <v>1.73</v>
      </c>
      <c r="C473" s="1">
        <f t="shared" si="38"/>
        <v>1.802451792462048</v>
      </c>
      <c r="E473" s="11">
        <f t="shared" si="36"/>
        <v>7.2451792462048026E-2</v>
      </c>
      <c r="F473" s="11">
        <f t="shared" si="37"/>
        <v>5.2492622309636789E-3</v>
      </c>
    </row>
    <row r="474" spans="1:6">
      <c r="A474" s="2">
        <v>44292</v>
      </c>
      <c r="B474" s="1">
        <v>1.67</v>
      </c>
      <c r="C474" s="1">
        <f t="shared" si="38"/>
        <v>1.7547874034159623</v>
      </c>
      <c r="E474" s="11">
        <f t="shared" si="36"/>
        <v>8.4787403415962359E-2</v>
      </c>
      <c r="F474" s="11">
        <f t="shared" si="37"/>
        <v>7.1889037780211457E-3</v>
      </c>
    </row>
    <row r="475" spans="1:6">
      <c r="A475" s="2">
        <v>44293</v>
      </c>
      <c r="B475" s="1">
        <v>1.68</v>
      </c>
      <c r="C475" s="1">
        <f t="shared" si="38"/>
        <v>1.7553472610633798</v>
      </c>
      <c r="E475" s="11">
        <f t="shared" si="36"/>
        <v>7.5347261063379856E-2</v>
      </c>
      <c r="F475" s="11">
        <f t="shared" si="37"/>
        <v>5.677209749753118E-3</v>
      </c>
    </row>
    <row r="476" spans="1:6">
      <c r="A476" s="2">
        <v>44294</v>
      </c>
      <c r="B476" s="1">
        <v>1.64</v>
      </c>
      <c r="C476" s="1">
        <f t="shared" si="38"/>
        <v>1.7209263272640394</v>
      </c>
      <c r="E476" s="11">
        <f t="shared" si="36"/>
        <v>8.0926327264039477E-2</v>
      </c>
      <c r="F476" s="11">
        <f t="shared" si="37"/>
        <v>6.5490704444464195E-3</v>
      </c>
    </row>
    <row r="477" spans="1:6">
      <c r="A477" s="2">
        <v>44295</v>
      </c>
      <c r="B477" s="1">
        <v>1.67</v>
      </c>
      <c r="C477" s="1">
        <f t="shared" si="38"/>
        <v>1.7397681484930605</v>
      </c>
      <c r="E477" s="11">
        <f t="shared" si="36"/>
        <v>6.9768148493060567E-2</v>
      </c>
      <c r="F477" s="11">
        <f t="shared" si="37"/>
        <v>4.8675945441497498E-3</v>
      </c>
    </row>
    <row r="478" spans="1:6">
      <c r="A478" s="2">
        <v>44298</v>
      </c>
      <c r="B478" s="1">
        <v>1.69</v>
      </c>
      <c r="C478" s="1">
        <f t="shared" si="38"/>
        <v>1.7585409155620313</v>
      </c>
      <c r="E478" s="11">
        <f t="shared" si="36"/>
        <v>6.8540915562031346E-2</v>
      </c>
      <c r="F478" s="11">
        <f t="shared" si="37"/>
        <v>4.6978571060815105E-3</v>
      </c>
    </row>
    <row r="479" spans="1:6">
      <c r="A479" s="2">
        <v>44299</v>
      </c>
      <c r="B479" s="1">
        <v>1.64</v>
      </c>
      <c r="C479" s="1">
        <f t="shared" si="38"/>
        <v>1.7206014044865807</v>
      </c>
      <c r="E479" s="11">
        <f t="shared" si="36"/>
        <v>8.0601404486580819E-2</v>
      </c>
      <c r="F479" s="11">
        <f t="shared" si="37"/>
        <v>6.4965864052094107E-3</v>
      </c>
    </row>
    <row r="480" spans="1:6">
      <c r="A480" s="2">
        <v>44300</v>
      </c>
      <c r="B480" s="1">
        <v>1.64</v>
      </c>
      <c r="C480" s="1">
        <f t="shared" si="38"/>
        <v>1.7147581212234071</v>
      </c>
      <c r="E480" s="11">
        <f t="shared" si="36"/>
        <v>7.4758121223407192E-2</v>
      </c>
      <c r="F480" s="11">
        <f t="shared" si="37"/>
        <v>5.5887766888536453E-3</v>
      </c>
    </row>
    <row r="481" spans="1:6">
      <c r="A481" s="2">
        <v>44301</v>
      </c>
      <c r="B481" s="1">
        <v>1.56</v>
      </c>
      <c r="C481" s="1">
        <f t="shared" si="38"/>
        <v>1.6463713914003257</v>
      </c>
      <c r="E481" s="11">
        <f t="shared" si="36"/>
        <v>8.6371391400325681E-2</v>
      </c>
      <c r="F481" s="11">
        <f t="shared" si="37"/>
        <v>7.460017252428253E-3</v>
      </c>
    </row>
    <row r="482" spans="1:6">
      <c r="A482" s="2">
        <v>44302</v>
      </c>
      <c r="B482" s="1">
        <v>1.59</v>
      </c>
      <c r="C482" s="1">
        <f t="shared" si="38"/>
        <v>1.6593087340981427</v>
      </c>
      <c r="E482" s="11">
        <f t="shared" si="36"/>
        <v>6.9308734098142644E-2</v>
      </c>
      <c r="F482" s="11">
        <f t="shared" si="37"/>
        <v>4.8037006222870406E-3</v>
      </c>
    </row>
    <row r="483" spans="1:6">
      <c r="A483" s="2">
        <v>44305</v>
      </c>
      <c r="B483" s="1">
        <v>1.61</v>
      </c>
      <c r="C483" s="1">
        <f t="shared" si="38"/>
        <v>1.6760739758196403</v>
      </c>
      <c r="E483" s="11">
        <f t="shared" si="36"/>
        <v>6.6073975819640252E-2</v>
      </c>
      <c r="F483" s="11">
        <f t="shared" si="37"/>
        <v>4.3657702806144047E-3</v>
      </c>
    </row>
    <row r="484" spans="1:6">
      <c r="A484" s="2">
        <v>44306</v>
      </c>
      <c r="B484" s="1">
        <v>1.58</v>
      </c>
      <c r="C484" s="1">
        <f t="shared" si="38"/>
        <v>1.6540517048759888</v>
      </c>
      <c r="E484" s="11">
        <f t="shared" si="36"/>
        <v>7.4051704875988777E-2</v>
      </c>
      <c r="F484" s="11">
        <f t="shared" si="37"/>
        <v>5.4836549950405397E-3</v>
      </c>
    </row>
    <row r="485" spans="1:6">
      <c r="A485" s="2">
        <v>44307</v>
      </c>
      <c r="B485" s="1">
        <v>1.57</v>
      </c>
      <c r="C485" s="1">
        <f t="shared" si="38"/>
        <v>1.6424980485227141</v>
      </c>
      <c r="E485" s="11">
        <f t="shared" si="36"/>
        <v>7.249804852271402E-2</v>
      </c>
      <c r="F485" s="11">
        <f t="shared" si="37"/>
        <v>5.2559670396017969E-3</v>
      </c>
    </row>
    <row r="486" spans="1:6">
      <c r="A486" s="2">
        <v>44308</v>
      </c>
      <c r="B486" s="1">
        <v>1.57</v>
      </c>
      <c r="C486" s="1">
        <f t="shared" si="38"/>
        <v>1.6399809464052535</v>
      </c>
      <c r="E486" s="11">
        <f t="shared" si="36"/>
        <v>6.998094640525343E-2</v>
      </c>
      <c r="F486" s="11">
        <f t="shared" si="37"/>
        <v>4.8973328597749534E-3</v>
      </c>
    </row>
    <row r="487" spans="1:6">
      <c r="A487" s="2">
        <v>44309</v>
      </c>
      <c r="B487" s="1">
        <v>1.58</v>
      </c>
      <c r="C487" s="1">
        <f t="shared" si="38"/>
        <v>1.6474267823747266</v>
      </c>
      <c r="E487" s="11">
        <f t="shared" si="36"/>
        <v>6.7426782374726546E-2</v>
      </c>
      <c r="F487" s="11">
        <f t="shared" si="37"/>
        <v>4.5463709814087348E-3</v>
      </c>
    </row>
    <row r="488" spans="1:6">
      <c r="A488" s="2">
        <v>44312</v>
      </c>
      <c r="B488" s="1">
        <v>1.58</v>
      </c>
      <c r="C488" s="1">
        <f t="shared" si="38"/>
        <v>1.6485470543283456</v>
      </c>
      <c r="E488" s="11">
        <f t="shared" si="36"/>
        <v>6.8547054328345514E-2</v>
      </c>
      <c r="F488" s="11">
        <f t="shared" si="37"/>
        <v>4.698698657093151E-3</v>
      </c>
    </row>
    <row r="489" spans="1:6">
      <c r="A489" s="2">
        <v>44313</v>
      </c>
      <c r="B489" s="1">
        <v>1.63</v>
      </c>
      <c r="C489" s="1">
        <f t="shared" si="38"/>
        <v>1.6904275421203969</v>
      </c>
      <c r="E489" s="11">
        <f t="shared" si="36"/>
        <v>6.0427542120397026E-2</v>
      </c>
      <c r="F489" s="11">
        <f t="shared" si="37"/>
        <v>3.6514878467123566E-3</v>
      </c>
    </row>
    <row r="490" spans="1:6">
      <c r="A490" s="2">
        <v>44314</v>
      </c>
      <c r="B490" s="1">
        <v>1.63</v>
      </c>
      <c r="C490" s="1">
        <f t="shared" si="38"/>
        <v>1.6976124395337788</v>
      </c>
      <c r="E490" s="11">
        <f t="shared" si="36"/>
        <v>6.7612439533778934E-2</v>
      </c>
      <c r="F490" s="11">
        <f t="shared" si="37"/>
        <v>4.5714419797089128E-3</v>
      </c>
    </row>
    <row r="491" spans="1:6">
      <c r="A491" s="2">
        <v>44315</v>
      </c>
      <c r="B491" s="1">
        <v>1.65</v>
      </c>
      <c r="C491" s="1">
        <f t="shared" si="38"/>
        <v>1.716655583531506</v>
      </c>
      <c r="E491" s="11">
        <f t="shared" si="36"/>
        <v>6.6655583531506135E-2</v>
      </c>
      <c r="F491" s="11">
        <f t="shared" si="37"/>
        <v>4.4429668159255923E-3</v>
      </c>
    </row>
    <row r="492" spans="1:6">
      <c r="A492" s="2">
        <v>44316</v>
      </c>
      <c r="B492" s="1">
        <v>1.65</v>
      </c>
      <c r="C492" s="1">
        <f t="shared" si="38"/>
        <v>1.7203083132474595</v>
      </c>
      <c r="E492" s="11">
        <f t="shared" si="36"/>
        <v>7.0308313247459564E-2</v>
      </c>
      <c r="F492" s="11">
        <f t="shared" si="37"/>
        <v>4.9432589117028979E-3</v>
      </c>
    </row>
    <row r="493" spans="1:6">
      <c r="A493" s="2">
        <v>44319</v>
      </c>
      <c r="B493" s="1">
        <v>1.63</v>
      </c>
      <c r="C493" s="1">
        <f t="shared" si="38"/>
        <v>1.7049500616265041</v>
      </c>
      <c r="E493" s="11">
        <f t="shared" si="36"/>
        <v>7.4950061626504194E-2</v>
      </c>
      <c r="F493" s="11">
        <f t="shared" si="37"/>
        <v>5.6175117378167768E-3</v>
      </c>
    </row>
    <row r="494" spans="1:6">
      <c r="A494" s="2">
        <v>44320</v>
      </c>
      <c r="B494" s="1">
        <v>1.61</v>
      </c>
      <c r="C494" s="1">
        <f t="shared" si="38"/>
        <v>1.6859502290347379</v>
      </c>
      <c r="E494" s="11">
        <f t="shared" si="36"/>
        <v>7.5950229034737804E-2</v>
      </c>
      <c r="F494" s="11">
        <f t="shared" si="37"/>
        <v>5.7684372904291291E-3</v>
      </c>
    </row>
    <row r="495" spans="1:6">
      <c r="A495" s="2">
        <v>44321</v>
      </c>
      <c r="B495" s="1">
        <v>1.59</v>
      </c>
      <c r="C495" s="1">
        <f t="shared" si="38"/>
        <v>1.6657112750603735</v>
      </c>
      <c r="E495" s="11">
        <f t="shared" si="36"/>
        <v>7.5711275060373451E-2</v>
      </c>
      <c r="F495" s="11">
        <f t="shared" si="37"/>
        <v>5.7321971712675267E-3</v>
      </c>
    </row>
    <row r="496" spans="1:6">
      <c r="A496" s="2">
        <v>44322</v>
      </c>
      <c r="B496" s="1">
        <v>1.58</v>
      </c>
      <c r="C496" s="1">
        <f t="shared" si="38"/>
        <v>1.6533518572831325</v>
      </c>
      <c r="E496" s="11">
        <f t="shared" si="36"/>
        <v>7.3351857283132427E-2</v>
      </c>
      <c r="F496" s="11">
        <f t="shared" si="37"/>
        <v>5.3804949668850273E-3</v>
      </c>
    </row>
    <row r="497" spans="1:6">
      <c r="A497" s="2">
        <v>44323</v>
      </c>
      <c r="B497" s="1">
        <v>1.6</v>
      </c>
      <c r="C497" s="1">
        <f t="shared" si="38"/>
        <v>1.6671601955836683</v>
      </c>
      <c r="E497" s="11">
        <f t="shared" si="36"/>
        <v>6.7160195583668258E-2</v>
      </c>
      <c r="F497" s="11">
        <f t="shared" si="37"/>
        <v>4.5104918708365731E-3</v>
      </c>
    </row>
    <row r="498" spans="1:6">
      <c r="A498" s="2">
        <v>44326</v>
      </c>
      <c r="B498" s="1">
        <v>1.63</v>
      </c>
      <c r="C498" s="1">
        <f t="shared" si="38"/>
        <v>1.6939329424378349</v>
      </c>
      <c r="E498" s="11">
        <f t="shared" si="36"/>
        <v>6.3932942437834983E-2</v>
      </c>
      <c r="F498" s="11">
        <f t="shared" si="37"/>
        <v>4.0874211287595212E-3</v>
      </c>
    </row>
    <row r="499" spans="1:6">
      <c r="A499" s="2">
        <v>44327</v>
      </c>
      <c r="B499" s="1">
        <v>1.64</v>
      </c>
      <c r="C499" s="1">
        <f t="shared" si="38"/>
        <v>1.7071030470791098</v>
      </c>
      <c r="E499" s="11">
        <f t="shared" si="36"/>
        <v>6.7103047079109857E-2</v>
      </c>
      <c r="F499" s="11">
        <f t="shared" si="37"/>
        <v>4.5028189273012336E-3</v>
      </c>
    </row>
    <row r="500" spans="1:6">
      <c r="A500" s="2">
        <v>44328</v>
      </c>
      <c r="B500" s="1">
        <v>1.69</v>
      </c>
      <c r="C500" s="1">
        <f t="shared" si="38"/>
        <v>1.7516703412669132</v>
      </c>
      <c r="E500" s="11">
        <f t="shared" si="36"/>
        <v>6.1670341266913287E-2</v>
      </c>
      <c r="F500" s="11">
        <f t="shared" si="37"/>
        <v>3.8032309919775477E-3</v>
      </c>
    </row>
    <row r="501" spans="1:6">
      <c r="A501" s="2">
        <v>44329</v>
      </c>
      <c r="B501" s="1">
        <v>1.66</v>
      </c>
      <c r="C501" s="1">
        <f t="shared" si="38"/>
        <v>1.7348687098099145</v>
      </c>
      <c r="E501" s="11">
        <f t="shared" si="36"/>
        <v>7.4868709809914558E-2</v>
      </c>
      <c r="F501" s="11">
        <f t="shared" si="37"/>
        <v>5.6053237086011965E-3</v>
      </c>
    </row>
    <row r="502" spans="1:6">
      <c r="A502" s="2">
        <v>44330</v>
      </c>
      <c r="B502" s="1">
        <v>1.63</v>
      </c>
      <c r="C502" s="1">
        <f t="shared" si="38"/>
        <v>1.7084894534408346</v>
      </c>
      <c r="E502" s="11">
        <f t="shared" si="36"/>
        <v>7.8489453440834689E-2</v>
      </c>
      <c r="F502" s="11">
        <f t="shared" si="37"/>
        <v>6.1605943014409565E-3</v>
      </c>
    </row>
    <row r="503" spans="1:6">
      <c r="A503" s="2">
        <v>44333</v>
      </c>
      <c r="B503" s="1">
        <v>1.64</v>
      </c>
      <c r="C503" s="1">
        <f t="shared" si="38"/>
        <v>1.7120531729756285</v>
      </c>
      <c r="E503" s="11">
        <f t="shared" si="36"/>
        <v>7.2053172975628632E-2</v>
      </c>
      <c r="F503" s="11">
        <f t="shared" si="37"/>
        <v>5.1916597358558601E-3</v>
      </c>
    </row>
    <row r="504" spans="1:6">
      <c r="A504" s="2">
        <v>44334</v>
      </c>
      <c r="B504" s="1">
        <v>1.64</v>
      </c>
      <c r="C504" s="1">
        <f t="shared" si="38"/>
        <v>1.7118531913884341</v>
      </c>
      <c r="E504" s="11">
        <f t="shared" si="36"/>
        <v>7.1853191388434157E-2</v>
      </c>
      <c r="F504" s="11">
        <f t="shared" si="37"/>
        <v>5.1628811127029488E-3</v>
      </c>
    </row>
    <row r="505" spans="1:6">
      <c r="A505" s="2">
        <v>44335</v>
      </c>
      <c r="B505" s="1">
        <v>1.68</v>
      </c>
      <c r="C505" s="1">
        <f t="shared" si="38"/>
        <v>1.7449848797544785</v>
      </c>
      <c r="E505" s="11">
        <f t="shared" si="36"/>
        <v>6.4984879754478531E-2</v>
      </c>
      <c r="F505" s="11">
        <f t="shared" si="37"/>
        <v>4.2230345967040339E-3</v>
      </c>
    </row>
    <row r="506" spans="1:6">
      <c r="A506" s="2">
        <v>44336</v>
      </c>
      <c r="B506" s="1">
        <v>1.63</v>
      </c>
      <c r="C506" s="1">
        <f t="shared" si="38"/>
        <v>1.7091045780527951</v>
      </c>
      <c r="E506" s="11">
        <f t="shared" si="36"/>
        <v>7.9104578052795249E-2</v>
      </c>
      <c r="F506" s="11">
        <f t="shared" si="37"/>
        <v>6.257534268910776E-3</v>
      </c>
    </row>
    <row r="507" spans="1:6">
      <c r="A507" s="2">
        <v>44337</v>
      </c>
      <c r="B507" s="1">
        <v>1.63</v>
      </c>
      <c r="C507" s="1">
        <f t="shared" si="38"/>
        <v>1.7039606810247614</v>
      </c>
      <c r="E507" s="11">
        <f t="shared" si="36"/>
        <v>7.3960681024761499E-2</v>
      </c>
      <c r="F507" s="11">
        <f t="shared" si="37"/>
        <v>5.4701823376465154E-3</v>
      </c>
    </row>
    <row r="508" spans="1:6">
      <c r="A508" s="2">
        <v>44340</v>
      </c>
      <c r="B508" s="1">
        <v>1.61</v>
      </c>
      <c r="C508" s="1">
        <f t="shared" si="38"/>
        <v>1.6856123927663509</v>
      </c>
      <c r="E508" s="11">
        <f t="shared" si="36"/>
        <v>7.5612392766350789E-2</v>
      </c>
      <c r="F508" s="11">
        <f t="shared" si="37"/>
        <v>5.7172339398528973E-3</v>
      </c>
    </row>
    <row r="509" spans="1:6">
      <c r="A509" s="2">
        <v>44341</v>
      </c>
      <c r="B509" s="1">
        <v>1.56</v>
      </c>
      <c r="C509" s="1">
        <f t="shared" si="38"/>
        <v>1.6406958887389649</v>
      </c>
      <c r="E509" s="11">
        <f t="shared" si="36"/>
        <v>8.0695888738964827E-2</v>
      </c>
      <c r="F509" s="11">
        <f t="shared" si="37"/>
        <v>6.5118264593713908E-3</v>
      </c>
    </row>
    <row r="510" spans="1:6">
      <c r="A510" s="2">
        <v>44342</v>
      </c>
      <c r="B510" s="1">
        <v>1.58</v>
      </c>
      <c r="C510" s="1">
        <f t="shared" si="38"/>
        <v>1.6490792821967228</v>
      </c>
      <c r="E510" s="11">
        <f t="shared" si="36"/>
        <v>6.9079282196722769E-2</v>
      </c>
      <c r="F510" s="11">
        <f t="shared" si="37"/>
        <v>4.771947228814459E-3</v>
      </c>
    </row>
    <row r="511" spans="1:6">
      <c r="A511" s="2">
        <v>44343</v>
      </c>
      <c r="B511" s="1">
        <v>1.61</v>
      </c>
      <c r="C511" s="1">
        <f t="shared" si="38"/>
        <v>1.6740068362539466</v>
      </c>
      <c r="E511" s="11">
        <f t="shared" si="36"/>
        <v>6.4006836253946542E-2</v>
      </c>
      <c r="F511" s="11">
        <f t="shared" si="37"/>
        <v>4.0968750872395253E-3</v>
      </c>
    </row>
    <row r="512" spans="1:6">
      <c r="A512" s="2">
        <v>44344</v>
      </c>
      <c r="B512" s="1">
        <v>1.58</v>
      </c>
      <c r="C512" s="1">
        <f t="shared" si="38"/>
        <v>1.6533500706966611</v>
      </c>
      <c r="E512" s="11">
        <f t="shared" si="36"/>
        <v>7.3350070696660996E-2</v>
      </c>
      <c r="F512" s="11">
        <f t="shared" si="37"/>
        <v>5.3802328712051657E-3</v>
      </c>
    </row>
    <row r="513" spans="1:6">
      <c r="A513" s="2">
        <v>44347</v>
      </c>
      <c r="B513" s="5">
        <f>AVERAGE(B512,B514)</f>
        <v>1.6</v>
      </c>
      <c r="C513" s="1">
        <f t="shared" si="38"/>
        <v>1.6671598945683532</v>
      </c>
      <c r="E513" s="11">
        <f t="shared" si="36"/>
        <v>6.715989456835314E-2</v>
      </c>
      <c r="F513" s="11">
        <f t="shared" si="37"/>
        <v>4.5104514384323099E-3</v>
      </c>
    </row>
    <row r="514" spans="1:6">
      <c r="A514" s="2">
        <v>44348</v>
      </c>
      <c r="B514" s="1">
        <v>1.62</v>
      </c>
      <c r="C514" s="1">
        <f t="shared" si="38"/>
        <v>1.6856336775678022</v>
      </c>
      <c r="E514" s="11">
        <f t="shared" si="36"/>
        <v>6.563367756780214E-2</v>
      </c>
      <c r="F514" s="11">
        <f t="shared" si="37"/>
        <v>4.307779631074214E-3</v>
      </c>
    </row>
    <row r="515" spans="1:6">
      <c r="A515" s="2">
        <v>44349</v>
      </c>
      <c r="B515" s="1">
        <v>1.59</v>
      </c>
      <c r="C515" s="1">
        <f t="shared" si="38"/>
        <v>1.6641938479628309</v>
      </c>
      <c r="E515" s="11">
        <f t="shared" si="36"/>
        <v>7.4193847962830795E-2</v>
      </c>
      <c r="F515" s="11">
        <f t="shared" si="37"/>
        <v>5.5047270755316513E-3</v>
      </c>
    </row>
    <row r="516" spans="1:6">
      <c r="A516" s="2">
        <v>44350</v>
      </c>
      <c r="B516" s="1">
        <v>1.63</v>
      </c>
      <c r="C516" s="1">
        <f t="shared" si="38"/>
        <v>1.6943371035424017</v>
      </c>
      <c r="E516" s="11">
        <f t="shared" ref="E516:E579" si="39">C516-B516</f>
        <v>6.4337103542401852E-2</v>
      </c>
      <c r="F516" s="11">
        <f t="shared" ref="F516:F579" si="40">E516^2</f>
        <v>4.1392628922257372E-3</v>
      </c>
    </row>
    <row r="517" spans="1:6">
      <c r="A517" s="2">
        <v>44351</v>
      </c>
      <c r="B517" s="1">
        <v>1.56</v>
      </c>
      <c r="C517" s="1">
        <f t="shared" si="38"/>
        <v>1.6408412087488999</v>
      </c>
      <c r="E517" s="11">
        <f t="shared" si="39"/>
        <v>8.0841208748899884E-2</v>
      </c>
      <c r="F517" s="11">
        <f t="shared" si="40"/>
        <v>6.5353010319832072E-3</v>
      </c>
    </row>
    <row r="518" spans="1:6">
      <c r="A518" s="2">
        <v>44354</v>
      </c>
      <c r="B518" s="1">
        <v>1.57</v>
      </c>
      <c r="C518" s="1">
        <f t="shared" si="38"/>
        <v>1.6408301031232133</v>
      </c>
      <c r="E518" s="11">
        <f t="shared" si="39"/>
        <v>7.0830103123213251E-2</v>
      </c>
      <c r="F518" s="11">
        <f t="shared" si="40"/>
        <v>5.0169035084450236E-3</v>
      </c>
    </row>
    <row r="519" spans="1:6">
      <c r="A519" s="2">
        <v>44355</v>
      </c>
      <c r="B519" s="1">
        <v>1.53</v>
      </c>
      <c r="C519" s="1">
        <f t="shared" si="38"/>
        <v>1.6062149938749033</v>
      </c>
      <c r="E519" s="11">
        <f t="shared" si="39"/>
        <v>7.621499387490327E-2</v>
      </c>
      <c r="F519" s="11">
        <f t="shared" si="40"/>
        <v>5.8087252913515425E-3</v>
      </c>
    </row>
    <row r="520" spans="1:6">
      <c r="A520" s="2">
        <v>44356</v>
      </c>
      <c r="B520" s="1">
        <v>1.5</v>
      </c>
      <c r="C520" s="1">
        <f t="shared" si="38"/>
        <v>1.575189410818266</v>
      </c>
      <c r="E520" s="11">
        <f t="shared" si="39"/>
        <v>7.5189410818266023E-2</v>
      </c>
      <c r="F520" s="11">
        <f t="shared" si="40"/>
        <v>5.6534474991979796E-3</v>
      </c>
    </row>
    <row r="521" spans="1:6">
      <c r="A521" s="2">
        <v>44357</v>
      </c>
      <c r="B521" s="1">
        <v>1.45</v>
      </c>
      <c r="C521" s="1">
        <f t="shared" ref="C521:C584" si="41">$I$2*B521+(1-$I$2)*C520+(1-$I$2)^2*C519+(1-$I$2)^3*C518+(1-$I$2)^4*C517+(1-$I$2)^5*C516</f>
        <v>1.5273742300843762</v>
      </c>
      <c r="E521" s="11">
        <f t="shared" si="39"/>
        <v>7.7374230084376272E-2</v>
      </c>
      <c r="F521" s="11">
        <f t="shared" si="40"/>
        <v>5.9867714811499984E-3</v>
      </c>
    </row>
    <row r="522" spans="1:6">
      <c r="A522" s="2">
        <v>44358</v>
      </c>
      <c r="B522" s="1">
        <v>1.47</v>
      </c>
      <c r="C522" s="1">
        <f t="shared" si="41"/>
        <v>1.5347713410499417</v>
      </c>
      <c r="E522" s="11">
        <f t="shared" si="39"/>
        <v>6.4771341049941755E-2</v>
      </c>
      <c r="F522" s="11">
        <f t="shared" si="40"/>
        <v>4.1953266214078697E-3</v>
      </c>
    </row>
    <row r="523" spans="1:6">
      <c r="A523" s="2">
        <v>44361</v>
      </c>
      <c r="B523" s="1">
        <v>1.51</v>
      </c>
      <c r="C523" s="1">
        <f t="shared" si="41"/>
        <v>1.5676656500390858</v>
      </c>
      <c r="E523" s="11">
        <f t="shared" si="39"/>
        <v>5.7665650039085747E-2</v>
      </c>
      <c r="F523" s="11">
        <f t="shared" si="40"/>
        <v>3.3253271944303098E-3</v>
      </c>
    </row>
    <row r="524" spans="1:6">
      <c r="A524" s="2">
        <v>44362</v>
      </c>
      <c r="B524" s="1">
        <v>1.51</v>
      </c>
      <c r="C524" s="1">
        <f t="shared" si="41"/>
        <v>1.5732057153634575</v>
      </c>
      <c r="E524" s="11">
        <f t="shared" si="39"/>
        <v>6.3205715363457537E-2</v>
      </c>
      <c r="F524" s="11">
        <f t="shared" si="40"/>
        <v>3.9949624546064119E-3</v>
      </c>
    </row>
    <row r="525" spans="1:6">
      <c r="A525" s="2">
        <v>44363</v>
      </c>
      <c r="B525" s="1">
        <v>1.57</v>
      </c>
      <c r="C525" s="1">
        <f t="shared" si="41"/>
        <v>1.6248901730983323</v>
      </c>
      <c r="E525" s="11">
        <f t="shared" si="39"/>
        <v>5.4890173098332218E-2</v>
      </c>
      <c r="F525" s="11">
        <f t="shared" si="40"/>
        <v>3.0129311027648738E-3</v>
      </c>
    </row>
    <row r="526" spans="1:6">
      <c r="A526" s="2">
        <v>44364</v>
      </c>
      <c r="B526" s="1">
        <v>1.52</v>
      </c>
      <c r="C526" s="1">
        <f t="shared" si="41"/>
        <v>1.5924976376103415</v>
      </c>
      <c r="E526" s="11">
        <f t="shared" si="39"/>
        <v>7.2497637610341448E-2</v>
      </c>
      <c r="F526" s="11">
        <f t="shared" si="40"/>
        <v>5.255907459080395E-3</v>
      </c>
    </row>
    <row r="527" spans="1:6">
      <c r="A527" s="2">
        <v>44365</v>
      </c>
      <c r="B527" s="1">
        <v>1.45</v>
      </c>
      <c r="C527" s="1">
        <f t="shared" si="41"/>
        <v>1.5304403296866487</v>
      </c>
      <c r="E527" s="11">
        <f t="shared" si="39"/>
        <v>8.0440329686648715E-2</v>
      </c>
      <c r="F527" s="11">
        <f t="shared" si="40"/>
        <v>6.4706466400967387E-3</v>
      </c>
    </row>
    <row r="528" spans="1:6">
      <c r="A528" s="2">
        <v>44368</v>
      </c>
      <c r="B528" s="1">
        <v>1.5</v>
      </c>
      <c r="C528" s="1">
        <f t="shared" si="41"/>
        <v>1.5607176664443168</v>
      </c>
      <c r="E528" s="11">
        <f t="shared" si="39"/>
        <v>6.0717666444316754E-2</v>
      </c>
      <c r="F528" s="11">
        <f t="shared" si="40"/>
        <v>3.6866350184433087E-3</v>
      </c>
    </row>
    <row r="529" spans="1:6">
      <c r="A529" s="2">
        <v>44369</v>
      </c>
      <c r="B529" s="1">
        <v>1.48</v>
      </c>
      <c r="C529" s="1">
        <f t="shared" si="41"/>
        <v>1.5473561669532709</v>
      </c>
      <c r="E529" s="11">
        <f t="shared" si="39"/>
        <v>6.7356166953270957E-2</v>
      </c>
      <c r="F529" s="11">
        <f t="shared" si="40"/>
        <v>4.5368532266369102E-3</v>
      </c>
    </row>
    <row r="530" spans="1:6">
      <c r="A530" s="2">
        <v>44370</v>
      </c>
      <c r="B530" s="1">
        <v>1.5</v>
      </c>
      <c r="C530" s="1">
        <f t="shared" si="41"/>
        <v>1.5622351234026064</v>
      </c>
      <c r="E530" s="11">
        <f t="shared" si="39"/>
        <v>6.2235123402606396E-2</v>
      </c>
      <c r="F530" s="11">
        <f t="shared" si="40"/>
        <v>3.8732105849376463E-3</v>
      </c>
    </row>
    <row r="531" spans="1:6">
      <c r="A531" s="2">
        <v>44371</v>
      </c>
      <c r="B531" s="1">
        <v>1.49</v>
      </c>
      <c r="C531" s="1">
        <f t="shared" si="41"/>
        <v>1.5561707210582156</v>
      </c>
      <c r="E531" s="11">
        <f t="shared" si="39"/>
        <v>6.6170721058215642E-2</v>
      </c>
      <c r="F531" s="11">
        <f t="shared" si="40"/>
        <v>4.3785643253641832E-3</v>
      </c>
    </row>
    <row r="532" spans="1:6">
      <c r="A532" s="2">
        <v>44372</v>
      </c>
      <c r="B532" s="1">
        <v>1.54</v>
      </c>
      <c r="C532" s="1">
        <f t="shared" si="41"/>
        <v>1.5970206061381833</v>
      </c>
      <c r="E532" s="11">
        <f t="shared" si="39"/>
        <v>5.7020606138183272E-2</v>
      </c>
      <c r="F532" s="11">
        <f t="shared" si="40"/>
        <v>3.2513495243658239E-3</v>
      </c>
    </row>
    <row r="533" spans="1:6">
      <c r="A533" s="2">
        <v>44375</v>
      </c>
      <c r="B533" s="1">
        <v>1.49</v>
      </c>
      <c r="C533" s="1">
        <f t="shared" si="41"/>
        <v>1.5623560649779242</v>
      </c>
      <c r="E533" s="11">
        <f t="shared" si="39"/>
        <v>7.2356064977924239E-2</v>
      </c>
      <c r="F533" s="11">
        <f t="shared" si="40"/>
        <v>5.2354001390895943E-3</v>
      </c>
    </row>
    <row r="534" spans="1:6">
      <c r="A534" s="2">
        <v>44376</v>
      </c>
      <c r="B534" s="1">
        <v>1.49</v>
      </c>
      <c r="C534" s="1">
        <f t="shared" si="41"/>
        <v>1.5576243901621309</v>
      </c>
      <c r="E534" s="11">
        <f t="shared" si="39"/>
        <v>6.7624390162130954E-2</v>
      </c>
      <c r="F534" s="11">
        <f t="shared" si="40"/>
        <v>4.5730581448001134E-3</v>
      </c>
    </row>
    <row r="535" spans="1:6">
      <c r="A535" s="2">
        <v>44377</v>
      </c>
      <c r="B535" s="1">
        <v>1.45</v>
      </c>
      <c r="C535" s="1">
        <f t="shared" si="41"/>
        <v>1.522815943238877</v>
      </c>
      <c r="E535" s="11">
        <f t="shared" si="39"/>
        <v>7.2815943238877079E-2</v>
      </c>
      <c r="F535" s="11">
        <f t="shared" si="40"/>
        <v>5.3021615897673683E-3</v>
      </c>
    </row>
    <row r="536" spans="1:6">
      <c r="A536" s="2">
        <v>44378</v>
      </c>
      <c r="B536" s="1">
        <v>1.48</v>
      </c>
      <c r="C536" s="1">
        <f t="shared" si="41"/>
        <v>1.5415247121431328</v>
      </c>
      <c r="E536" s="11">
        <f t="shared" si="39"/>
        <v>6.152471214313282E-2</v>
      </c>
      <c r="F536" s="11">
        <f t="shared" si="40"/>
        <v>3.7852902042953551E-3</v>
      </c>
    </row>
    <row r="537" spans="1:6">
      <c r="A537" s="2">
        <v>44379</v>
      </c>
      <c r="B537" s="1">
        <v>1.44</v>
      </c>
      <c r="C537" s="1">
        <f t="shared" si="41"/>
        <v>1.5104528399505097</v>
      </c>
      <c r="E537" s="11">
        <f t="shared" si="39"/>
        <v>7.0452839950509771E-2</v>
      </c>
      <c r="F537" s="11">
        <f t="shared" si="40"/>
        <v>4.9636026570921456E-3</v>
      </c>
    </row>
    <row r="538" spans="1:6">
      <c r="A538" s="2">
        <v>44382</v>
      </c>
      <c r="B538" s="5">
        <f>AVERAGE(B537,B539)</f>
        <v>1.405</v>
      </c>
      <c r="C538" s="1">
        <f t="shared" si="41"/>
        <v>1.4764814173880985</v>
      </c>
      <c r="E538" s="11">
        <f t="shared" si="39"/>
        <v>7.1481417388098434E-2</v>
      </c>
      <c r="F538" s="11">
        <f t="shared" si="40"/>
        <v>5.1095930318115412E-3</v>
      </c>
    </row>
    <row r="539" spans="1:6">
      <c r="A539" s="2">
        <v>44383</v>
      </c>
      <c r="B539" s="1">
        <v>1.37</v>
      </c>
      <c r="C539" s="1">
        <f t="shared" si="41"/>
        <v>1.4408204704346326</v>
      </c>
      <c r="E539" s="11">
        <f t="shared" si="39"/>
        <v>7.0820470434632465E-2</v>
      </c>
      <c r="F539" s="11">
        <f t="shared" si="40"/>
        <v>5.0155390325826513E-3</v>
      </c>
    </row>
    <row r="540" spans="1:6">
      <c r="A540" s="2">
        <v>44384</v>
      </c>
      <c r="B540" s="1">
        <v>1.33</v>
      </c>
      <c r="C540" s="1">
        <f t="shared" si="41"/>
        <v>1.4004343626815816</v>
      </c>
      <c r="E540" s="11">
        <f t="shared" si="39"/>
        <v>7.0434362681581542E-2</v>
      </c>
      <c r="F540" s="11">
        <f t="shared" si="40"/>
        <v>4.9609994463605664E-3</v>
      </c>
    </row>
    <row r="541" spans="1:6">
      <c r="A541" s="2">
        <v>44385</v>
      </c>
      <c r="B541" s="1">
        <v>1.3</v>
      </c>
      <c r="C541" s="1">
        <f t="shared" si="41"/>
        <v>1.3674479262368335</v>
      </c>
      <c r="E541" s="11">
        <f t="shared" si="39"/>
        <v>6.7447926236833489E-2</v>
      </c>
      <c r="F541" s="11">
        <f t="shared" si="40"/>
        <v>4.5492227536493316E-3</v>
      </c>
    </row>
    <row r="542" spans="1:6">
      <c r="A542" s="2">
        <v>44386</v>
      </c>
      <c r="B542" s="1">
        <v>1.37</v>
      </c>
      <c r="C542" s="1">
        <f t="shared" si="41"/>
        <v>1.4185650862614192</v>
      </c>
      <c r="E542" s="11">
        <f t="shared" si="39"/>
        <v>4.8565086261419088E-2</v>
      </c>
      <c r="F542" s="11">
        <f t="shared" si="40"/>
        <v>2.3585676035790771E-3</v>
      </c>
    </row>
    <row r="543" spans="1:6">
      <c r="A543" s="2">
        <v>44389</v>
      </c>
      <c r="B543" s="1">
        <v>1.38</v>
      </c>
      <c r="C543" s="1">
        <f t="shared" si="41"/>
        <v>1.4343686706692365</v>
      </c>
      <c r="E543" s="11">
        <f t="shared" si="39"/>
        <v>5.4368670669236563E-2</v>
      </c>
      <c r="F543" s="11">
        <f t="shared" si="40"/>
        <v>2.9559523503399042E-3</v>
      </c>
    </row>
    <row r="544" spans="1:6">
      <c r="A544" s="2">
        <v>44390</v>
      </c>
      <c r="B544" s="1">
        <v>1.42</v>
      </c>
      <c r="C544" s="1">
        <f t="shared" si="41"/>
        <v>1.471531709355451</v>
      </c>
      <c r="E544" s="11">
        <f t="shared" si="39"/>
        <v>5.1531709355451039E-2</v>
      </c>
      <c r="F544" s="11">
        <f t="shared" si="40"/>
        <v>2.6555170690946801E-3</v>
      </c>
    </row>
    <row r="545" spans="1:6">
      <c r="A545" s="2">
        <v>44391</v>
      </c>
      <c r="B545" s="1">
        <v>1.37</v>
      </c>
      <c r="C545" s="1">
        <f t="shared" si="41"/>
        <v>1.4370240032773316</v>
      </c>
      <c r="E545" s="11">
        <f t="shared" si="39"/>
        <v>6.702400327733149E-2</v>
      </c>
      <c r="F545" s="11">
        <f t="shared" si="40"/>
        <v>4.4922170153197426E-3</v>
      </c>
    </row>
    <row r="546" spans="1:6">
      <c r="A546" s="2">
        <v>44392</v>
      </c>
      <c r="B546" s="1">
        <v>1.31</v>
      </c>
      <c r="C546" s="1">
        <f t="shared" si="41"/>
        <v>1.3825473580332337</v>
      </c>
      <c r="E546" s="11">
        <f t="shared" si="39"/>
        <v>7.2547358033233644E-2</v>
      </c>
      <c r="F546" s="11">
        <f t="shared" si="40"/>
        <v>5.2631191576021901E-3</v>
      </c>
    </row>
    <row r="547" spans="1:6">
      <c r="A547" s="2">
        <v>44393</v>
      </c>
      <c r="B547" s="1">
        <v>1.31</v>
      </c>
      <c r="C547" s="1">
        <f t="shared" si="41"/>
        <v>1.372492094862626</v>
      </c>
      <c r="E547" s="11">
        <f t="shared" si="39"/>
        <v>6.2492094862625969E-2</v>
      </c>
      <c r="F547" s="11">
        <f t="shared" si="40"/>
        <v>3.9052619203194432E-3</v>
      </c>
    </row>
    <row r="548" spans="1:6">
      <c r="A548" s="2">
        <v>44396</v>
      </c>
      <c r="B548" s="1">
        <v>1.19</v>
      </c>
      <c r="C548" s="1">
        <f t="shared" si="41"/>
        <v>1.2694720715406422</v>
      </c>
      <c r="E548" s="11">
        <f t="shared" si="39"/>
        <v>7.9472071540642286E-2</v>
      </c>
      <c r="F548" s="11">
        <f t="shared" si="40"/>
        <v>6.3158101549609658E-3</v>
      </c>
    </row>
    <row r="549" spans="1:6">
      <c r="A549" s="2">
        <v>44397</v>
      </c>
      <c r="B549" s="1">
        <v>1.23</v>
      </c>
      <c r="C549" s="1">
        <f t="shared" si="41"/>
        <v>1.2845768821510586</v>
      </c>
      <c r="E549" s="11">
        <f t="shared" si="39"/>
        <v>5.4576882151058603E-2</v>
      </c>
      <c r="F549" s="11">
        <f t="shared" si="40"/>
        <v>2.9786360653305394E-3</v>
      </c>
    </row>
    <row r="550" spans="1:6">
      <c r="A550" s="2">
        <v>44398</v>
      </c>
      <c r="B550" s="1">
        <v>1.3</v>
      </c>
      <c r="C550" s="1">
        <f t="shared" si="41"/>
        <v>1.3421676207331898</v>
      </c>
      <c r="E550" s="11">
        <f t="shared" si="39"/>
        <v>4.2167620733189803E-2</v>
      </c>
      <c r="F550" s="11">
        <f t="shared" si="40"/>
        <v>1.7781082382981386E-3</v>
      </c>
    </row>
    <row r="551" spans="1:6">
      <c r="A551" s="2">
        <v>44399</v>
      </c>
      <c r="B551" s="1">
        <v>1.27</v>
      </c>
      <c r="C551" s="1">
        <f t="shared" si="41"/>
        <v>1.3269723047832509</v>
      </c>
      <c r="E551" s="11">
        <f t="shared" si="39"/>
        <v>5.6972304783250882E-2</v>
      </c>
      <c r="F551" s="11">
        <f t="shared" si="40"/>
        <v>3.2458435123156313E-3</v>
      </c>
    </row>
    <row r="552" spans="1:6">
      <c r="A552" s="2">
        <v>44400</v>
      </c>
      <c r="B552" s="1">
        <v>1.3</v>
      </c>
      <c r="C552" s="1">
        <f t="shared" si="41"/>
        <v>1.3509402122940548</v>
      </c>
      <c r="E552" s="11">
        <f t="shared" si="39"/>
        <v>5.0940212294054765E-2</v>
      </c>
      <c r="F552" s="11">
        <f t="shared" si="40"/>
        <v>2.5949052285633681E-3</v>
      </c>
    </row>
    <row r="553" spans="1:6">
      <c r="A553" s="2">
        <v>44403</v>
      </c>
      <c r="B553" s="1">
        <v>1.29</v>
      </c>
      <c r="C553" s="1">
        <f t="shared" si="41"/>
        <v>1.346556543557337</v>
      </c>
      <c r="E553" s="11">
        <f t="shared" si="39"/>
        <v>5.6556543557336969E-2</v>
      </c>
      <c r="F553" s="11">
        <f t="shared" si="40"/>
        <v>3.198642619152954E-3</v>
      </c>
    </row>
    <row r="554" spans="1:6">
      <c r="A554" s="2">
        <v>44404</v>
      </c>
      <c r="B554" s="1">
        <v>1.25</v>
      </c>
      <c r="C554" s="1">
        <f t="shared" si="41"/>
        <v>1.3132795828397743</v>
      </c>
      <c r="E554" s="11">
        <f t="shared" si="39"/>
        <v>6.3279582839774307E-2</v>
      </c>
      <c r="F554" s="11">
        <f t="shared" si="40"/>
        <v>4.0043056043758589E-3</v>
      </c>
    </row>
    <row r="555" spans="1:6">
      <c r="A555" s="2">
        <v>44405</v>
      </c>
      <c r="B555" s="1">
        <v>1.26</v>
      </c>
      <c r="C555" s="1">
        <f t="shared" si="41"/>
        <v>1.3159090516023948</v>
      </c>
      <c r="E555" s="11">
        <f t="shared" si="39"/>
        <v>5.5909051602394788E-2</v>
      </c>
      <c r="F555" s="11">
        <f t="shared" si="40"/>
        <v>3.1258220510792432E-3</v>
      </c>
    </row>
    <row r="556" spans="1:6">
      <c r="A556" s="2">
        <v>44406</v>
      </c>
      <c r="B556" s="1">
        <v>1.28</v>
      </c>
      <c r="C556" s="1">
        <f t="shared" si="41"/>
        <v>1.3319906808812594</v>
      </c>
      <c r="E556" s="11">
        <f t="shared" si="39"/>
        <v>5.1990680881259355E-2</v>
      </c>
      <c r="F556" s="11">
        <f t="shared" si="40"/>
        <v>2.7030308984969469E-3</v>
      </c>
    </row>
    <row r="557" spans="1:6">
      <c r="A557" s="2">
        <v>44407</v>
      </c>
      <c r="B557" s="1">
        <v>1.24</v>
      </c>
      <c r="C557" s="1">
        <f t="shared" si="41"/>
        <v>1.3014368016140601</v>
      </c>
      <c r="E557" s="11">
        <f t="shared" si="39"/>
        <v>6.1436801614060066E-2</v>
      </c>
      <c r="F557" s="11">
        <f t="shared" si="40"/>
        <v>3.7744805925653737E-3</v>
      </c>
    </row>
    <row r="558" spans="1:6">
      <c r="A558" s="2">
        <v>44410</v>
      </c>
      <c r="B558" s="1">
        <v>1.2</v>
      </c>
      <c r="C558" s="1">
        <f t="shared" si="41"/>
        <v>1.2634919041361914</v>
      </c>
      <c r="E558" s="11">
        <f t="shared" si="39"/>
        <v>6.3491904136191435E-2</v>
      </c>
      <c r="F558" s="11">
        <f t="shared" si="40"/>
        <v>4.0312218908393231E-3</v>
      </c>
    </row>
    <row r="559" spans="1:6">
      <c r="A559" s="2">
        <v>44411</v>
      </c>
      <c r="B559" s="1">
        <v>1.19</v>
      </c>
      <c r="C559" s="1">
        <f t="shared" si="41"/>
        <v>1.2479347448048224</v>
      </c>
      <c r="E559" s="11">
        <f t="shared" si="39"/>
        <v>5.7934744804822413E-2</v>
      </c>
      <c r="F559" s="11">
        <f t="shared" si="40"/>
        <v>3.3564346555998974E-3</v>
      </c>
    </row>
    <row r="560" spans="1:6">
      <c r="A560" s="2">
        <v>44412</v>
      </c>
      <c r="B560" s="1">
        <v>1.19</v>
      </c>
      <c r="C560" s="1">
        <f t="shared" si="41"/>
        <v>1.2440571138570922</v>
      </c>
      <c r="E560" s="11">
        <f t="shared" si="39"/>
        <v>5.405711385709222E-2</v>
      </c>
      <c r="F560" s="11">
        <f t="shared" si="40"/>
        <v>2.922171558558632E-3</v>
      </c>
    </row>
    <row r="561" spans="1:6">
      <c r="A561" s="2">
        <v>44413</v>
      </c>
      <c r="B561" s="1">
        <v>1.23</v>
      </c>
      <c r="C561" s="1">
        <f t="shared" si="41"/>
        <v>1.2759386558658807</v>
      </c>
      <c r="E561" s="11">
        <f t="shared" si="39"/>
        <v>4.5938655865880751E-2</v>
      </c>
      <c r="F561" s="11">
        <f t="shared" si="40"/>
        <v>2.1103601027638199E-3</v>
      </c>
    </row>
    <row r="562" spans="1:6">
      <c r="A562" s="2">
        <v>44414</v>
      </c>
      <c r="B562" s="1">
        <v>1.31</v>
      </c>
      <c r="C562" s="1">
        <f t="shared" si="41"/>
        <v>1.3475339919774325</v>
      </c>
      <c r="E562" s="11">
        <f t="shared" si="39"/>
        <v>3.7533991977432457E-2</v>
      </c>
      <c r="F562" s="11">
        <f t="shared" si="40"/>
        <v>1.408800553761964E-3</v>
      </c>
    </row>
    <row r="563" spans="1:6">
      <c r="A563" s="2">
        <v>44417</v>
      </c>
      <c r="B563" s="1">
        <v>1.33</v>
      </c>
      <c r="C563" s="1">
        <f t="shared" si="41"/>
        <v>1.377189143751729</v>
      </c>
      <c r="E563" s="11">
        <f t="shared" si="39"/>
        <v>4.718914375172889E-2</v>
      </c>
      <c r="F563" s="11">
        <f t="shared" si="40"/>
        <v>2.2268152880213338E-3</v>
      </c>
    </row>
    <row r="564" spans="1:6">
      <c r="A564" s="2">
        <v>44418</v>
      </c>
      <c r="B564" s="1">
        <v>1.36</v>
      </c>
      <c r="C564" s="1">
        <f t="shared" si="41"/>
        <v>1.4093508112525712</v>
      </c>
      <c r="E564" s="11">
        <f t="shared" si="39"/>
        <v>4.9350811252571125E-2</v>
      </c>
      <c r="F564" s="11">
        <f t="shared" si="40"/>
        <v>2.4355025712869006E-3</v>
      </c>
    </row>
    <row r="565" spans="1:6">
      <c r="A565" s="2">
        <v>44419</v>
      </c>
      <c r="B565" s="1">
        <v>1.35</v>
      </c>
      <c r="C565" s="1">
        <f t="shared" si="41"/>
        <v>1.407753153714864</v>
      </c>
      <c r="E565" s="11">
        <f t="shared" si="39"/>
        <v>5.7753153714863892E-2</v>
      </c>
      <c r="F565" s="11">
        <f t="shared" si="40"/>
        <v>3.3354267640126971E-3</v>
      </c>
    </row>
    <row r="566" spans="1:6">
      <c r="A566" s="2">
        <v>44420</v>
      </c>
      <c r="B566" s="1">
        <v>1.36</v>
      </c>
      <c r="C566" s="1">
        <f t="shared" si="41"/>
        <v>1.4169210437486282</v>
      </c>
      <c r="E566" s="11">
        <f t="shared" si="39"/>
        <v>5.6921043748628053E-2</v>
      </c>
      <c r="F566" s="11">
        <f t="shared" si="40"/>
        <v>3.2400052214332288E-3</v>
      </c>
    </row>
    <row r="567" spans="1:6">
      <c r="A567" s="2">
        <v>44421</v>
      </c>
      <c r="B567" s="1">
        <v>1.29</v>
      </c>
      <c r="C567" s="1">
        <f t="shared" si="41"/>
        <v>1.3605263568171877</v>
      </c>
      <c r="E567" s="11">
        <f t="shared" si="39"/>
        <v>7.0526356817187663E-2</v>
      </c>
      <c r="F567" s="11">
        <f t="shared" si="40"/>
        <v>4.9739670059052729E-3</v>
      </c>
    </row>
    <row r="568" spans="1:6">
      <c r="A568" s="2">
        <v>44424</v>
      </c>
      <c r="B568" s="1">
        <v>1.26</v>
      </c>
      <c r="C568" s="1">
        <f t="shared" si="41"/>
        <v>1.3263274351231327</v>
      </c>
      <c r="E568" s="11">
        <f t="shared" si="39"/>
        <v>6.6327435123132661E-2</v>
      </c>
      <c r="F568" s="11">
        <f t="shared" si="40"/>
        <v>4.3993286500133722E-3</v>
      </c>
    </row>
    <row r="569" spans="1:6">
      <c r="A569" s="2">
        <v>44425</v>
      </c>
      <c r="B569" s="1">
        <v>1.26</v>
      </c>
      <c r="C569" s="1">
        <f t="shared" si="41"/>
        <v>1.3189320859438818</v>
      </c>
      <c r="E569" s="11">
        <f t="shared" si="39"/>
        <v>5.8932085943881773E-2</v>
      </c>
      <c r="F569" s="11">
        <f t="shared" si="40"/>
        <v>3.4729907536970679E-3</v>
      </c>
    </row>
    <row r="570" spans="1:6">
      <c r="A570" s="2">
        <v>44426</v>
      </c>
      <c r="B570" s="1">
        <v>1.27</v>
      </c>
      <c r="C570" s="1">
        <f t="shared" si="41"/>
        <v>1.3247168909184681</v>
      </c>
      <c r="E570" s="11">
        <f t="shared" si="39"/>
        <v>5.4716890918468097E-2</v>
      </c>
      <c r="F570" s="11">
        <f t="shared" si="40"/>
        <v>2.9939381517835365E-3</v>
      </c>
    </row>
    <row r="571" spans="1:6">
      <c r="A571" s="2">
        <v>44427</v>
      </c>
      <c r="B571" s="1">
        <v>1.24</v>
      </c>
      <c r="C571" s="1">
        <f t="shared" si="41"/>
        <v>1.3003727631733966</v>
      </c>
      <c r="E571" s="11">
        <f t="shared" si="39"/>
        <v>6.0372763173396571E-2</v>
      </c>
      <c r="F571" s="11">
        <f t="shared" si="40"/>
        <v>3.6448705331910292E-3</v>
      </c>
    </row>
    <row r="572" spans="1:6">
      <c r="A572" s="2">
        <v>44428</v>
      </c>
      <c r="B572" s="1">
        <v>1.26</v>
      </c>
      <c r="C572" s="1">
        <f t="shared" si="41"/>
        <v>1.312928538449494</v>
      </c>
      <c r="E572" s="11">
        <f t="shared" si="39"/>
        <v>5.2928538449493967E-2</v>
      </c>
      <c r="F572" s="11">
        <f t="shared" si="40"/>
        <v>2.8014301823995613E-3</v>
      </c>
    </row>
    <row r="573" spans="1:6">
      <c r="A573" s="2">
        <v>44431</v>
      </c>
      <c r="B573" s="1">
        <v>1.25</v>
      </c>
      <c r="C573" s="1">
        <f t="shared" si="41"/>
        <v>1.3060768632740136</v>
      </c>
      <c r="E573" s="11">
        <f t="shared" si="39"/>
        <v>5.6076863274013622E-2</v>
      </c>
      <c r="F573" s="11">
        <f t="shared" si="40"/>
        <v>3.1446145946524176E-3</v>
      </c>
    </row>
    <row r="574" spans="1:6">
      <c r="A574" s="2">
        <v>44432</v>
      </c>
      <c r="B574" s="1">
        <v>1.29</v>
      </c>
      <c r="C574" s="1">
        <f t="shared" si="41"/>
        <v>1.338359119193183</v>
      </c>
      <c r="E574" s="11">
        <f t="shared" si="39"/>
        <v>4.835911919318292E-2</v>
      </c>
      <c r="F574" s="11">
        <f t="shared" si="40"/>
        <v>2.3386044091404726E-3</v>
      </c>
    </row>
    <row r="575" spans="1:6">
      <c r="A575" s="2">
        <v>44433</v>
      </c>
      <c r="B575" s="1">
        <v>1.35</v>
      </c>
      <c r="C575" s="1">
        <f t="shared" si="41"/>
        <v>1.3934912647114512</v>
      </c>
      <c r="E575" s="11">
        <f t="shared" si="39"/>
        <v>4.349126471145115E-2</v>
      </c>
      <c r="F575" s="11">
        <f t="shared" si="40"/>
        <v>1.8914901062015161E-3</v>
      </c>
    </row>
    <row r="576" spans="1:6">
      <c r="A576" s="2">
        <v>44434</v>
      </c>
      <c r="B576" s="1">
        <v>1.34</v>
      </c>
      <c r="C576" s="1">
        <f t="shared" si="41"/>
        <v>1.3954700545565337</v>
      </c>
      <c r="E576" s="11">
        <f t="shared" si="39"/>
        <v>5.5470054556533643E-2</v>
      </c>
      <c r="F576" s="11">
        <f t="shared" si="40"/>
        <v>3.0769269525048187E-3</v>
      </c>
    </row>
    <row r="577" spans="1:6">
      <c r="A577" s="2">
        <v>44435</v>
      </c>
      <c r="B577" s="1">
        <v>1.31</v>
      </c>
      <c r="C577" s="1">
        <f t="shared" si="41"/>
        <v>1.3726544307119248</v>
      </c>
      <c r="E577" s="11">
        <f t="shared" si="39"/>
        <v>6.265443071192478E-2</v>
      </c>
      <c r="F577" s="11">
        <f t="shared" si="40"/>
        <v>3.9255776878353828E-3</v>
      </c>
    </row>
    <row r="578" spans="1:6">
      <c r="A578" s="2">
        <v>44438</v>
      </c>
      <c r="B578" s="1">
        <v>1.29</v>
      </c>
      <c r="C578" s="1">
        <f t="shared" si="41"/>
        <v>1.3525298155388656</v>
      </c>
      <c r="E578" s="11">
        <f t="shared" si="39"/>
        <v>6.2529815538865607E-2</v>
      </c>
      <c r="F578" s="11">
        <f t="shared" si="40"/>
        <v>3.9099778313245589E-3</v>
      </c>
    </row>
    <row r="579" spans="1:6">
      <c r="A579" s="2">
        <v>44439</v>
      </c>
      <c r="B579" s="1">
        <v>1.3</v>
      </c>
      <c r="C579" s="1">
        <f t="shared" si="41"/>
        <v>1.3568096117628079</v>
      </c>
      <c r="E579" s="11">
        <f t="shared" si="39"/>
        <v>5.6809611762807855E-2</v>
      </c>
      <c r="F579" s="11">
        <f t="shared" si="40"/>
        <v>3.2273319886409564E-3</v>
      </c>
    </row>
    <row r="580" spans="1:6">
      <c r="A580" s="2">
        <v>44440</v>
      </c>
      <c r="B580" s="1">
        <v>1.31</v>
      </c>
      <c r="C580" s="1">
        <f t="shared" si="41"/>
        <v>1.3651529632637682</v>
      </c>
      <c r="E580" s="11">
        <f t="shared" ref="E580:E643" si="42">C580-B580</f>
        <v>5.5152963263768173E-2</v>
      </c>
      <c r="F580" s="11">
        <f t="shared" ref="F580:F643" si="43">E580^2</f>
        <v>3.0418493567745618E-3</v>
      </c>
    </row>
    <row r="581" spans="1:6">
      <c r="A581" s="2">
        <v>44441</v>
      </c>
      <c r="B581" s="1">
        <v>1.29</v>
      </c>
      <c r="C581" s="1">
        <f t="shared" si="41"/>
        <v>1.3499773720181283</v>
      </c>
      <c r="E581" s="11">
        <f t="shared" si="42"/>
        <v>5.997737201812825E-2</v>
      </c>
      <c r="F581" s="11">
        <f t="shared" si="43"/>
        <v>3.5972851542009536E-3</v>
      </c>
    </row>
    <row r="582" spans="1:6">
      <c r="A582" s="2">
        <v>44442</v>
      </c>
      <c r="B582" s="1">
        <v>1.33</v>
      </c>
      <c r="C582" s="1">
        <f t="shared" si="41"/>
        <v>1.3808396232314346</v>
      </c>
      <c r="E582" s="11">
        <f t="shared" si="42"/>
        <v>5.0839623231434539E-2</v>
      </c>
      <c r="F582" s="11">
        <f t="shared" si="43"/>
        <v>2.5846672903142185E-3</v>
      </c>
    </row>
    <row r="583" spans="1:6">
      <c r="A583" s="2">
        <v>44445</v>
      </c>
      <c r="B583" s="5">
        <f>AVERAGE(B582,B584)</f>
        <v>1.355</v>
      </c>
      <c r="C583" s="1">
        <f t="shared" si="41"/>
        <v>1.4064393393576531</v>
      </c>
      <c r="E583" s="11">
        <f t="shared" si="42"/>
        <v>5.1439339357653102E-2</v>
      </c>
      <c r="F583" s="11">
        <f t="shared" si="43"/>
        <v>2.6460056335517994E-3</v>
      </c>
    </row>
    <row r="584" spans="1:6">
      <c r="A584" s="2">
        <v>44446</v>
      </c>
      <c r="B584" s="1">
        <v>1.38</v>
      </c>
      <c r="C584" s="1">
        <f t="shared" si="41"/>
        <v>1.4323662285998549</v>
      </c>
      <c r="E584" s="11">
        <f t="shared" si="42"/>
        <v>5.2366228599854958E-2</v>
      </c>
      <c r="F584" s="11">
        <f t="shared" si="43"/>
        <v>2.7422218977722675E-3</v>
      </c>
    </row>
    <row r="585" spans="1:6">
      <c r="A585" s="2">
        <v>44447</v>
      </c>
      <c r="B585" s="1">
        <v>1.35</v>
      </c>
      <c r="C585" s="1">
        <f t="shared" ref="C585:C648" si="44">$I$2*B585+(1-$I$2)*C584+(1-$I$2)^2*C583+(1-$I$2)^3*C582+(1-$I$2)^4*C581+(1-$I$2)^5*C580</f>
        <v>1.4127537676383273</v>
      </c>
      <c r="E585" s="11">
        <f t="shared" si="42"/>
        <v>6.2753767638327185E-2</v>
      </c>
      <c r="F585" s="11">
        <f t="shared" si="43"/>
        <v>3.9380353528051604E-3</v>
      </c>
    </row>
    <row r="586" spans="1:6">
      <c r="A586" s="2">
        <v>44448</v>
      </c>
      <c r="B586" s="1">
        <v>1.3</v>
      </c>
      <c r="C586" s="1">
        <f t="shared" si="44"/>
        <v>1.3688183295231848</v>
      </c>
      <c r="E586" s="11">
        <f t="shared" si="42"/>
        <v>6.8818329523184785E-2</v>
      </c>
      <c r="F586" s="11">
        <f t="shared" si="43"/>
        <v>4.735962478361647E-3</v>
      </c>
    </row>
    <row r="587" spans="1:6">
      <c r="A587" s="2">
        <v>44449</v>
      </c>
      <c r="B587" s="1">
        <v>1.35</v>
      </c>
      <c r="C587" s="1">
        <f t="shared" si="44"/>
        <v>1.4024356468659176</v>
      </c>
      <c r="E587" s="11">
        <f t="shared" si="42"/>
        <v>5.2435646865917507E-2</v>
      </c>
      <c r="F587" s="11">
        <f t="shared" si="43"/>
        <v>2.7494970622472044E-3</v>
      </c>
    </row>
    <row r="588" spans="1:6">
      <c r="A588" s="2">
        <v>44452</v>
      </c>
      <c r="B588" s="1">
        <v>1.33</v>
      </c>
      <c r="C588" s="1">
        <f t="shared" si="44"/>
        <v>1.3902097898227281</v>
      </c>
      <c r="E588" s="11">
        <f t="shared" si="42"/>
        <v>6.0209789822728066E-2</v>
      </c>
      <c r="F588" s="11">
        <f t="shared" si="43"/>
        <v>3.6252187904970883E-3</v>
      </c>
    </row>
    <row r="589" spans="1:6">
      <c r="A589" s="2">
        <v>44453</v>
      </c>
      <c r="B589" s="1">
        <v>1.28</v>
      </c>
      <c r="C589" s="1">
        <f t="shared" si="44"/>
        <v>1.3473743805131295</v>
      </c>
      <c r="E589" s="11">
        <f t="shared" si="42"/>
        <v>6.7374380513129495E-2</v>
      </c>
      <c r="F589" s="11">
        <f t="shared" si="43"/>
        <v>4.5393071495279632E-3</v>
      </c>
    </row>
    <row r="590" spans="1:6">
      <c r="A590" s="2">
        <v>44454</v>
      </c>
      <c r="B590" s="1">
        <v>1.31</v>
      </c>
      <c r="C590" s="1">
        <f t="shared" si="44"/>
        <v>1.3647647155357878</v>
      </c>
      <c r="E590" s="11">
        <f t="shared" si="42"/>
        <v>5.4764715535787767E-2</v>
      </c>
      <c r="F590" s="11">
        <f t="shared" si="43"/>
        <v>2.9991740677157539E-3</v>
      </c>
    </row>
    <row r="591" spans="1:6">
      <c r="A591" s="2">
        <v>44455</v>
      </c>
      <c r="B591" s="1">
        <v>1.34</v>
      </c>
      <c r="C591" s="1">
        <f t="shared" si="44"/>
        <v>1.3913449028406215</v>
      </c>
      <c r="E591" s="11">
        <f t="shared" si="42"/>
        <v>5.1344902840621431E-2</v>
      </c>
      <c r="F591" s="11">
        <f t="shared" si="43"/>
        <v>2.6362990477128549E-3</v>
      </c>
    </row>
    <row r="592" spans="1:6">
      <c r="A592" s="2">
        <v>44456</v>
      </c>
      <c r="B592" s="1">
        <v>1.37</v>
      </c>
      <c r="C592" s="1">
        <f t="shared" si="44"/>
        <v>1.4210502270189342</v>
      </c>
      <c r="E592" s="11">
        <f t="shared" si="42"/>
        <v>5.1050227018934136E-2</v>
      </c>
      <c r="F592" s="11">
        <f t="shared" si="43"/>
        <v>2.606125678684713E-3</v>
      </c>
    </row>
    <row r="593" spans="1:6">
      <c r="A593" s="2">
        <v>44459</v>
      </c>
      <c r="B593" s="1">
        <v>1.31</v>
      </c>
      <c r="C593" s="1">
        <f t="shared" si="44"/>
        <v>1.3771162257992433</v>
      </c>
      <c r="E593" s="11">
        <f t="shared" si="42"/>
        <v>6.7116225799243256E-2</v>
      </c>
      <c r="F593" s="11">
        <f t="shared" si="43"/>
        <v>4.504587765535006E-3</v>
      </c>
    </row>
    <row r="594" spans="1:6">
      <c r="A594" s="2">
        <v>44460</v>
      </c>
      <c r="B594" s="1">
        <v>1.33</v>
      </c>
      <c r="C594" s="1">
        <f t="shared" si="44"/>
        <v>1.3872449604870165</v>
      </c>
      <c r="E594" s="11">
        <f t="shared" si="42"/>
        <v>5.7244960487016439E-2</v>
      </c>
      <c r="F594" s="11">
        <f t="shared" si="43"/>
        <v>3.2769855011600731E-3</v>
      </c>
    </row>
    <row r="595" spans="1:6">
      <c r="A595" s="2">
        <v>44461</v>
      </c>
      <c r="B595" s="1">
        <v>1.32</v>
      </c>
      <c r="C595" s="1">
        <f t="shared" si="44"/>
        <v>1.3795677642235071</v>
      </c>
      <c r="E595" s="11">
        <f t="shared" si="42"/>
        <v>5.9567764223507069E-2</v>
      </c>
      <c r="F595" s="11">
        <f t="shared" si="43"/>
        <v>3.5483185345873288E-3</v>
      </c>
    </row>
    <row r="596" spans="1:6">
      <c r="A596" s="2">
        <v>44462</v>
      </c>
      <c r="B596" s="1">
        <v>1.41</v>
      </c>
      <c r="C596" s="1">
        <f t="shared" si="44"/>
        <v>1.4530680977335024</v>
      </c>
      <c r="E596" s="11">
        <f t="shared" si="42"/>
        <v>4.3068097733502508E-2</v>
      </c>
      <c r="F596" s="11">
        <f t="shared" si="43"/>
        <v>1.8548610423825239E-3</v>
      </c>
    </row>
    <row r="597" spans="1:6">
      <c r="A597" s="2">
        <v>44463</v>
      </c>
      <c r="B597" s="1">
        <v>1.47</v>
      </c>
      <c r="C597" s="1">
        <f t="shared" si="44"/>
        <v>1.5151585695457956</v>
      </c>
      <c r="E597" s="11">
        <f t="shared" si="42"/>
        <v>4.5158569545795668E-2</v>
      </c>
      <c r="F597" s="11">
        <f t="shared" si="43"/>
        <v>2.0392964034224642E-3</v>
      </c>
    </row>
    <row r="598" spans="1:6">
      <c r="A598" s="2">
        <v>44466</v>
      </c>
      <c r="B598" s="1">
        <v>1.48</v>
      </c>
      <c r="C598" s="1">
        <f t="shared" si="44"/>
        <v>1.5361026129476634</v>
      </c>
      <c r="E598" s="11">
        <f t="shared" si="42"/>
        <v>5.6102612947663388E-2</v>
      </c>
      <c r="F598" s="11">
        <f t="shared" si="43"/>
        <v>3.1475031795553275E-3</v>
      </c>
    </row>
    <row r="599" spans="1:6">
      <c r="A599" s="2">
        <v>44467</v>
      </c>
      <c r="B599" s="1">
        <v>1.54</v>
      </c>
      <c r="C599" s="1">
        <f t="shared" si="44"/>
        <v>1.5916136481642844</v>
      </c>
      <c r="E599" s="11">
        <f t="shared" si="42"/>
        <v>5.1613648164284376E-2</v>
      </c>
      <c r="F599" s="11">
        <f t="shared" si="43"/>
        <v>2.6639686768265359E-3</v>
      </c>
    </row>
    <row r="600" spans="1:6">
      <c r="A600" s="2">
        <v>44468</v>
      </c>
      <c r="B600" s="1">
        <v>1.55</v>
      </c>
      <c r="C600" s="1">
        <f t="shared" si="44"/>
        <v>1.6103211556549033</v>
      </c>
      <c r="E600" s="11">
        <f t="shared" si="42"/>
        <v>6.0321155654903258E-2</v>
      </c>
      <c r="F600" s="11">
        <f t="shared" si="43"/>
        <v>3.6386418195430673E-3</v>
      </c>
    </row>
    <row r="601" spans="1:6">
      <c r="A601" s="2">
        <v>44469</v>
      </c>
      <c r="B601" s="1">
        <v>1.52</v>
      </c>
      <c r="C601" s="1">
        <f t="shared" si="44"/>
        <v>1.590370893510568</v>
      </c>
      <c r="E601" s="11">
        <f t="shared" si="42"/>
        <v>7.0370893510568022E-2</v>
      </c>
      <c r="F601" s="11">
        <f t="shared" si="43"/>
        <v>4.9520626534757042E-3</v>
      </c>
    </row>
    <row r="602" spans="1:6">
      <c r="A602" s="2">
        <v>44470</v>
      </c>
      <c r="B602" s="1">
        <v>1.48</v>
      </c>
      <c r="C602" s="1">
        <f t="shared" si="44"/>
        <v>1.5546190302621223</v>
      </c>
      <c r="E602" s="11">
        <f t="shared" si="42"/>
        <v>7.4619030262122354E-2</v>
      </c>
      <c r="F602" s="11">
        <f t="shared" si="43"/>
        <v>5.567999677259532E-3</v>
      </c>
    </row>
    <row r="603" spans="1:6">
      <c r="A603" s="2">
        <v>44473</v>
      </c>
      <c r="B603" s="1">
        <v>1.49</v>
      </c>
      <c r="C603" s="1">
        <f t="shared" si="44"/>
        <v>1.5564058980446032</v>
      </c>
      <c r="E603" s="11">
        <f t="shared" si="42"/>
        <v>6.6405898044603173E-2</v>
      </c>
      <c r="F603" s="11">
        <f t="shared" si="43"/>
        <v>4.4097432951102312E-3</v>
      </c>
    </row>
    <row r="604" spans="1:6">
      <c r="A604" s="2">
        <v>44474</v>
      </c>
      <c r="B604" s="1">
        <v>1.54</v>
      </c>
      <c r="C604" s="1">
        <f t="shared" si="44"/>
        <v>1.5971019275523541</v>
      </c>
      <c r="E604" s="11">
        <f t="shared" si="42"/>
        <v>5.7101927552354104E-2</v>
      </c>
      <c r="F604" s="11">
        <f t="shared" si="43"/>
        <v>3.2606301301942968E-3</v>
      </c>
    </row>
    <row r="605" spans="1:6">
      <c r="A605" s="2">
        <v>44475</v>
      </c>
      <c r="B605" s="1">
        <v>1.53</v>
      </c>
      <c r="C605" s="1">
        <f t="shared" si="44"/>
        <v>1.5955822376835469</v>
      </c>
      <c r="E605" s="11">
        <f t="shared" si="42"/>
        <v>6.5582237683546873E-2</v>
      </c>
      <c r="F605" s="11">
        <f t="shared" si="43"/>
        <v>4.3010298995812355E-3</v>
      </c>
    </row>
    <row r="606" spans="1:6">
      <c r="A606" s="2">
        <v>44476</v>
      </c>
      <c r="B606" s="1">
        <v>1.58</v>
      </c>
      <c r="C606" s="1">
        <f t="shared" si="44"/>
        <v>1.6379760915743991</v>
      </c>
      <c r="E606" s="11">
        <f t="shared" si="42"/>
        <v>5.797609157439898E-2</v>
      </c>
      <c r="F606" s="11">
        <f t="shared" si="43"/>
        <v>3.3612271942430965E-3</v>
      </c>
    </row>
    <row r="607" spans="1:6">
      <c r="A607" s="2">
        <v>44477</v>
      </c>
      <c r="B607" s="1">
        <v>1.61</v>
      </c>
      <c r="C607" s="1">
        <f t="shared" si="44"/>
        <v>1.6702354834481183</v>
      </c>
      <c r="E607" s="11">
        <f t="shared" si="42"/>
        <v>6.0235483448118243E-2</v>
      </c>
      <c r="F607" s="11">
        <f t="shared" si="43"/>
        <v>3.6283134662285269E-3</v>
      </c>
    </row>
    <row r="608" spans="1:6">
      <c r="A608" s="2">
        <v>44480</v>
      </c>
      <c r="B608" s="5">
        <f>AVERAGE(B607,B609)</f>
        <v>1.6</v>
      </c>
      <c r="C608" s="1">
        <f t="shared" si="44"/>
        <v>1.668671539648249</v>
      </c>
      <c r="E608" s="11">
        <f t="shared" si="42"/>
        <v>6.8671539648248903E-2</v>
      </c>
      <c r="F608" s="11">
        <f t="shared" si="43"/>
        <v>4.7157803576610207E-3</v>
      </c>
    </row>
    <row r="609" spans="1:6">
      <c r="A609" s="2">
        <v>44481</v>
      </c>
      <c r="B609" s="1">
        <v>1.59</v>
      </c>
      <c r="C609" s="1">
        <f t="shared" si="44"/>
        <v>1.6612507556256486</v>
      </c>
      <c r="E609" s="11">
        <f t="shared" si="42"/>
        <v>7.1250755625648532E-2</v>
      </c>
      <c r="F609" s="11">
        <f t="shared" si="43"/>
        <v>5.076670177225886E-3</v>
      </c>
    </row>
    <row r="610" spans="1:6">
      <c r="A610" s="2">
        <v>44482</v>
      </c>
      <c r="B610" s="1">
        <v>1.56</v>
      </c>
      <c r="C610" s="1">
        <f t="shared" si="44"/>
        <v>1.6352377067547441</v>
      </c>
      <c r="E610" s="11">
        <f t="shared" si="42"/>
        <v>7.523770675474406E-2</v>
      </c>
      <c r="F610" s="11">
        <f t="shared" si="43"/>
        <v>5.6607125177128596E-3</v>
      </c>
    </row>
    <row r="611" spans="1:6">
      <c r="A611" s="2">
        <v>44483</v>
      </c>
      <c r="B611" s="1">
        <v>1.52</v>
      </c>
      <c r="C611" s="1">
        <f t="shared" si="44"/>
        <v>1.5974263068202559</v>
      </c>
      <c r="E611" s="11">
        <f t="shared" si="42"/>
        <v>7.7426306820255864E-2</v>
      </c>
      <c r="F611" s="11">
        <f t="shared" si="43"/>
        <v>5.9948329878243998E-3</v>
      </c>
    </row>
    <row r="612" spans="1:6">
      <c r="A612" s="2">
        <v>44484</v>
      </c>
      <c r="B612" s="1">
        <v>1.59</v>
      </c>
      <c r="C612" s="1">
        <f t="shared" si="44"/>
        <v>1.6483134075579564</v>
      </c>
      <c r="E612" s="11">
        <f t="shared" si="42"/>
        <v>5.8313407557956332E-2</v>
      </c>
      <c r="F612" s="11">
        <f t="shared" si="43"/>
        <v>3.4004535010203184E-3</v>
      </c>
    </row>
    <row r="613" spans="1:6">
      <c r="A613" s="2">
        <v>44487</v>
      </c>
      <c r="B613" s="1">
        <v>1.59</v>
      </c>
      <c r="C613" s="1">
        <f t="shared" si="44"/>
        <v>1.6557372431454773</v>
      </c>
      <c r="E613" s="11">
        <f t="shared" si="42"/>
        <v>6.5737243145477242E-2</v>
      </c>
      <c r="F613" s="11">
        <f t="shared" si="43"/>
        <v>4.3213851363675948E-3</v>
      </c>
    </row>
    <row r="614" spans="1:6">
      <c r="A614" s="2">
        <v>44488</v>
      </c>
      <c r="B614" s="1">
        <v>1.65</v>
      </c>
      <c r="C614" s="1">
        <f t="shared" si="44"/>
        <v>1.7080613849950357</v>
      </c>
      <c r="E614" s="11">
        <f t="shared" si="42"/>
        <v>5.806138499503577E-2</v>
      </c>
      <c r="F614" s="11">
        <f t="shared" si="43"/>
        <v>3.3711244275417647E-3</v>
      </c>
    </row>
    <row r="615" spans="1:6">
      <c r="A615" s="2">
        <v>44489</v>
      </c>
      <c r="B615" s="1">
        <v>1.65</v>
      </c>
      <c r="C615" s="1">
        <f t="shared" si="44"/>
        <v>1.7173857723435717</v>
      </c>
      <c r="E615" s="11">
        <f t="shared" si="42"/>
        <v>6.7385772343571793E-2</v>
      </c>
      <c r="F615" s="11">
        <f t="shared" si="43"/>
        <v>4.5408423143396852E-3</v>
      </c>
    </row>
    <row r="616" spans="1:6">
      <c r="A616" s="2">
        <v>44490</v>
      </c>
      <c r="B616" s="1">
        <v>1.68</v>
      </c>
      <c r="C616" s="1">
        <f t="shared" si="44"/>
        <v>1.7454566919338361</v>
      </c>
      <c r="E616" s="11">
        <f t="shared" si="42"/>
        <v>6.5456691933836186E-2</v>
      </c>
      <c r="F616" s="11">
        <f t="shared" si="43"/>
        <v>4.2845785189211351E-3</v>
      </c>
    </row>
    <row r="617" spans="1:6">
      <c r="A617" s="2">
        <v>44491</v>
      </c>
      <c r="B617" s="1">
        <v>1.66</v>
      </c>
      <c r="C617" s="1">
        <f t="shared" si="44"/>
        <v>1.7341687172698008</v>
      </c>
      <c r="E617" s="11">
        <f t="shared" si="42"/>
        <v>7.4168717269800899E-2</v>
      </c>
      <c r="F617" s="11">
        <f t="shared" si="43"/>
        <v>5.5009986214476624E-3</v>
      </c>
    </row>
    <row r="618" spans="1:6">
      <c r="A618" s="2">
        <v>44494</v>
      </c>
      <c r="B618" s="1">
        <v>1.64</v>
      </c>
      <c r="C618" s="1">
        <f t="shared" si="44"/>
        <v>1.7165515775931237</v>
      </c>
      <c r="E618" s="11">
        <f t="shared" si="42"/>
        <v>7.655157759312381E-2</v>
      </c>
      <c r="F618" s="11">
        <f t="shared" si="43"/>
        <v>5.8601440319960554E-3</v>
      </c>
    </row>
    <row r="619" spans="1:6">
      <c r="A619" s="2">
        <v>44495</v>
      </c>
      <c r="B619" s="1">
        <v>1.63</v>
      </c>
      <c r="C619" s="1">
        <f t="shared" si="44"/>
        <v>1.7050835709097094</v>
      </c>
      <c r="E619" s="11">
        <f t="shared" si="42"/>
        <v>7.5083570909709518E-2</v>
      </c>
      <c r="F619" s="11">
        <f t="shared" si="43"/>
        <v>5.6375426205533775E-3</v>
      </c>
    </row>
    <row r="620" spans="1:6">
      <c r="A620" s="2">
        <v>44496</v>
      </c>
      <c r="B620" s="1">
        <v>1.54</v>
      </c>
      <c r="C620" s="1">
        <f t="shared" si="44"/>
        <v>1.6278941856597646</v>
      </c>
      <c r="E620" s="11">
        <f t="shared" si="42"/>
        <v>8.789418565976459E-2</v>
      </c>
      <c r="F620" s="11">
        <f t="shared" si="43"/>
        <v>7.725387872793167E-3</v>
      </c>
    </row>
    <row r="621" spans="1:6">
      <c r="A621" s="2">
        <v>44497</v>
      </c>
      <c r="B621" s="1">
        <v>1.57</v>
      </c>
      <c r="C621" s="1">
        <f t="shared" si="44"/>
        <v>1.6392485696067405</v>
      </c>
      <c r="E621" s="11">
        <f t="shared" si="42"/>
        <v>6.9248569606740418E-2</v>
      </c>
      <c r="F621" s="11">
        <f t="shared" si="43"/>
        <v>4.7953643925795729E-3</v>
      </c>
    </row>
    <row r="622" spans="1:6">
      <c r="A622" s="2">
        <v>44498</v>
      </c>
      <c r="B622" s="1">
        <v>1.55</v>
      </c>
      <c r="C622" s="1">
        <f t="shared" si="44"/>
        <v>1.6222753825849536</v>
      </c>
      <c r="E622" s="11">
        <f t="shared" si="42"/>
        <v>7.2275382584953585E-2</v>
      </c>
      <c r="F622" s="11">
        <f t="shared" si="43"/>
        <v>5.2237309278014123E-3</v>
      </c>
    </row>
    <row r="623" spans="1:6">
      <c r="A623" s="2">
        <v>44501</v>
      </c>
      <c r="B623" s="1">
        <v>1.58</v>
      </c>
      <c r="C623" s="1">
        <f t="shared" si="44"/>
        <v>1.6442267714618135</v>
      </c>
      <c r="E623" s="11">
        <f t="shared" si="42"/>
        <v>6.4226771461813437E-2</v>
      </c>
      <c r="F623" s="11">
        <f t="shared" si="43"/>
        <v>4.1250781724080131E-3</v>
      </c>
    </row>
    <row r="624" spans="1:6">
      <c r="A624" s="2">
        <v>44502</v>
      </c>
      <c r="B624" s="1">
        <v>1.56</v>
      </c>
      <c r="C624" s="1">
        <f t="shared" si="44"/>
        <v>1.6308576689148706</v>
      </c>
      <c r="E624" s="11">
        <f t="shared" si="42"/>
        <v>7.0857668914870553E-2</v>
      </c>
      <c r="F624" s="11">
        <f t="shared" si="43"/>
        <v>5.0208092440494128E-3</v>
      </c>
    </row>
    <row r="625" spans="1:6">
      <c r="A625" s="2">
        <v>44503</v>
      </c>
      <c r="B625" s="1">
        <v>1.6</v>
      </c>
      <c r="C625" s="1">
        <f t="shared" si="44"/>
        <v>1.6623344508587126</v>
      </c>
      <c r="E625" s="11">
        <f t="shared" si="42"/>
        <v>6.2334450858712476E-2</v>
      </c>
      <c r="F625" s="11">
        <f t="shared" si="43"/>
        <v>3.8855837638572407E-3</v>
      </c>
    </row>
    <row r="626" spans="1:6">
      <c r="A626" s="2">
        <v>44504</v>
      </c>
      <c r="B626" s="1">
        <v>1.53</v>
      </c>
      <c r="C626" s="1">
        <f t="shared" si="44"/>
        <v>1.6092944198837316</v>
      </c>
      <c r="E626" s="11">
        <f t="shared" si="42"/>
        <v>7.9294419883731537E-2</v>
      </c>
      <c r="F626" s="11">
        <f t="shared" si="43"/>
        <v>6.2876050246975191E-3</v>
      </c>
    </row>
    <row r="627" spans="1:6">
      <c r="A627" s="2">
        <v>44505</v>
      </c>
      <c r="B627" s="1">
        <v>1.45</v>
      </c>
      <c r="C627" s="1">
        <f t="shared" si="44"/>
        <v>1.5347375352850117</v>
      </c>
      <c r="E627" s="11">
        <f t="shared" si="42"/>
        <v>8.4737535285011711E-2</v>
      </c>
      <c r="F627" s="11">
        <f t="shared" si="43"/>
        <v>7.1804498861786047E-3</v>
      </c>
    </row>
    <row r="628" spans="1:6">
      <c r="A628" s="2">
        <v>44508</v>
      </c>
      <c r="B628" s="1">
        <v>1.51</v>
      </c>
      <c r="C628" s="1">
        <f t="shared" si="44"/>
        <v>1.5704766042129197</v>
      </c>
      <c r="E628" s="11">
        <f t="shared" si="42"/>
        <v>6.0476604212919671E-2</v>
      </c>
      <c r="F628" s="11">
        <f t="shared" si="43"/>
        <v>3.6574196571261333E-3</v>
      </c>
    </row>
    <row r="629" spans="1:6">
      <c r="A629" s="2">
        <v>44509</v>
      </c>
      <c r="B629" s="1">
        <v>1.46</v>
      </c>
      <c r="C629" s="1">
        <f t="shared" si="44"/>
        <v>1.5326613577952453</v>
      </c>
      <c r="E629" s="11">
        <f t="shared" si="42"/>
        <v>7.2661357795245296E-2</v>
      </c>
      <c r="F629" s="11">
        <f t="shared" si="43"/>
        <v>5.2796729166486546E-3</v>
      </c>
    </row>
    <row r="630" spans="1:6">
      <c r="A630" s="2">
        <v>44510</v>
      </c>
      <c r="B630" s="1">
        <v>1.56</v>
      </c>
      <c r="C630" s="1">
        <f t="shared" si="44"/>
        <v>1.6098594967108708</v>
      </c>
      <c r="E630" s="11">
        <f t="shared" si="42"/>
        <v>4.9859496710870754E-2</v>
      </c>
      <c r="F630" s="11">
        <f t="shared" si="43"/>
        <v>2.4859694122613316E-3</v>
      </c>
    </row>
    <row r="631" spans="1:6">
      <c r="A631" s="2">
        <v>44511</v>
      </c>
      <c r="B631" s="5">
        <f>AVERAGE(B630,B632)</f>
        <v>1.57</v>
      </c>
      <c r="C631" s="1">
        <f t="shared" si="44"/>
        <v>1.6302961041691875</v>
      </c>
      <c r="E631" s="11">
        <f t="shared" si="42"/>
        <v>6.0296104169187403E-2</v>
      </c>
      <c r="F631" s="11">
        <f t="shared" si="43"/>
        <v>3.6356201779814985E-3</v>
      </c>
    </row>
    <row r="632" spans="1:6">
      <c r="A632" s="2">
        <v>44512</v>
      </c>
      <c r="B632" s="1">
        <v>1.58</v>
      </c>
      <c r="C632" s="1">
        <f t="shared" si="44"/>
        <v>1.6441348309624224</v>
      </c>
      <c r="E632" s="11">
        <f t="shared" si="42"/>
        <v>6.413483096242234E-2</v>
      </c>
      <c r="F632" s="11">
        <f t="shared" si="43"/>
        <v>4.1132765425784873E-3</v>
      </c>
    </row>
    <row r="633" spans="1:6">
      <c r="A633" s="2">
        <v>44515</v>
      </c>
      <c r="B633" s="1">
        <v>1.63</v>
      </c>
      <c r="C633" s="1">
        <f t="shared" si="44"/>
        <v>1.6889307976940686</v>
      </c>
      <c r="E633" s="11">
        <f t="shared" si="42"/>
        <v>5.8930797694068726E-2</v>
      </c>
      <c r="F633" s="11">
        <f t="shared" si="43"/>
        <v>3.4728389168592558E-3</v>
      </c>
    </row>
    <row r="634" spans="1:6">
      <c r="A634" s="2">
        <v>44516</v>
      </c>
      <c r="B634" s="1">
        <v>1.63</v>
      </c>
      <c r="C634" s="1">
        <f t="shared" si="44"/>
        <v>1.6971055637285863</v>
      </c>
      <c r="E634" s="11">
        <f t="shared" si="42"/>
        <v>6.7105563728586448E-2</v>
      </c>
      <c r="F634" s="11">
        <f t="shared" si="43"/>
        <v>4.5031566833313771E-3</v>
      </c>
    </row>
    <row r="635" spans="1:6">
      <c r="A635" s="2">
        <v>44517</v>
      </c>
      <c r="B635" s="1">
        <v>1.6</v>
      </c>
      <c r="C635" s="1">
        <f t="shared" si="44"/>
        <v>1.6749858969484419</v>
      </c>
      <c r="E635" s="11">
        <f t="shared" si="42"/>
        <v>7.4985896948441821E-2</v>
      </c>
      <c r="F635" s="11">
        <f t="shared" si="43"/>
        <v>5.6228847411623362E-3</v>
      </c>
    </row>
    <row r="636" spans="1:6">
      <c r="A636" s="2">
        <v>44518</v>
      </c>
      <c r="B636" s="1">
        <v>1.59</v>
      </c>
      <c r="C636" s="1">
        <f t="shared" si="44"/>
        <v>1.6633963468677884</v>
      </c>
      <c r="E636" s="11">
        <f t="shared" si="42"/>
        <v>7.3396346867788287E-2</v>
      </c>
      <c r="F636" s="11">
        <f t="shared" si="43"/>
        <v>5.3870237335366953E-3</v>
      </c>
    </row>
    <row r="637" spans="1:6">
      <c r="A637" s="2">
        <v>44519</v>
      </c>
      <c r="B637" s="1">
        <v>1.54</v>
      </c>
      <c r="C637" s="1">
        <f t="shared" si="44"/>
        <v>1.6193664065503433</v>
      </c>
      <c r="E637" s="11">
        <f t="shared" si="42"/>
        <v>7.9366406550343216E-2</v>
      </c>
      <c r="F637" s="11">
        <f t="shared" si="43"/>
        <v>6.2990264887143625E-3</v>
      </c>
    </row>
    <row r="638" spans="1:6">
      <c r="A638" s="2">
        <v>44522</v>
      </c>
      <c r="B638" s="1">
        <v>1.63</v>
      </c>
      <c r="C638" s="1">
        <f t="shared" si="44"/>
        <v>1.6861508928091888</v>
      </c>
      <c r="E638" s="11">
        <f t="shared" si="42"/>
        <v>5.6150892809188946E-2</v>
      </c>
      <c r="F638" s="11">
        <f t="shared" si="43"/>
        <v>3.1529227632690268E-3</v>
      </c>
    </row>
    <row r="639" spans="1:6">
      <c r="A639" s="2">
        <v>44523</v>
      </c>
      <c r="B639" s="1">
        <v>1.67</v>
      </c>
      <c r="C639" s="1">
        <f t="shared" si="44"/>
        <v>1.7293575368714587</v>
      </c>
      <c r="E639" s="11">
        <f t="shared" si="42"/>
        <v>5.9357536871458727E-2</v>
      </c>
      <c r="F639" s="11">
        <f t="shared" si="43"/>
        <v>3.5233171834465823E-3</v>
      </c>
    </row>
    <row r="640" spans="1:6">
      <c r="A640" s="2">
        <v>44524</v>
      </c>
      <c r="B640" s="1">
        <v>1.64</v>
      </c>
      <c r="C640" s="1">
        <f t="shared" si="44"/>
        <v>1.7135035985336509</v>
      </c>
      <c r="E640" s="11">
        <f t="shared" si="42"/>
        <v>7.350359853365096E-2</v>
      </c>
      <c r="F640" s="11">
        <f t="shared" si="43"/>
        <v>5.4027789973961357E-3</v>
      </c>
    </row>
    <row r="641" spans="1:6">
      <c r="A641" s="2">
        <v>44525</v>
      </c>
      <c r="B641" s="5">
        <f>AVERAGE(B640,B642)</f>
        <v>1.56</v>
      </c>
      <c r="C641" s="1">
        <f t="shared" si="44"/>
        <v>1.6459467934137797</v>
      </c>
      <c r="E641" s="11">
        <f t="shared" si="42"/>
        <v>8.5946793413779643E-2</v>
      </c>
      <c r="F641" s="11">
        <f t="shared" si="43"/>
        <v>7.386851298110916E-3</v>
      </c>
    </row>
    <row r="642" spans="1:6">
      <c r="A642" s="2">
        <v>44526</v>
      </c>
      <c r="B642" s="1">
        <v>1.48</v>
      </c>
      <c r="C642" s="1">
        <f t="shared" si="44"/>
        <v>1.5678657594165883</v>
      </c>
      <c r="E642" s="11">
        <f t="shared" si="42"/>
        <v>8.7865759416588363E-2</v>
      </c>
      <c r="F642" s="11">
        <f t="shared" si="43"/>
        <v>7.7203916778537862E-3</v>
      </c>
    </row>
    <row r="643" spans="1:6">
      <c r="A643" s="2">
        <v>44529</v>
      </c>
      <c r="B643" s="1">
        <v>1.52</v>
      </c>
      <c r="C643" s="1">
        <f t="shared" si="44"/>
        <v>1.5858072706332658</v>
      </c>
      <c r="E643" s="11">
        <f t="shared" si="42"/>
        <v>6.5807270633265746E-2</v>
      </c>
      <c r="F643" s="11">
        <f t="shared" si="43"/>
        <v>4.33059686819988E-3</v>
      </c>
    </row>
    <row r="644" spans="1:6">
      <c r="A644" s="2">
        <v>44530</v>
      </c>
      <c r="B644" s="1">
        <v>1.43</v>
      </c>
      <c r="C644" s="1">
        <f t="shared" si="44"/>
        <v>1.5115617724317905</v>
      </c>
      <c r="E644" s="11">
        <f t="shared" ref="E644:E707" si="45">C644-B644</f>
        <v>8.1561772431790525E-2</v>
      </c>
      <c r="F644" s="11">
        <f t="shared" ref="F644:F707" si="46">E644^2</f>
        <v>6.6523227222151848E-3</v>
      </c>
    </row>
    <row r="645" spans="1:6">
      <c r="A645" s="2">
        <v>44531</v>
      </c>
      <c r="B645" s="1">
        <v>1.43</v>
      </c>
      <c r="C645" s="1">
        <f t="shared" si="44"/>
        <v>1.4990162601399368</v>
      </c>
      <c r="E645" s="11">
        <f t="shared" si="45"/>
        <v>6.9016260139936891E-2</v>
      </c>
      <c r="F645" s="11">
        <f t="shared" si="46"/>
        <v>4.7632441637034421E-3</v>
      </c>
    </row>
    <row r="646" spans="1:6">
      <c r="A646" s="2">
        <v>44532</v>
      </c>
      <c r="B646" s="1">
        <v>1.44</v>
      </c>
      <c r="C646" s="1">
        <f t="shared" si="44"/>
        <v>1.5030511686362373</v>
      </c>
      <c r="E646" s="11">
        <f t="shared" si="45"/>
        <v>6.3051168636237387E-2</v>
      </c>
      <c r="F646" s="11">
        <f t="shared" si="46"/>
        <v>3.9754498663952453E-3</v>
      </c>
    </row>
    <row r="647" spans="1:6">
      <c r="A647" s="2">
        <v>44533</v>
      </c>
      <c r="B647" s="1">
        <v>1.35</v>
      </c>
      <c r="C647" s="1">
        <f t="shared" si="44"/>
        <v>1.4283136681820243</v>
      </c>
      <c r="E647" s="11">
        <f t="shared" si="45"/>
        <v>7.8313668182024232E-2</v>
      </c>
      <c r="F647" s="11">
        <f t="shared" si="46"/>
        <v>6.1330306241241944E-3</v>
      </c>
    </row>
    <row r="648" spans="1:6">
      <c r="A648" s="2">
        <v>44536</v>
      </c>
      <c r="B648" s="1">
        <v>1.43</v>
      </c>
      <c r="C648" s="1">
        <f t="shared" si="44"/>
        <v>1.4820038027139375</v>
      </c>
      <c r="E648" s="11">
        <f t="shared" si="45"/>
        <v>5.2003802713937564E-2</v>
      </c>
      <c r="F648" s="11">
        <f t="shared" si="46"/>
        <v>2.7043954967101401E-3</v>
      </c>
    </row>
    <row r="649" spans="1:6">
      <c r="A649" s="2">
        <v>44537</v>
      </c>
      <c r="B649" s="1">
        <v>1.48</v>
      </c>
      <c r="C649" s="1">
        <f t="shared" ref="C649:C712" si="47">$I$2*B649+(1-$I$2)*C648+(1-$I$2)^2*C647+(1-$I$2)^3*C646+(1-$I$2)^4*C645+(1-$I$2)^5*C644</f>
        <v>1.5304700153903232</v>
      </c>
      <c r="E649" s="11">
        <f t="shared" si="45"/>
        <v>5.0470015390323253E-2</v>
      </c>
      <c r="F649" s="11">
        <f t="shared" si="46"/>
        <v>2.5472224534994659E-3</v>
      </c>
    </row>
    <row r="650" spans="1:6">
      <c r="A650" s="2">
        <v>44538</v>
      </c>
      <c r="B650" s="1">
        <v>1.52</v>
      </c>
      <c r="C650" s="1">
        <f t="shared" si="47"/>
        <v>1.5730953198061302</v>
      </c>
      <c r="E650" s="11">
        <f t="shared" si="45"/>
        <v>5.3095319806130137E-2</v>
      </c>
      <c r="F650" s="11">
        <f t="shared" si="46"/>
        <v>2.8191129853152351E-3</v>
      </c>
    </row>
    <row r="651" spans="1:6">
      <c r="A651" s="2">
        <v>44539</v>
      </c>
      <c r="B651" s="1">
        <v>1.49</v>
      </c>
      <c r="C651" s="1">
        <f t="shared" si="47"/>
        <v>1.5570442261256729</v>
      </c>
      <c r="E651" s="11">
        <f t="shared" si="45"/>
        <v>6.7044226125672957E-2</v>
      </c>
      <c r="F651" s="11">
        <f t="shared" si="46"/>
        <v>4.4949282567903681E-3</v>
      </c>
    </row>
    <row r="652" spans="1:6">
      <c r="A652" s="2">
        <v>44540</v>
      </c>
      <c r="B652" s="1">
        <v>1.48</v>
      </c>
      <c r="C652" s="1">
        <f t="shared" si="47"/>
        <v>1.5475197568814354</v>
      </c>
      <c r="E652" s="11">
        <f t="shared" si="45"/>
        <v>6.7519756881435411E-2</v>
      </c>
      <c r="F652" s="11">
        <f t="shared" si="46"/>
        <v>4.5589175693281445E-3</v>
      </c>
    </row>
    <row r="653" spans="1:6">
      <c r="A653" s="2">
        <v>44543</v>
      </c>
      <c r="B653" s="1">
        <v>1.42</v>
      </c>
      <c r="C653" s="1">
        <f t="shared" si="47"/>
        <v>1.4958942413199685</v>
      </c>
      <c r="E653" s="11">
        <f t="shared" si="45"/>
        <v>7.5894241319968581E-2</v>
      </c>
      <c r="F653" s="11">
        <f t="shared" si="46"/>
        <v>5.7599358655336264E-3</v>
      </c>
    </row>
    <row r="654" spans="1:6">
      <c r="A654" s="2">
        <v>44544</v>
      </c>
      <c r="B654" s="1">
        <v>1.44</v>
      </c>
      <c r="C654" s="1">
        <f t="shared" si="47"/>
        <v>1.5034062700797428</v>
      </c>
      <c r="E654" s="11">
        <f t="shared" si="45"/>
        <v>6.3406270079742866E-2</v>
      </c>
      <c r="F654" s="11">
        <f t="shared" si="46"/>
        <v>4.0203550854252951E-3</v>
      </c>
    </row>
    <row r="655" spans="1:6">
      <c r="A655" s="2">
        <v>44545</v>
      </c>
      <c r="B655" s="1">
        <v>1.47</v>
      </c>
      <c r="C655" s="1">
        <f t="shared" si="47"/>
        <v>1.5280371900015137</v>
      </c>
      <c r="E655" s="11">
        <f t="shared" si="45"/>
        <v>5.803719000151375E-2</v>
      </c>
      <c r="F655" s="11">
        <f t="shared" si="46"/>
        <v>3.3683154232718076E-3</v>
      </c>
    </row>
    <row r="656" spans="1:6">
      <c r="A656" s="2">
        <v>44546</v>
      </c>
      <c r="B656" s="1">
        <v>1.44</v>
      </c>
      <c r="C656" s="1">
        <f t="shared" si="47"/>
        <v>1.5072776739036891</v>
      </c>
      <c r="E656" s="11">
        <f t="shared" si="45"/>
        <v>6.7277673903689106E-2</v>
      </c>
      <c r="F656" s="11">
        <f t="shared" si="46"/>
        <v>4.5262854058911303E-3</v>
      </c>
    </row>
    <row r="657" spans="1:6">
      <c r="A657" s="2">
        <v>44547</v>
      </c>
      <c r="B657" s="1">
        <v>1.41</v>
      </c>
      <c r="C657" s="1">
        <f t="shared" si="47"/>
        <v>1.4795528258648101</v>
      </c>
      <c r="E657" s="11">
        <f t="shared" si="45"/>
        <v>6.9552825864810153E-2</v>
      </c>
      <c r="F657" s="11">
        <f t="shared" si="46"/>
        <v>4.8375955857806038E-3</v>
      </c>
    </row>
    <row r="658" spans="1:6">
      <c r="A658" s="2">
        <v>44550</v>
      </c>
      <c r="B658" s="1">
        <v>1.43</v>
      </c>
      <c r="C658" s="1">
        <f t="shared" si="47"/>
        <v>1.4909596074291249</v>
      </c>
      <c r="E658" s="11">
        <f t="shared" si="45"/>
        <v>6.0959607429124985E-2</v>
      </c>
      <c r="F658" s="11">
        <f t="shared" si="46"/>
        <v>3.71607373791303E-3</v>
      </c>
    </row>
    <row r="659" spans="1:6">
      <c r="A659" s="2">
        <v>44551</v>
      </c>
      <c r="B659" s="1">
        <v>1.48</v>
      </c>
      <c r="C659" s="1">
        <f t="shared" si="47"/>
        <v>1.533517159275436</v>
      </c>
      <c r="E659" s="11">
        <f t="shared" si="45"/>
        <v>5.3517159275435988E-2</v>
      </c>
      <c r="F659" s="11">
        <f t="shared" si="46"/>
        <v>2.8640863369123843E-3</v>
      </c>
    </row>
    <row r="660" spans="1:6">
      <c r="A660" s="2">
        <v>44552</v>
      </c>
      <c r="B660" s="1">
        <v>1.46</v>
      </c>
      <c r="C660" s="1">
        <f t="shared" si="47"/>
        <v>1.5243315455810693</v>
      </c>
      <c r="E660" s="11">
        <f t="shared" si="45"/>
        <v>6.4331545581069349E-2</v>
      </c>
      <c r="F660" s="11">
        <f t="shared" si="46"/>
        <v>4.1385477568492033E-3</v>
      </c>
    </row>
    <row r="661" spans="1:6">
      <c r="A661" s="2">
        <v>44553</v>
      </c>
      <c r="B661" s="1">
        <v>1.5</v>
      </c>
      <c r="C661" s="1">
        <f t="shared" si="47"/>
        <v>1.5572298423944551</v>
      </c>
      <c r="E661" s="11">
        <f t="shared" si="45"/>
        <v>5.7229842394455055E-2</v>
      </c>
      <c r="F661" s="11">
        <f t="shared" si="46"/>
        <v>3.2752548604941651E-3</v>
      </c>
    </row>
    <row r="662" spans="1:6">
      <c r="A662" s="2">
        <v>44554</v>
      </c>
      <c r="B662" s="5">
        <f>AVERAGE(B661,B663)</f>
        <v>1.49</v>
      </c>
      <c r="C662" s="1">
        <f t="shared" si="47"/>
        <v>1.5544717643952586</v>
      </c>
      <c r="E662" s="11">
        <f t="shared" si="45"/>
        <v>6.4471764395258591E-2</v>
      </c>
      <c r="F662" s="11">
        <f t="shared" si="46"/>
        <v>4.1566084042377336E-3</v>
      </c>
    </row>
    <row r="663" spans="1:6">
      <c r="A663" s="2">
        <v>44557</v>
      </c>
      <c r="B663" s="1">
        <v>1.48</v>
      </c>
      <c r="C663" s="1">
        <f t="shared" si="47"/>
        <v>1.5466456870859646</v>
      </c>
      <c r="E663" s="11">
        <f t="shared" si="45"/>
        <v>6.6645687085964633E-2</v>
      </c>
      <c r="F663" s="11">
        <f t="shared" si="46"/>
        <v>4.4416476071603133E-3</v>
      </c>
    </row>
    <row r="664" spans="1:6">
      <c r="A664" s="2">
        <v>44558</v>
      </c>
      <c r="B664" s="1">
        <v>1.49</v>
      </c>
      <c r="C664" s="1">
        <f t="shared" si="47"/>
        <v>1.5536955454688275</v>
      </c>
      <c r="E664" s="11">
        <f t="shared" si="45"/>
        <v>6.3695545468827497E-2</v>
      </c>
      <c r="F664" s="11">
        <f t="shared" si="46"/>
        <v>4.0571225125714712E-3</v>
      </c>
    </row>
    <row r="665" spans="1:6">
      <c r="A665" s="2">
        <v>44559</v>
      </c>
      <c r="B665" s="1">
        <v>1.55</v>
      </c>
      <c r="C665" s="1">
        <f t="shared" si="47"/>
        <v>1.6044804700831565</v>
      </c>
      <c r="E665" s="11">
        <f t="shared" si="45"/>
        <v>5.4480470083156485E-2</v>
      </c>
      <c r="F665" s="11">
        <f t="shared" si="46"/>
        <v>2.9681216204817088E-3</v>
      </c>
    </row>
    <row r="666" spans="1:6">
      <c r="A666" s="2">
        <v>44560</v>
      </c>
      <c r="B666" s="1">
        <v>1.52</v>
      </c>
      <c r="C666" s="1">
        <f t="shared" si="47"/>
        <v>1.588381566170413</v>
      </c>
      <c r="E666" s="11">
        <f t="shared" si="45"/>
        <v>6.8381566170413022E-2</v>
      </c>
      <c r="F666" s="11">
        <f t="shared" si="46"/>
        <v>4.6760385919185745E-3</v>
      </c>
    </row>
    <row r="667" spans="1:6">
      <c r="A667" s="2">
        <v>44561</v>
      </c>
      <c r="B667" s="1">
        <v>1.52</v>
      </c>
      <c r="C667" s="1">
        <f t="shared" si="47"/>
        <v>1.5871401447551707</v>
      </c>
      <c r="E667" s="11">
        <f t="shared" si="45"/>
        <v>6.7140144755170716E-2</v>
      </c>
      <c r="F667" s="11">
        <f t="shared" si="46"/>
        <v>4.5077990377452781E-3</v>
      </c>
    </row>
    <row r="668" spans="1:6">
      <c r="A668" s="2">
        <v>44564</v>
      </c>
      <c r="B668" s="1">
        <v>1.63</v>
      </c>
      <c r="C668" s="1">
        <f t="shared" si="47"/>
        <v>1.6780181280472863</v>
      </c>
      <c r="E668" s="11">
        <f t="shared" si="45"/>
        <v>4.8018128047286446E-2</v>
      </c>
      <c r="F668" s="11">
        <f t="shared" si="46"/>
        <v>2.3057406211655974E-3</v>
      </c>
    </row>
    <row r="669" spans="1:6">
      <c r="A669" s="2">
        <v>44565</v>
      </c>
      <c r="B669" s="1">
        <v>1.66</v>
      </c>
      <c r="C669" s="1">
        <f t="shared" si="47"/>
        <v>1.7182958312690868</v>
      </c>
      <c r="E669" s="11">
        <f t="shared" si="45"/>
        <v>5.8295831269086884E-2</v>
      </c>
      <c r="F669" s="11">
        <f t="shared" si="46"/>
        <v>3.3984039433538481E-3</v>
      </c>
    </row>
    <row r="670" spans="1:6">
      <c r="A670" s="2">
        <v>44566</v>
      </c>
      <c r="B670" s="1">
        <v>1.71</v>
      </c>
      <c r="C670" s="1">
        <f t="shared" si="47"/>
        <v>1.7692570801980558</v>
      </c>
      <c r="E670" s="11">
        <f t="shared" si="45"/>
        <v>5.9257080198055867E-2</v>
      </c>
      <c r="F670" s="11">
        <f t="shared" si="46"/>
        <v>3.5114015535988247E-3</v>
      </c>
    </row>
    <row r="671" spans="1:6">
      <c r="A671" s="2">
        <v>44567</v>
      </c>
      <c r="B671" s="1">
        <v>1.73</v>
      </c>
      <c r="C671" s="1">
        <f t="shared" si="47"/>
        <v>1.7961276790092835</v>
      </c>
      <c r="E671" s="11">
        <f t="shared" si="45"/>
        <v>6.6127679009283513E-2</v>
      </c>
      <c r="F671" s="11">
        <f t="shared" si="46"/>
        <v>4.3728699311548352E-3</v>
      </c>
    </row>
    <row r="672" spans="1:6">
      <c r="A672" s="2">
        <v>44568</v>
      </c>
      <c r="B672" s="1">
        <v>1.76</v>
      </c>
      <c r="C672" s="1">
        <f t="shared" si="47"/>
        <v>1.8273420711935049</v>
      </c>
      <c r="E672" s="11">
        <f t="shared" si="45"/>
        <v>6.7342071193504882E-2</v>
      </c>
      <c r="F672" s="11">
        <f t="shared" si="46"/>
        <v>4.5349545526310797E-3</v>
      </c>
    </row>
    <row r="673" spans="1:6">
      <c r="A673" s="2">
        <v>44571</v>
      </c>
      <c r="B673" s="1">
        <v>1.78</v>
      </c>
      <c r="C673" s="1">
        <f t="shared" si="47"/>
        <v>1.8503219945010352</v>
      </c>
      <c r="E673" s="11">
        <f t="shared" si="45"/>
        <v>7.0321994501035157E-2</v>
      </c>
      <c r="F673" s="11">
        <f t="shared" si="46"/>
        <v>4.9451829106036188E-3</v>
      </c>
    </row>
    <row r="674" spans="1:6">
      <c r="A674" s="2">
        <v>44572</v>
      </c>
      <c r="B674" s="1">
        <v>1.75</v>
      </c>
      <c r="C674" s="1">
        <f t="shared" si="47"/>
        <v>1.830410974852003</v>
      </c>
      <c r="E674" s="11">
        <f t="shared" si="45"/>
        <v>8.0410974852002992E-2</v>
      </c>
      <c r="F674" s="11">
        <f t="shared" si="46"/>
        <v>6.4659248766494575E-3</v>
      </c>
    </row>
    <row r="675" spans="1:6">
      <c r="A675" s="2">
        <v>44573</v>
      </c>
      <c r="B675" s="1">
        <v>1.74</v>
      </c>
      <c r="C675" s="1">
        <f t="shared" si="47"/>
        <v>1.8195732559654916</v>
      </c>
      <c r="E675" s="11">
        <f t="shared" si="45"/>
        <v>7.9573255965491585E-2</v>
      </c>
      <c r="F675" s="11">
        <f t="shared" si="46"/>
        <v>6.3319030649496419E-3</v>
      </c>
    </row>
    <row r="676" spans="1:6">
      <c r="A676" s="2">
        <v>44574</v>
      </c>
      <c r="B676" s="1">
        <v>1.7</v>
      </c>
      <c r="C676" s="1">
        <f t="shared" si="47"/>
        <v>1.784098201463415</v>
      </c>
      <c r="E676" s="11">
        <f t="shared" si="45"/>
        <v>8.4098201463415068E-2</v>
      </c>
      <c r="F676" s="11">
        <f t="shared" si="46"/>
        <v>7.072507489381148E-3</v>
      </c>
    </row>
    <row r="677" spans="1:6">
      <c r="A677" s="2">
        <v>44575</v>
      </c>
      <c r="B677" s="1">
        <v>1.78</v>
      </c>
      <c r="C677" s="1">
        <f t="shared" si="47"/>
        <v>1.8440800343417765</v>
      </c>
      <c r="E677" s="11">
        <f t="shared" si="45"/>
        <v>6.4080034341776448E-2</v>
      </c>
      <c r="F677" s="11">
        <f t="shared" si="46"/>
        <v>4.1062508012432494E-3</v>
      </c>
    </row>
    <row r="678" spans="1:6">
      <c r="A678" s="2">
        <v>44578</v>
      </c>
      <c r="B678" s="5">
        <f>AVERAGE(B677,B679)</f>
        <v>1.8250000000000002</v>
      </c>
      <c r="C678" s="1">
        <f t="shared" si="47"/>
        <v>1.8905351040808742</v>
      </c>
      <c r="E678" s="11">
        <f t="shared" si="45"/>
        <v>6.553510408087404E-2</v>
      </c>
      <c r="F678" s="11">
        <f t="shared" si="46"/>
        <v>4.2948498668909929E-3</v>
      </c>
    </row>
    <row r="679" spans="1:6">
      <c r="A679" s="2">
        <v>44579</v>
      </c>
      <c r="B679" s="1">
        <v>1.87</v>
      </c>
      <c r="C679" s="1">
        <f t="shared" si="47"/>
        <v>1.9373297731126828</v>
      </c>
      <c r="E679" s="11">
        <f t="shared" si="45"/>
        <v>6.7329773112682734E-2</v>
      </c>
      <c r="F679" s="11">
        <f t="shared" si="46"/>
        <v>4.5332983474053344E-3</v>
      </c>
    </row>
    <row r="680" spans="1:6">
      <c r="A680" s="2">
        <v>44580</v>
      </c>
      <c r="B680" s="1">
        <v>1.83</v>
      </c>
      <c r="C680" s="1">
        <f t="shared" si="47"/>
        <v>1.9136909411871084</v>
      </c>
      <c r="E680" s="11">
        <f t="shared" si="45"/>
        <v>8.3690941187108292E-2</v>
      </c>
      <c r="F680" s="11">
        <f t="shared" si="46"/>
        <v>7.0041736367840194E-3</v>
      </c>
    </row>
    <row r="681" spans="1:6">
      <c r="A681" s="2">
        <v>44581</v>
      </c>
      <c r="B681" s="1">
        <v>1.83</v>
      </c>
      <c r="C681" s="1">
        <f t="shared" si="47"/>
        <v>1.9112979999286006</v>
      </c>
      <c r="E681" s="11">
        <f t="shared" si="45"/>
        <v>8.1297999928600539E-2</v>
      </c>
      <c r="F681" s="11">
        <f t="shared" si="46"/>
        <v>6.6093647923907333E-3</v>
      </c>
    </row>
    <row r="682" spans="1:6">
      <c r="A682" s="2">
        <v>44582</v>
      </c>
      <c r="B682" s="1">
        <v>1.75</v>
      </c>
      <c r="C682" s="1">
        <f t="shared" si="47"/>
        <v>1.8440852561822838</v>
      </c>
      <c r="E682" s="11">
        <f t="shared" si="45"/>
        <v>9.4085256182283805E-2</v>
      </c>
      <c r="F682" s="11">
        <f t="shared" si="46"/>
        <v>8.8520354308859722E-3</v>
      </c>
    </row>
    <row r="683" spans="1:6">
      <c r="A683" s="2">
        <v>44585</v>
      </c>
      <c r="B683" s="1">
        <v>1.75</v>
      </c>
      <c r="C683" s="1">
        <f t="shared" si="47"/>
        <v>1.8325194754929059</v>
      </c>
      <c r="E683" s="11">
        <f t="shared" si="45"/>
        <v>8.2519475492905947E-2</v>
      </c>
      <c r="F683" s="11">
        <f t="shared" si="46"/>
        <v>6.809463835624305E-3</v>
      </c>
    </row>
    <row r="684" spans="1:6">
      <c r="A684" s="2">
        <v>44586</v>
      </c>
      <c r="B684" s="1">
        <v>1.78</v>
      </c>
      <c r="C684" s="1">
        <f t="shared" si="47"/>
        <v>1.8534859887460664</v>
      </c>
      <c r="E684" s="11">
        <f t="shared" si="45"/>
        <v>7.3485988746066377E-2</v>
      </c>
      <c r="F684" s="11">
        <f t="shared" si="46"/>
        <v>5.4001905419869944E-3</v>
      </c>
    </row>
    <row r="685" spans="1:6">
      <c r="A685" s="2">
        <v>44587</v>
      </c>
      <c r="B685" s="1">
        <v>1.85</v>
      </c>
      <c r="C685" s="1">
        <f t="shared" si="47"/>
        <v>1.9144804737425885</v>
      </c>
      <c r="E685" s="11">
        <f t="shared" si="45"/>
        <v>6.4480473742588362E-2</v>
      </c>
      <c r="F685" s="11">
        <f t="shared" si="46"/>
        <v>4.1577314940686276E-3</v>
      </c>
    </row>
    <row r="686" spans="1:6">
      <c r="A686" s="2">
        <v>44588</v>
      </c>
      <c r="B686" s="1">
        <v>1.81</v>
      </c>
      <c r="C686" s="1">
        <f t="shared" si="47"/>
        <v>1.8921421692253424</v>
      </c>
      <c r="E686" s="11">
        <f t="shared" si="45"/>
        <v>8.2142169225342343E-2</v>
      </c>
      <c r="F686" s="11">
        <f t="shared" si="46"/>
        <v>6.7473359650447786E-3</v>
      </c>
    </row>
    <row r="687" spans="1:6">
      <c r="A687" s="2">
        <v>44589</v>
      </c>
      <c r="B687" s="1">
        <v>1.78</v>
      </c>
      <c r="C687" s="1">
        <f t="shared" si="47"/>
        <v>1.8652912034492637</v>
      </c>
      <c r="E687" s="11">
        <f t="shared" si="45"/>
        <v>8.5291203449263664E-2</v>
      </c>
      <c r="F687" s="11">
        <f t="shared" si="46"/>
        <v>7.2745893858236861E-3</v>
      </c>
    </row>
    <row r="688" spans="1:6">
      <c r="A688" s="2">
        <v>44592</v>
      </c>
      <c r="B688" s="1">
        <v>1.79</v>
      </c>
      <c r="C688" s="1">
        <f t="shared" si="47"/>
        <v>1.8686964974376368</v>
      </c>
      <c r="E688" s="11">
        <f t="shared" si="45"/>
        <v>7.8696497437636737E-2</v>
      </c>
      <c r="F688" s="11">
        <f t="shared" si="46"/>
        <v>6.1931387089519657E-3</v>
      </c>
    </row>
    <row r="689" spans="1:6">
      <c r="A689" s="2">
        <v>44593</v>
      </c>
      <c r="B689" s="1">
        <v>1.81</v>
      </c>
      <c r="C689" s="1">
        <f t="shared" si="47"/>
        <v>1.885043576563513</v>
      </c>
      <c r="E689" s="11">
        <f t="shared" si="45"/>
        <v>7.5043576563512904E-2</v>
      </c>
      <c r="F689" s="11">
        <f t="shared" si="46"/>
        <v>5.6315383834438229E-3</v>
      </c>
    </row>
    <row r="690" spans="1:6">
      <c r="A690" s="2">
        <v>44594</v>
      </c>
      <c r="B690" s="1">
        <v>1.78</v>
      </c>
      <c r="C690" s="1">
        <f t="shared" si="47"/>
        <v>1.8628790773856503</v>
      </c>
      <c r="E690" s="11">
        <f t="shared" si="45"/>
        <v>8.2879077385650257E-2</v>
      </c>
      <c r="F690" s="11">
        <f t="shared" si="46"/>
        <v>6.8689414682966037E-3</v>
      </c>
    </row>
    <row r="691" spans="1:6">
      <c r="A691" s="2">
        <v>44595</v>
      </c>
      <c r="B691" s="1">
        <v>1.82</v>
      </c>
      <c r="C691" s="1">
        <f t="shared" si="47"/>
        <v>1.8927746754065868</v>
      </c>
      <c r="E691" s="11">
        <f t="shared" si="45"/>
        <v>7.2774675406586775E-2</v>
      </c>
      <c r="F691" s="11">
        <f t="shared" si="46"/>
        <v>5.2961533805340657E-3</v>
      </c>
    </row>
    <row r="692" spans="1:6">
      <c r="A692" s="2">
        <v>44596</v>
      </c>
      <c r="B692" s="1">
        <v>1.93</v>
      </c>
      <c r="C692" s="1">
        <f t="shared" si="47"/>
        <v>1.988595717926072</v>
      </c>
      <c r="E692" s="11">
        <f t="shared" si="45"/>
        <v>5.85957179260721E-2</v>
      </c>
      <c r="F692" s="11">
        <f t="shared" si="46"/>
        <v>3.433458159271807E-3</v>
      </c>
    </row>
    <row r="693" spans="1:6">
      <c r="A693" s="2">
        <v>44599</v>
      </c>
      <c r="B693" s="1">
        <v>1.92</v>
      </c>
      <c r="C693" s="1">
        <f t="shared" si="47"/>
        <v>1.9973545204997361</v>
      </c>
      <c r="E693" s="11">
        <f t="shared" si="45"/>
        <v>7.7354520499736124E-2</v>
      </c>
      <c r="F693" s="11">
        <f t="shared" si="46"/>
        <v>5.9837218417440963E-3</v>
      </c>
    </row>
    <row r="694" spans="1:6">
      <c r="A694" s="2">
        <v>44600</v>
      </c>
      <c r="B694" s="1">
        <v>1.96</v>
      </c>
      <c r="C694" s="1">
        <f t="shared" si="47"/>
        <v>2.0349434311792631</v>
      </c>
      <c r="E694" s="11">
        <f t="shared" si="45"/>
        <v>7.4943431179263165E-2</v>
      </c>
      <c r="F694" s="11">
        <f t="shared" si="46"/>
        <v>5.6165178769209539E-3</v>
      </c>
    </row>
    <row r="695" spans="1:6">
      <c r="A695" s="2">
        <v>44601</v>
      </c>
      <c r="B695" s="1">
        <v>1.94</v>
      </c>
      <c r="C695" s="1">
        <f t="shared" si="47"/>
        <v>2.0254792662315522</v>
      </c>
      <c r="E695" s="11">
        <f t="shared" si="45"/>
        <v>8.547926623155222E-2</v>
      </c>
      <c r="F695" s="11">
        <f t="shared" si="46"/>
        <v>7.3067049554845836E-3</v>
      </c>
    </row>
    <row r="696" spans="1:6">
      <c r="A696" s="2">
        <v>44602</v>
      </c>
      <c r="B696" s="1">
        <v>2.0299999999999998</v>
      </c>
      <c r="C696" s="1">
        <f t="shared" si="47"/>
        <v>2.0997839851464586</v>
      </c>
      <c r="E696" s="11">
        <f t="shared" si="45"/>
        <v>6.9783985146458782E-2</v>
      </c>
      <c r="F696" s="11">
        <f t="shared" si="46"/>
        <v>4.8698045829211802E-3</v>
      </c>
    </row>
    <row r="697" spans="1:6">
      <c r="A697" s="2">
        <v>44603</v>
      </c>
      <c r="B697" s="1">
        <v>1.92</v>
      </c>
      <c r="C697" s="1">
        <f t="shared" si="47"/>
        <v>2.0210478679704669</v>
      </c>
      <c r="E697" s="11">
        <f t="shared" si="45"/>
        <v>0.10104786797046694</v>
      </c>
      <c r="F697" s="11">
        <f t="shared" si="46"/>
        <v>1.021067162137692E-2</v>
      </c>
    </row>
    <row r="698" spans="1:6">
      <c r="A698" s="2">
        <v>44606</v>
      </c>
      <c r="B698" s="1">
        <v>1.98</v>
      </c>
      <c r="C698" s="1">
        <f t="shared" si="47"/>
        <v>2.0595962752436043</v>
      </c>
      <c r="E698" s="11">
        <f t="shared" si="45"/>
        <v>7.9596275243604353E-2</v>
      </c>
      <c r="F698" s="11">
        <f t="shared" si="46"/>
        <v>6.3355670326556233E-3</v>
      </c>
    </row>
    <row r="699" spans="1:6">
      <c r="A699" s="2">
        <v>44607</v>
      </c>
      <c r="B699" s="1">
        <v>2.0499999999999998</v>
      </c>
      <c r="C699" s="1">
        <f t="shared" si="47"/>
        <v>2.1223365223002695</v>
      </c>
      <c r="E699" s="11">
        <f t="shared" si="45"/>
        <v>7.2336522300269657E-2</v>
      </c>
      <c r="F699" s="11">
        <f t="shared" si="46"/>
        <v>5.2325724584974097E-3</v>
      </c>
    </row>
    <row r="700" spans="1:6">
      <c r="A700" s="2">
        <v>44608</v>
      </c>
      <c r="B700" s="1">
        <v>2.0299999999999998</v>
      </c>
      <c r="C700" s="1">
        <f t="shared" si="47"/>
        <v>2.1171902989946103</v>
      </c>
      <c r="E700" s="11">
        <f t="shared" si="45"/>
        <v>8.7190298994610504E-2</v>
      </c>
      <c r="F700" s="11">
        <f t="shared" si="46"/>
        <v>7.6021482387695774E-3</v>
      </c>
    </row>
    <row r="701" spans="1:6">
      <c r="A701" s="2">
        <v>44609</v>
      </c>
      <c r="B701" s="1">
        <v>1.97</v>
      </c>
      <c r="C701" s="1">
        <f t="shared" si="47"/>
        <v>2.0684628115126209</v>
      </c>
      <c r="E701" s="11">
        <f t="shared" si="45"/>
        <v>9.8462811512620929E-2</v>
      </c>
      <c r="F701" s="11">
        <f t="shared" si="46"/>
        <v>9.6949252509699168E-3</v>
      </c>
    </row>
    <row r="702" spans="1:6">
      <c r="A702" s="2">
        <v>44610</v>
      </c>
      <c r="B702" s="1">
        <v>1.92</v>
      </c>
      <c r="C702" s="1">
        <f t="shared" si="47"/>
        <v>2.0188596722334644</v>
      </c>
      <c r="E702" s="11">
        <f t="shared" si="45"/>
        <v>9.885967223346448E-2</v>
      </c>
      <c r="F702" s="11">
        <f t="shared" si="46"/>
        <v>9.773234794108028E-3</v>
      </c>
    </row>
    <row r="703" spans="1:6">
      <c r="A703" s="2">
        <v>44613</v>
      </c>
      <c r="B703" s="5">
        <f>AVERAGE(B702,B704)</f>
        <v>1.93</v>
      </c>
      <c r="C703" s="1">
        <f t="shared" si="47"/>
        <v>2.0173515053770124</v>
      </c>
      <c r="E703" s="11">
        <f t="shared" si="45"/>
        <v>8.7351505377012417E-2</v>
      </c>
      <c r="F703" s="11">
        <f t="shared" si="46"/>
        <v>7.6302854916302293E-3</v>
      </c>
    </row>
    <row r="704" spans="1:6">
      <c r="A704" s="2">
        <v>44614</v>
      </c>
      <c r="B704" s="1">
        <v>1.94</v>
      </c>
      <c r="C704" s="1">
        <f t="shared" si="47"/>
        <v>2.0237267981809786</v>
      </c>
      <c r="E704" s="11">
        <f t="shared" si="45"/>
        <v>8.3726798180978612E-2</v>
      </c>
      <c r="F704" s="11">
        <f t="shared" si="46"/>
        <v>7.0101767336383236E-3</v>
      </c>
    </row>
    <row r="705" spans="1:6">
      <c r="A705" s="2">
        <v>44615</v>
      </c>
      <c r="B705" s="1">
        <v>1.99</v>
      </c>
      <c r="C705" s="1">
        <f t="shared" si="47"/>
        <v>2.0659818833372845</v>
      </c>
      <c r="E705" s="11">
        <f t="shared" si="45"/>
        <v>7.5981883337284506E-2</v>
      </c>
      <c r="F705" s="11">
        <f t="shared" si="46"/>
        <v>5.7732465954807126E-3</v>
      </c>
    </row>
    <row r="706" spans="1:6">
      <c r="A706" s="2">
        <v>44616</v>
      </c>
      <c r="B706" s="1">
        <v>1.96</v>
      </c>
      <c r="C706" s="1">
        <f t="shared" si="47"/>
        <v>2.0483937365077489</v>
      </c>
      <c r="E706" s="11">
        <f t="shared" si="45"/>
        <v>8.8393736507748955E-2</v>
      </c>
      <c r="F706" s="11">
        <f t="shared" si="46"/>
        <v>7.8134526538013501E-3</v>
      </c>
    </row>
    <row r="707" spans="1:6">
      <c r="A707" s="2">
        <v>44617</v>
      </c>
      <c r="B707" s="1">
        <v>1.97</v>
      </c>
      <c r="C707" s="1">
        <f t="shared" si="47"/>
        <v>2.054947942748798</v>
      </c>
      <c r="E707" s="11">
        <f t="shared" si="45"/>
        <v>8.4947942748798022E-2</v>
      </c>
      <c r="F707" s="11">
        <f t="shared" si="46"/>
        <v>7.2161529772530666E-3</v>
      </c>
    </row>
    <row r="708" spans="1:6">
      <c r="A708" s="2">
        <v>44620</v>
      </c>
      <c r="B708" s="1">
        <v>1.83</v>
      </c>
      <c r="C708" s="1">
        <f t="shared" si="47"/>
        <v>1.9395665701699516</v>
      </c>
      <c r="E708" s="11">
        <f t="shared" ref="E708:E771" si="48">C708-B708</f>
        <v>0.10956657016995153</v>
      </c>
      <c r="F708" s="11">
        <f t="shared" ref="F708:F771" si="49">E708^2</f>
        <v>1.2004833298806911E-2</v>
      </c>
    </row>
    <row r="709" spans="1:6">
      <c r="A709" s="2">
        <v>44621</v>
      </c>
      <c r="B709" s="1">
        <v>1.72</v>
      </c>
      <c r="C709" s="1">
        <f t="shared" si="47"/>
        <v>1.8287909398966253</v>
      </c>
      <c r="E709" s="11">
        <f t="shared" si="48"/>
        <v>0.10879093989662536</v>
      </c>
      <c r="F709" s="11">
        <f t="shared" si="49"/>
        <v>1.1835468603591151E-2</v>
      </c>
    </row>
    <row r="710" spans="1:6">
      <c r="A710" s="2">
        <v>44622</v>
      </c>
      <c r="B710" s="1">
        <v>1.86</v>
      </c>
      <c r="C710" s="1">
        <f t="shared" si="47"/>
        <v>1.9228480717196244</v>
      </c>
      <c r="E710" s="11">
        <f t="shared" si="48"/>
        <v>6.2848071719624254E-2</v>
      </c>
      <c r="F710" s="11">
        <f t="shared" si="49"/>
        <v>3.9498801188750342E-3</v>
      </c>
    </row>
    <row r="711" spans="1:6">
      <c r="A711" s="2">
        <v>44623</v>
      </c>
      <c r="B711" s="1">
        <v>1.86</v>
      </c>
      <c r="C711" s="1">
        <f t="shared" si="47"/>
        <v>1.9350724766044105</v>
      </c>
      <c r="E711" s="11">
        <f t="shared" si="48"/>
        <v>7.507247660441041E-2</v>
      </c>
      <c r="F711" s="11">
        <f t="shared" si="49"/>
        <v>5.6358767435197481E-3</v>
      </c>
    </row>
    <row r="712" spans="1:6">
      <c r="A712" s="2">
        <v>44624</v>
      </c>
      <c r="B712" s="1">
        <v>1.74</v>
      </c>
      <c r="C712" s="1">
        <f t="shared" si="47"/>
        <v>1.8396291988003455</v>
      </c>
      <c r="E712" s="11">
        <f t="shared" si="48"/>
        <v>9.9629198800345486E-2</v>
      </c>
      <c r="F712" s="11">
        <f t="shared" si="49"/>
        <v>9.9259772535987625E-3</v>
      </c>
    </row>
    <row r="713" spans="1:6">
      <c r="A713" s="2">
        <v>44627</v>
      </c>
      <c r="B713" s="1">
        <v>1.78</v>
      </c>
      <c r="C713" s="1">
        <f t="shared" ref="C713:C776" si="50">$I$2*B713+(1-$I$2)*C712+(1-$I$2)^2*C711+(1-$I$2)^3*C710+(1-$I$2)^4*C709+(1-$I$2)^5*C708</f>
        <v>1.8573103261443582</v>
      </c>
      <c r="E713" s="11">
        <f t="shared" si="48"/>
        <v>7.7310326144358177E-2</v>
      </c>
      <c r="F713" s="11">
        <f t="shared" si="49"/>
        <v>5.9768865285470315E-3</v>
      </c>
    </row>
    <row r="714" spans="1:6">
      <c r="A714" s="2">
        <v>44628</v>
      </c>
      <c r="B714" s="1">
        <v>1.86</v>
      </c>
      <c r="C714" s="1">
        <f t="shared" si="50"/>
        <v>1.9240806944671642</v>
      </c>
      <c r="E714" s="11">
        <f t="shared" si="48"/>
        <v>6.4080694467164134E-2</v>
      </c>
      <c r="F714" s="11">
        <f t="shared" si="49"/>
        <v>4.1063354033940404E-3</v>
      </c>
    </row>
    <row r="715" spans="1:6">
      <c r="A715" s="2">
        <v>44629</v>
      </c>
      <c r="B715" s="1">
        <v>1.94</v>
      </c>
      <c r="C715" s="1">
        <f t="shared" si="50"/>
        <v>2.0018972935513375</v>
      </c>
      <c r="E715" s="11">
        <f t="shared" si="48"/>
        <v>6.1897293551337551E-2</v>
      </c>
      <c r="F715" s="11">
        <f t="shared" si="49"/>
        <v>3.8312749489804532E-3</v>
      </c>
    </row>
    <row r="716" spans="1:6">
      <c r="A716" s="2">
        <v>44630</v>
      </c>
      <c r="B716" s="1">
        <v>1.98</v>
      </c>
      <c r="C716" s="1">
        <f t="shared" si="50"/>
        <v>2.0502646669294475</v>
      </c>
      <c r="E716" s="11">
        <f t="shared" si="48"/>
        <v>7.026466692944755E-2</v>
      </c>
      <c r="F716" s="11">
        <f t="shared" si="49"/>
        <v>4.9371234187061998E-3</v>
      </c>
    </row>
    <row r="717" spans="1:6">
      <c r="A717" s="2">
        <v>44631</v>
      </c>
      <c r="B717" s="1">
        <v>2</v>
      </c>
      <c r="C717" s="1">
        <f t="shared" si="50"/>
        <v>2.0776652788105885</v>
      </c>
      <c r="E717" s="11">
        <f t="shared" si="48"/>
        <v>7.7665278810588489E-2</v>
      </c>
      <c r="F717" s="11">
        <f t="shared" si="49"/>
        <v>6.0318955327264452E-3</v>
      </c>
    </row>
    <row r="718" spans="1:6">
      <c r="A718" s="2">
        <v>44634</v>
      </c>
      <c r="B718" s="1">
        <v>2.14</v>
      </c>
      <c r="C718" s="1">
        <f t="shared" si="50"/>
        <v>2.2003617906188793</v>
      </c>
      <c r="E718" s="11">
        <f t="shared" si="48"/>
        <v>6.0361790618879141E-2</v>
      </c>
      <c r="F718" s="11">
        <f t="shared" si="49"/>
        <v>3.6435457667174059E-3</v>
      </c>
    </row>
    <row r="719" spans="1:6">
      <c r="A719" s="2">
        <v>44635</v>
      </c>
      <c r="B719" s="1">
        <v>2.15</v>
      </c>
      <c r="C719" s="1">
        <f t="shared" si="50"/>
        <v>2.230624177854267</v>
      </c>
      <c r="E719" s="11">
        <f t="shared" si="48"/>
        <v>8.0624177854267121E-2</v>
      </c>
      <c r="F719" s="11">
        <f t="shared" si="49"/>
        <v>6.5002580546764969E-3</v>
      </c>
    </row>
    <row r="720" spans="1:6">
      <c r="A720" s="2">
        <v>44636</v>
      </c>
      <c r="B720" s="1">
        <v>2.19</v>
      </c>
      <c r="C720" s="1">
        <f t="shared" si="50"/>
        <v>2.2727007778399266</v>
      </c>
      <c r="E720" s="11">
        <f t="shared" si="48"/>
        <v>8.2700777839926687E-2</v>
      </c>
      <c r="F720" s="11">
        <f t="shared" si="49"/>
        <v>6.8394186553289091E-3</v>
      </c>
    </row>
    <row r="721" spans="1:6">
      <c r="A721" s="2">
        <v>44637</v>
      </c>
      <c r="B721" s="1">
        <v>2.2000000000000002</v>
      </c>
      <c r="C721" s="1">
        <f t="shared" si="50"/>
        <v>2.2896609435315214</v>
      </c>
      <c r="E721" s="11">
        <f t="shared" si="48"/>
        <v>8.9660943531521209E-2</v>
      </c>
      <c r="F721" s="11">
        <f t="shared" si="49"/>
        <v>8.0390847949626341E-3</v>
      </c>
    </row>
    <row r="722" spans="1:6">
      <c r="A722" s="2">
        <v>44638</v>
      </c>
      <c r="B722" s="1">
        <v>2.14</v>
      </c>
      <c r="C722" s="1">
        <f t="shared" si="50"/>
        <v>2.2442152323958511</v>
      </c>
      <c r="E722" s="11">
        <f t="shared" si="48"/>
        <v>0.10421523239585095</v>
      </c>
      <c r="F722" s="11">
        <f t="shared" si="49"/>
        <v>1.0860814663321222E-2</v>
      </c>
    </row>
    <row r="723" spans="1:6">
      <c r="A723" s="2">
        <v>44641</v>
      </c>
      <c r="B723" s="1">
        <v>2.3199999999999998</v>
      </c>
      <c r="C723" s="1">
        <f t="shared" si="50"/>
        <v>2.386629029225563</v>
      </c>
      <c r="E723" s="11">
        <f t="shared" si="48"/>
        <v>6.662902922556313E-2</v>
      </c>
      <c r="F723" s="11">
        <f t="shared" si="49"/>
        <v>4.4394275355409459E-3</v>
      </c>
    </row>
    <row r="724" spans="1:6">
      <c r="A724" s="2">
        <v>44642</v>
      </c>
      <c r="B724" s="1">
        <v>2.38</v>
      </c>
      <c r="C724" s="1">
        <f t="shared" si="50"/>
        <v>2.4594487585521452</v>
      </c>
      <c r="E724" s="11">
        <f t="shared" si="48"/>
        <v>7.9448758552145282E-2</v>
      </c>
      <c r="F724" s="11">
        <f t="shared" si="49"/>
        <v>6.3121052354770781E-3</v>
      </c>
    </row>
    <row r="725" spans="1:6">
      <c r="A725" s="2">
        <v>44643</v>
      </c>
      <c r="B725" s="1">
        <v>2.3199999999999998</v>
      </c>
      <c r="C725" s="1">
        <f t="shared" si="50"/>
        <v>2.425940736062723</v>
      </c>
      <c r="E725" s="11">
        <f t="shared" si="48"/>
        <v>0.10594073606272314</v>
      </c>
      <c r="F725" s="11">
        <f t="shared" si="49"/>
        <v>1.1223439557511566E-2</v>
      </c>
    </row>
    <row r="726" spans="1:6">
      <c r="A726" s="2">
        <v>44644</v>
      </c>
      <c r="B726" s="1">
        <v>2.34</v>
      </c>
      <c r="C726" s="1">
        <f t="shared" si="50"/>
        <v>2.4396129927894843</v>
      </c>
      <c r="E726" s="11">
        <f t="shared" si="48"/>
        <v>9.9612992789484434E-2</v>
      </c>
      <c r="F726" s="11">
        <f t="shared" si="49"/>
        <v>9.9227483324778772E-3</v>
      </c>
    </row>
    <row r="727" spans="1:6">
      <c r="A727" s="2">
        <v>44645</v>
      </c>
      <c r="B727" s="1">
        <v>2.48</v>
      </c>
      <c r="C727" s="1">
        <f t="shared" si="50"/>
        <v>2.5576391506994138</v>
      </c>
      <c r="E727" s="11">
        <f t="shared" si="48"/>
        <v>7.763915069941385E-2</v>
      </c>
      <c r="F727" s="11">
        <f t="shared" si="49"/>
        <v>6.0278377213262941E-3</v>
      </c>
    </row>
    <row r="728" spans="1:6">
      <c r="A728" s="2">
        <v>44648</v>
      </c>
      <c r="B728" s="1">
        <v>2.46</v>
      </c>
      <c r="C728" s="1">
        <f t="shared" si="50"/>
        <v>2.5614151413377777</v>
      </c>
      <c r="E728" s="11">
        <f t="shared" si="48"/>
        <v>0.10141514133777774</v>
      </c>
      <c r="F728" s="11">
        <f t="shared" si="49"/>
        <v>1.0285030892561435E-2</v>
      </c>
    </row>
    <row r="729" spans="1:6">
      <c r="A729" s="2">
        <v>44649</v>
      </c>
      <c r="B729" s="1">
        <v>2.41</v>
      </c>
      <c r="C729" s="1">
        <f t="shared" si="50"/>
        <v>2.5240175406319745</v>
      </c>
      <c r="E729" s="11">
        <f t="shared" si="48"/>
        <v>0.11401754063197433</v>
      </c>
      <c r="F729" s="11">
        <f t="shared" si="49"/>
        <v>1.2999999571763919E-2</v>
      </c>
    </row>
    <row r="730" spans="1:6">
      <c r="A730" s="2">
        <v>44650</v>
      </c>
      <c r="B730" s="1">
        <v>2.35</v>
      </c>
      <c r="C730" s="1">
        <f t="shared" si="50"/>
        <v>2.4685555987007595</v>
      </c>
      <c r="E730" s="11">
        <f t="shared" si="48"/>
        <v>0.11855559870075938</v>
      </c>
      <c r="F730" s="11">
        <f t="shared" si="49"/>
        <v>1.4055429983295498E-2</v>
      </c>
    </row>
    <row r="731" spans="1:6">
      <c r="A731" s="2">
        <v>44651</v>
      </c>
      <c r="B731" s="1">
        <v>2.3199999999999998</v>
      </c>
      <c r="C731" s="1">
        <f t="shared" si="50"/>
        <v>2.4332653472463517</v>
      </c>
      <c r="E731" s="11">
        <f t="shared" si="48"/>
        <v>0.11326534724635184</v>
      </c>
      <c r="F731" s="11">
        <f t="shared" si="49"/>
        <v>1.2829038886836664E-2</v>
      </c>
    </row>
    <row r="732" spans="1:6">
      <c r="A732" s="2">
        <v>44652</v>
      </c>
      <c r="B732" s="1">
        <v>2.39</v>
      </c>
      <c r="C732" s="1">
        <f t="shared" si="50"/>
        <v>2.483599331736813</v>
      </c>
      <c r="E732" s="11">
        <f t="shared" si="48"/>
        <v>9.3599331736812896E-2</v>
      </c>
      <c r="F732" s="11">
        <f t="shared" si="49"/>
        <v>8.7608349015779498E-3</v>
      </c>
    </row>
    <row r="733" spans="1:6">
      <c r="A733" s="2">
        <v>44655</v>
      </c>
      <c r="B733" s="1">
        <v>2.42</v>
      </c>
      <c r="C733" s="1">
        <f t="shared" si="50"/>
        <v>2.5157330375990394</v>
      </c>
      <c r="E733" s="11">
        <f t="shared" si="48"/>
        <v>9.5733037599039505E-2</v>
      </c>
      <c r="F733" s="11">
        <f t="shared" si="49"/>
        <v>9.1648144879391113E-3</v>
      </c>
    </row>
    <row r="734" spans="1:6">
      <c r="A734" s="2">
        <v>44656</v>
      </c>
      <c r="B734" s="1">
        <v>2.54</v>
      </c>
      <c r="C734" s="1">
        <f t="shared" si="50"/>
        <v>2.6220254064489619</v>
      </c>
      <c r="E734" s="11">
        <f t="shared" si="48"/>
        <v>8.2025406448961835E-2</v>
      </c>
      <c r="F734" s="11">
        <f t="shared" si="49"/>
        <v>6.7281673031173899E-3</v>
      </c>
    </row>
    <row r="735" spans="1:6">
      <c r="A735" s="2">
        <v>44657</v>
      </c>
      <c r="B735" s="1">
        <v>2.61</v>
      </c>
      <c r="C735" s="1">
        <f t="shared" si="50"/>
        <v>2.6993337145451028</v>
      </c>
      <c r="E735" s="11">
        <f t="shared" si="48"/>
        <v>8.9333714545102971E-2</v>
      </c>
      <c r="F735" s="11">
        <f t="shared" si="49"/>
        <v>7.980512554425943E-3</v>
      </c>
    </row>
    <row r="736" spans="1:6">
      <c r="A736" s="2">
        <v>44658</v>
      </c>
      <c r="B736" s="1">
        <v>2.66</v>
      </c>
      <c r="C736" s="1">
        <f t="shared" si="50"/>
        <v>2.7572428780142406</v>
      </c>
      <c r="E736" s="11">
        <f t="shared" si="48"/>
        <v>9.7242878014240475E-2</v>
      </c>
      <c r="F736" s="11">
        <f t="shared" si="49"/>
        <v>9.4561773244924534E-3</v>
      </c>
    </row>
    <row r="737" spans="1:6">
      <c r="A737" s="2">
        <v>44659</v>
      </c>
      <c r="B737" s="1">
        <v>2.72</v>
      </c>
      <c r="C737" s="1">
        <f t="shared" si="50"/>
        <v>2.8196778454146281</v>
      </c>
      <c r="E737" s="11">
        <f t="shared" si="48"/>
        <v>9.9677845414627875E-2</v>
      </c>
      <c r="F737" s="11">
        <f t="shared" si="49"/>
        <v>9.9356728665024509E-3</v>
      </c>
    </row>
    <row r="738" spans="1:6">
      <c r="A738" s="2">
        <v>44662</v>
      </c>
      <c r="B738" s="1">
        <v>2.79</v>
      </c>
      <c r="C738" s="1">
        <f t="shared" si="50"/>
        <v>2.890538519390736</v>
      </c>
      <c r="E738" s="11">
        <f t="shared" si="48"/>
        <v>0.10053851939073599</v>
      </c>
      <c r="F738" s="11">
        <f t="shared" si="49"/>
        <v>1.0107993881281398E-2</v>
      </c>
    </row>
    <row r="739" spans="1:6">
      <c r="A739" s="2">
        <v>44663</v>
      </c>
      <c r="B739" s="1">
        <v>2.72</v>
      </c>
      <c r="C739" s="1">
        <f t="shared" si="50"/>
        <v>2.8466533729130696</v>
      </c>
      <c r="E739" s="11">
        <f t="shared" si="48"/>
        <v>0.12665337291306944</v>
      </c>
      <c r="F739" s="11">
        <f t="shared" si="49"/>
        <v>1.6041076870257031E-2</v>
      </c>
    </row>
    <row r="740" spans="1:6">
      <c r="A740" s="2">
        <v>44664</v>
      </c>
      <c r="B740" s="1">
        <v>2.7</v>
      </c>
      <c r="C740" s="1">
        <f t="shared" si="50"/>
        <v>2.8250068574712759</v>
      </c>
      <c r="E740" s="11">
        <f t="shared" si="48"/>
        <v>0.12500685747127571</v>
      </c>
      <c r="F740" s="11">
        <f t="shared" si="49"/>
        <v>1.562671441484384E-2</v>
      </c>
    </row>
    <row r="741" spans="1:6">
      <c r="A741" s="2">
        <v>44665</v>
      </c>
      <c r="B741" s="1">
        <v>2.83</v>
      </c>
      <c r="C741" s="1">
        <f t="shared" si="50"/>
        <v>2.9283671761864452</v>
      </c>
      <c r="E741" s="11">
        <f t="shared" si="48"/>
        <v>9.8367176186445082E-2</v>
      </c>
      <c r="F741" s="11">
        <f t="shared" si="49"/>
        <v>9.6761013508951284E-3</v>
      </c>
    </row>
    <row r="742" spans="1:6">
      <c r="A742" s="2">
        <v>44666</v>
      </c>
      <c r="B742" s="5">
        <f>AVERAGE(B741,B743)</f>
        <v>2.84</v>
      </c>
      <c r="C742" s="1">
        <f t="shared" si="50"/>
        <v>2.9534652867631732</v>
      </c>
      <c r="E742" s="11">
        <f t="shared" si="48"/>
        <v>0.11346528676317336</v>
      </c>
      <c r="F742" s="11">
        <f t="shared" si="49"/>
        <v>1.2874371300249163E-2</v>
      </c>
    </row>
    <row r="743" spans="1:6">
      <c r="A743" s="2">
        <v>44669</v>
      </c>
      <c r="B743" s="1">
        <v>2.85</v>
      </c>
      <c r="C743" s="1">
        <f t="shared" si="50"/>
        <v>2.9688861373309279</v>
      </c>
      <c r="E743" s="11">
        <f t="shared" si="48"/>
        <v>0.11888613733092779</v>
      </c>
      <c r="F743" s="11">
        <f t="shared" si="49"/>
        <v>1.4133913649468222E-2</v>
      </c>
    </row>
    <row r="744" spans="1:6">
      <c r="A744" s="2">
        <v>44670</v>
      </c>
      <c r="B744" s="1">
        <v>2.93</v>
      </c>
      <c r="C744" s="1">
        <f t="shared" si="50"/>
        <v>3.0391165161195568</v>
      </c>
      <c r="E744" s="11">
        <f t="shared" si="48"/>
        <v>0.10911651611955664</v>
      </c>
      <c r="F744" s="11">
        <f t="shared" si="49"/>
        <v>1.1906414090069465E-2</v>
      </c>
    </row>
    <row r="745" spans="1:6">
      <c r="A745" s="2">
        <v>44671</v>
      </c>
      <c r="B745" s="1">
        <v>2.85</v>
      </c>
      <c r="C745" s="1">
        <f t="shared" si="50"/>
        <v>2.9853079041884416</v>
      </c>
      <c r="E745" s="11">
        <f t="shared" si="48"/>
        <v>0.13530790418844152</v>
      </c>
      <c r="F745" s="11">
        <f t="shared" si="49"/>
        <v>1.8308228935868469E-2</v>
      </c>
    </row>
    <row r="746" spans="1:6">
      <c r="A746" s="2">
        <v>44672</v>
      </c>
      <c r="B746" s="1">
        <v>2.9</v>
      </c>
      <c r="C746" s="1">
        <f t="shared" si="50"/>
        <v>3.0198014986261232</v>
      </c>
      <c r="E746" s="11">
        <f t="shared" si="48"/>
        <v>0.11980149862612333</v>
      </c>
      <c r="F746" s="11">
        <f t="shared" si="49"/>
        <v>1.435239907306503E-2</v>
      </c>
    </row>
    <row r="747" spans="1:6">
      <c r="A747" s="2">
        <v>44673</v>
      </c>
      <c r="B747" s="1">
        <v>2.9</v>
      </c>
      <c r="C747" s="1">
        <f t="shared" si="50"/>
        <v>3.0244718258681096</v>
      </c>
      <c r="E747" s="11">
        <f t="shared" si="48"/>
        <v>0.12447182586810968</v>
      </c>
      <c r="F747" s="11">
        <f t="shared" si="49"/>
        <v>1.5493235434941017E-2</v>
      </c>
    </row>
    <row r="748" spans="1:6">
      <c r="A748" s="2">
        <v>44676</v>
      </c>
      <c r="B748" s="1">
        <v>2.81</v>
      </c>
      <c r="C748" s="1">
        <f t="shared" si="50"/>
        <v>2.9513591313230085</v>
      </c>
      <c r="E748" s="11">
        <f t="shared" si="48"/>
        <v>0.14135913132300848</v>
      </c>
      <c r="F748" s="11">
        <f t="shared" si="49"/>
        <v>1.9982404008395557E-2</v>
      </c>
    </row>
    <row r="749" spans="1:6">
      <c r="A749" s="2">
        <v>44677</v>
      </c>
      <c r="B749" s="1">
        <v>2.77</v>
      </c>
      <c r="C749" s="1">
        <f t="shared" si="50"/>
        <v>2.9059994429558298</v>
      </c>
      <c r="E749" s="11">
        <f t="shared" si="48"/>
        <v>0.13599944295582977</v>
      </c>
      <c r="F749" s="11">
        <f t="shared" si="49"/>
        <v>1.8495848484295998E-2</v>
      </c>
    </row>
    <row r="750" spans="1:6">
      <c r="A750" s="2">
        <v>44678</v>
      </c>
      <c r="B750" s="1">
        <v>2.82</v>
      </c>
      <c r="C750" s="1">
        <f t="shared" si="50"/>
        <v>2.937719453720375</v>
      </c>
      <c r="E750" s="11">
        <f t="shared" si="48"/>
        <v>0.11771945372037518</v>
      </c>
      <c r="F750" s="11">
        <f t="shared" si="49"/>
        <v>1.3857869784223553E-2</v>
      </c>
    </row>
    <row r="751" spans="1:6">
      <c r="A751" s="2">
        <v>44679</v>
      </c>
      <c r="B751" s="1">
        <v>2.85</v>
      </c>
      <c r="C751" s="1">
        <f t="shared" si="50"/>
        <v>2.9663505561894037</v>
      </c>
      <c r="E751" s="11">
        <f t="shared" si="48"/>
        <v>0.1163505561894036</v>
      </c>
      <c r="F751" s="11">
        <f t="shared" si="49"/>
        <v>1.3537451925583564E-2</v>
      </c>
    </row>
    <row r="752" spans="1:6">
      <c r="A752" s="2">
        <v>44680</v>
      </c>
      <c r="B752" s="1">
        <v>2.89</v>
      </c>
      <c r="C752" s="1">
        <f t="shared" si="50"/>
        <v>3.0050512984373579</v>
      </c>
      <c r="E752" s="11">
        <f t="shared" si="48"/>
        <v>0.11505129843735773</v>
      </c>
      <c r="F752" s="11">
        <f t="shared" si="49"/>
        <v>1.3236801272121953E-2</v>
      </c>
    </row>
    <row r="753" spans="1:6">
      <c r="A753" s="2">
        <v>44683</v>
      </c>
      <c r="B753" s="1">
        <v>2.99</v>
      </c>
      <c r="C753" s="1">
        <f t="shared" si="50"/>
        <v>3.0955654380713162</v>
      </c>
      <c r="E753" s="11">
        <f t="shared" si="48"/>
        <v>0.10556543807131602</v>
      </c>
      <c r="F753" s="11">
        <f t="shared" si="49"/>
        <v>1.1144061715188858E-2</v>
      </c>
    </row>
    <row r="754" spans="1:6">
      <c r="A754" s="2">
        <v>44684</v>
      </c>
      <c r="B754" s="1">
        <v>2.97</v>
      </c>
      <c r="C754" s="1">
        <f t="shared" si="50"/>
        <v>3.095632010309572</v>
      </c>
      <c r="E754" s="11">
        <f t="shared" si="48"/>
        <v>0.12563201030957183</v>
      </c>
      <c r="F754" s="11">
        <f t="shared" si="49"/>
        <v>1.5783402014424363E-2</v>
      </c>
    </row>
    <row r="755" spans="1:6">
      <c r="A755" s="2">
        <v>44685</v>
      </c>
      <c r="B755" s="1">
        <v>2.93</v>
      </c>
      <c r="C755" s="1">
        <f t="shared" si="50"/>
        <v>3.0652777397431863</v>
      </c>
      <c r="E755" s="11">
        <f t="shared" si="48"/>
        <v>0.13527773974318613</v>
      </c>
      <c r="F755" s="11">
        <f t="shared" si="49"/>
        <v>1.8300066870025201E-2</v>
      </c>
    </row>
    <row r="756" spans="1:6">
      <c r="A756" s="2">
        <v>44686</v>
      </c>
      <c r="B756" s="1">
        <v>3.05</v>
      </c>
      <c r="C756" s="1">
        <f t="shared" si="50"/>
        <v>3.1602005221066669</v>
      </c>
      <c r="E756" s="11">
        <f t="shared" si="48"/>
        <v>0.11020052210666709</v>
      </c>
      <c r="F756" s="11">
        <f t="shared" si="49"/>
        <v>1.2144155072582022E-2</v>
      </c>
    </row>
    <row r="757" spans="1:6">
      <c r="A757" s="2">
        <v>44687</v>
      </c>
      <c r="B757" s="1">
        <v>3.12</v>
      </c>
      <c r="C757" s="1">
        <f t="shared" si="50"/>
        <v>3.233641577025038</v>
      </c>
      <c r="E757" s="11">
        <f t="shared" si="48"/>
        <v>0.11364157702503785</v>
      </c>
      <c r="F757" s="11">
        <f t="shared" si="49"/>
        <v>1.2914408028737612E-2</v>
      </c>
    </row>
    <row r="758" spans="1:6">
      <c r="A758" s="2">
        <v>44690</v>
      </c>
      <c r="B758" s="1">
        <v>3.05</v>
      </c>
      <c r="C758" s="1">
        <f t="shared" si="50"/>
        <v>3.1906336015554486</v>
      </c>
      <c r="E758" s="11">
        <f t="shared" si="48"/>
        <v>0.1406336015554488</v>
      </c>
      <c r="F758" s="11">
        <f t="shared" si="49"/>
        <v>1.9777809886456731E-2</v>
      </c>
    </row>
    <row r="759" spans="1:6">
      <c r="A759" s="2">
        <v>44691</v>
      </c>
      <c r="B759" s="1">
        <v>2.99</v>
      </c>
      <c r="C759" s="1">
        <f t="shared" si="50"/>
        <v>3.1360857051044975</v>
      </c>
      <c r="E759" s="11">
        <f t="shared" si="48"/>
        <v>0.14608570510449725</v>
      </c>
      <c r="F759" s="11">
        <f t="shared" si="49"/>
        <v>2.1341033235878135E-2</v>
      </c>
    </row>
    <row r="760" spans="1:6">
      <c r="A760" s="2">
        <v>44692</v>
      </c>
      <c r="B760" s="1">
        <v>2.91</v>
      </c>
      <c r="C760" s="1">
        <f t="shared" si="50"/>
        <v>3.0596054187042814</v>
      </c>
      <c r="E760" s="11">
        <f t="shared" si="48"/>
        <v>0.14960541870428123</v>
      </c>
      <c r="F760" s="11">
        <f t="shared" si="49"/>
        <v>2.2381781305683301E-2</v>
      </c>
    </row>
    <row r="761" spans="1:6">
      <c r="A761" s="2">
        <v>44693</v>
      </c>
      <c r="B761" s="1">
        <v>2.84</v>
      </c>
      <c r="C761" s="1">
        <f t="shared" si="50"/>
        <v>2.9867908540065082</v>
      </c>
      <c r="E761" s="11">
        <f t="shared" si="48"/>
        <v>0.14679085400650838</v>
      </c>
      <c r="F761" s="11">
        <f t="shared" si="49"/>
        <v>2.1547554819960055E-2</v>
      </c>
    </row>
    <row r="762" spans="1:6">
      <c r="A762" s="2">
        <v>44694</v>
      </c>
      <c r="B762" s="1">
        <v>2.93</v>
      </c>
      <c r="C762" s="1">
        <f t="shared" si="50"/>
        <v>3.0466086108040571</v>
      </c>
      <c r="E762" s="11">
        <f t="shared" si="48"/>
        <v>0.11660861080405693</v>
      </c>
      <c r="F762" s="11">
        <f t="shared" si="49"/>
        <v>1.3597568113652023E-2</v>
      </c>
    </row>
    <row r="763" spans="1:6">
      <c r="A763" s="2">
        <v>44697</v>
      </c>
      <c r="B763" s="1">
        <v>2.88</v>
      </c>
      <c r="C763" s="1">
        <f t="shared" si="50"/>
        <v>3.0127458754266923</v>
      </c>
      <c r="E763" s="11">
        <f t="shared" si="48"/>
        <v>0.13274587542669236</v>
      </c>
      <c r="F763" s="11">
        <f t="shared" si="49"/>
        <v>1.7621467442798928E-2</v>
      </c>
    </row>
    <row r="764" spans="1:6">
      <c r="A764" s="2">
        <v>44698</v>
      </c>
      <c r="B764" s="1">
        <v>2.98</v>
      </c>
      <c r="C764" s="1">
        <f t="shared" si="50"/>
        <v>3.0912885835063642</v>
      </c>
      <c r="E764" s="11">
        <f t="shared" si="48"/>
        <v>0.11128858350636417</v>
      </c>
      <c r="F764" s="11">
        <f t="shared" si="49"/>
        <v>1.2385148818852991E-2</v>
      </c>
    </row>
    <row r="765" spans="1:6">
      <c r="A765" s="2">
        <v>44699</v>
      </c>
      <c r="B765" s="1">
        <v>2.89</v>
      </c>
      <c r="C765" s="1">
        <f t="shared" si="50"/>
        <v>3.0291844209070669</v>
      </c>
      <c r="E765" s="11">
        <f t="shared" si="48"/>
        <v>0.13918442090706673</v>
      </c>
      <c r="F765" s="11">
        <f t="shared" si="49"/>
        <v>1.9372303023235515E-2</v>
      </c>
    </row>
    <row r="766" spans="1:6">
      <c r="A766" s="2">
        <v>44700</v>
      </c>
      <c r="B766" s="1">
        <v>2.84</v>
      </c>
      <c r="C766" s="1">
        <f t="shared" si="50"/>
        <v>2.9792698516714955</v>
      </c>
      <c r="E766" s="11">
        <f t="shared" si="48"/>
        <v>0.13926985167149564</v>
      </c>
      <c r="F766" s="11">
        <f t="shared" si="49"/>
        <v>1.9396091584600397E-2</v>
      </c>
    </row>
    <row r="767" spans="1:6">
      <c r="A767" s="2">
        <v>44701</v>
      </c>
      <c r="B767" s="1">
        <v>2.78</v>
      </c>
      <c r="C767" s="1">
        <f t="shared" si="50"/>
        <v>2.9195556556979816</v>
      </c>
      <c r="E767" s="11">
        <f t="shared" si="48"/>
        <v>0.13955565569798178</v>
      </c>
      <c r="F767" s="11">
        <f t="shared" si="49"/>
        <v>1.9475781037293634E-2</v>
      </c>
    </row>
    <row r="768" spans="1:6">
      <c r="A768" s="2">
        <v>44704</v>
      </c>
      <c r="B768" s="1">
        <v>2.86</v>
      </c>
      <c r="C768" s="1">
        <f t="shared" si="50"/>
        <v>2.9741173852117542</v>
      </c>
      <c r="E768" s="11">
        <f t="shared" si="48"/>
        <v>0.1141173852117543</v>
      </c>
      <c r="F768" s="11">
        <f t="shared" si="49"/>
        <v>1.3022777607567919E-2</v>
      </c>
    </row>
    <row r="769" spans="1:6">
      <c r="A769" s="2">
        <v>44705</v>
      </c>
      <c r="B769" s="1">
        <v>2.76</v>
      </c>
      <c r="C769" s="1">
        <f t="shared" si="50"/>
        <v>2.8983811906105483</v>
      </c>
      <c r="E769" s="11">
        <f t="shared" si="48"/>
        <v>0.13838119061054854</v>
      </c>
      <c r="F769" s="11">
        <f t="shared" si="49"/>
        <v>1.9149353914792968E-2</v>
      </c>
    </row>
    <row r="770" spans="1:6">
      <c r="A770" s="2">
        <v>44706</v>
      </c>
      <c r="B770" s="1">
        <v>2.75</v>
      </c>
      <c r="C770" s="1">
        <f t="shared" si="50"/>
        <v>2.8784389886161033</v>
      </c>
      <c r="E770" s="11">
        <f t="shared" si="48"/>
        <v>0.12843898861610326</v>
      </c>
      <c r="F770" s="11">
        <f t="shared" si="49"/>
        <v>1.64965737967275E-2</v>
      </c>
    </row>
    <row r="771" spans="1:6">
      <c r="A771" s="2">
        <v>44707</v>
      </c>
      <c r="B771" s="1">
        <v>2.75</v>
      </c>
      <c r="C771" s="1">
        <f t="shared" si="50"/>
        <v>2.8730711389815018</v>
      </c>
      <c r="E771" s="11">
        <f t="shared" si="48"/>
        <v>0.12307113898150179</v>
      </c>
      <c r="F771" s="11">
        <f t="shared" si="49"/>
        <v>1.5146505250204131E-2</v>
      </c>
    </row>
    <row r="772" spans="1:6">
      <c r="A772" s="2">
        <v>44708</v>
      </c>
      <c r="B772" s="1">
        <v>2.74</v>
      </c>
      <c r="C772" s="1">
        <f t="shared" si="50"/>
        <v>2.8629472749220968</v>
      </c>
      <c r="E772" s="11">
        <f t="shared" ref="E772:E835" si="51">C772-B772</f>
        <v>0.12294727492209656</v>
      </c>
      <c r="F772" s="11">
        <f t="shared" ref="F772:F835" si="52">E772^2</f>
        <v>1.5116032410769593E-2</v>
      </c>
    </row>
    <row r="773" spans="1:6">
      <c r="A773" s="2">
        <v>44711</v>
      </c>
      <c r="B773" s="5">
        <f>AVERAGE(B772,B774)</f>
        <v>2.7949999999999999</v>
      </c>
      <c r="C773" s="1">
        <f t="shared" si="50"/>
        <v>2.9065676024974243</v>
      </c>
      <c r="E773" s="11">
        <f t="shared" si="51"/>
        <v>0.11156760249742437</v>
      </c>
      <c r="F773" s="11">
        <f t="shared" si="52"/>
        <v>1.2447329927023291E-2</v>
      </c>
    </row>
    <row r="774" spans="1:6">
      <c r="A774" s="2">
        <v>44712</v>
      </c>
      <c r="B774" s="1">
        <v>2.85</v>
      </c>
      <c r="C774" s="1">
        <f t="shared" si="50"/>
        <v>2.9592866968855249</v>
      </c>
      <c r="E774" s="11">
        <f t="shared" si="51"/>
        <v>0.10928669688552484</v>
      </c>
      <c r="F774" s="11">
        <f t="shared" si="52"/>
        <v>1.1943582116148583E-2</v>
      </c>
    </row>
    <row r="775" spans="1:6">
      <c r="A775" s="2">
        <v>44713</v>
      </c>
      <c r="B775" s="1">
        <v>2.94</v>
      </c>
      <c r="C775" s="1">
        <f t="shared" si="50"/>
        <v>3.0441525170651018</v>
      </c>
      <c r="E775" s="11">
        <f t="shared" si="51"/>
        <v>0.10415251706510187</v>
      </c>
      <c r="F775" s="11">
        <f t="shared" si="52"/>
        <v>1.0847746810996336E-2</v>
      </c>
    </row>
    <row r="776" spans="1:6">
      <c r="A776" s="2">
        <v>44714</v>
      </c>
      <c r="B776" s="1">
        <v>2.92</v>
      </c>
      <c r="C776" s="1">
        <f t="shared" si="50"/>
        <v>3.0437083772824352</v>
      </c>
      <c r="E776" s="11">
        <f t="shared" si="51"/>
        <v>0.12370837728243522</v>
      </c>
      <c r="F776" s="11">
        <f t="shared" si="52"/>
        <v>1.5303762609853335E-2</v>
      </c>
    </row>
    <row r="777" spans="1:6">
      <c r="A777" s="2">
        <v>44715</v>
      </c>
      <c r="B777" s="1">
        <v>2.96</v>
      </c>
      <c r="C777" s="1">
        <f t="shared" ref="C777:C840" si="53">$I$2*B777+(1-$I$2)*C776+(1-$I$2)^2*C775+(1-$I$2)^3*C774+(1-$I$2)^4*C773+(1-$I$2)^5*C772</f>
        <v>3.0795794993231689</v>
      </c>
      <c r="E777" s="11">
        <f t="shared" si="51"/>
        <v>0.11957949932316891</v>
      </c>
      <c r="F777" s="11">
        <f t="shared" si="52"/>
        <v>1.4299256658379755E-2</v>
      </c>
    </row>
    <row r="778" spans="1:6">
      <c r="A778" s="2">
        <v>44718</v>
      </c>
      <c r="B778" s="1">
        <v>3.04</v>
      </c>
      <c r="C778" s="1">
        <f t="shared" si="53"/>
        <v>3.1525319251824859</v>
      </c>
      <c r="E778" s="11">
        <f t="shared" si="51"/>
        <v>0.11253192518248589</v>
      </c>
      <c r="F778" s="11">
        <f t="shared" si="52"/>
        <v>1.2663434185276603E-2</v>
      </c>
    </row>
    <row r="779" spans="1:6">
      <c r="A779" s="2">
        <v>44719</v>
      </c>
      <c r="B779" s="1">
        <v>2.98</v>
      </c>
      <c r="C779" s="1">
        <f t="shared" si="53"/>
        <v>3.1162466970859866</v>
      </c>
      <c r="E779" s="11">
        <f t="shared" si="51"/>
        <v>0.13624669708598658</v>
      </c>
      <c r="F779" s="11">
        <f t="shared" si="52"/>
        <v>1.8563162466840585E-2</v>
      </c>
    </row>
    <row r="780" spans="1:6">
      <c r="A780" s="2">
        <v>44720</v>
      </c>
      <c r="B780" s="1">
        <v>3.03</v>
      </c>
      <c r="C780" s="1">
        <f t="shared" si="53"/>
        <v>3.1538744470223987</v>
      </c>
      <c r="E780" s="11">
        <f t="shared" si="51"/>
        <v>0.12387444702239891</v>
      </c>
      <c r="F780" s="11">
        <f t="shared" si="52"/>
        <v>1.5344878625105115E-2</v>
      </c>
    </row>
    <row r="781" spans="1:6">
      <c r="A781" s="2">
        <v>44721</v>
      </c>
      <c r="B781" s="1">
        <v>3.04</v>
      </c>
      <c r="C781" s="1">
        <f t="shared" si="53"/>
        <v>3.167910833546189</v>
      </c>
      <c r="E781" s="11">
        <f t="shared" si="51"/>
        <v>0.12791083354618893</v>
      </c>
      <c r="F781" s="11">
        <f t="shared" si="52"/>
        <v>1.636118133848085E-2</v>
      </c>
    </row>
    <row r="782" spans="1:6">
      <c r="A782" s="2">
        <v>44722</v>
      </c>
      <c r="B782" s="1">
        <v>3.15</v>
      </c>
      <c r="C782" s="1">
        <f t="shared" si="53"/>
        <v>3.2625722156847314</v>
      </c>
      <c r="E782" s="11">
        <f t="shared" si="51"/>
        <v>0.11257221568473152</v>
      </c>
      <c r="F782" s="11">
        <f t="shared" si="52"/>
        <v>1.2672503744169714E-2</v>
      </c>
    </row>
    <row r="783" spans="1:6">
      <c r="A783" s="2">
        <v>44725</v>
      </c>
      <c r="B783" s="1">
        <v>3.43</v>
      </c>
      <c r="C783" s="1">
        <f t="shared" si="53"/>
        <v>3.5116352197701532</v>
      </c>
      <c r="E783" s="11">
        <f t="shared" si="51"/>
        <v>8.1635219770153089E-2</v>
      </c>
      <c r="F783" s="11">
        <f t="shared" si="52"/>
        <v>6.6643091069211935E-3</v>
      </c>
    </row>
    <row r="784" spans="1:6">
      <c r="A784" s="2">
        <v>44726</v>
      </c>
      <c r="B784" s="1">
        <v>3.49</v>
      </c>
      <c r="C784" s="1">
        <f t="shared" si="53"/>
        <v>3.6066068802649838</v>
      </c>
      <c r="E784" s="11">
        <f t="shared" si="51"/>
        <v>0.11660688026498356</v>
      </c>
      <c r="F784" s="11">
        <f t="shared" si="52"/>
        <v>1.3597164525132212E-2</v>
      </c>
    </row>
    <row r="785" spans="1:6">
      <c r="A785" s="2">
        <v>44727</v>
      </c>
      <c r="B785" s="1">
        <v>3.33</v>
      </c>
      <c r="C785" s="1">
        <f t="shared" si="53"/>
        <v>3.4976321206704233</v>
      </c>
      <c r="E785" s="11">
        <f t="shared" si="51"/>
        <v>0.16763212067042321</v>
      </c>
      <c r="F785" s="11">
        <f t="shared" si="52"/>
        <v>2.8100527880463331E-2</v>
      </c>
    </row>
    <row r="786" spans="1:6">
      <c r="A786" s="2">
        <v>44728</v>
      </c>
      <c r="B786" s="1">
        <v>3.28</v>
      </c>
      <c r="C786" s="1">
        <f t="shared" si="53"/>
        <v>3.4416557941658614</v>
      </c>
      <c r="E786" s="11">
        <f t="shared" si="51"/>
        <v>0.16165579416586162</v>
      </c>
      <c r="F786" s="11">
        <f t="shared" si="52"/>
        <v>2.6132595787395421E-2</v>
      </c>
    </row>
    <row r="787" spans="1:6">
      <c r="A787" s="2">
        <v>44729</v>
      </c>
      <c r="B787" s="1">
        <v>3.25</v>
      </c>
      <c r="C787" s="1">
        <f t="shared" si="53"/>
        <v>3.4047785043500625</v>
      </c>
      <c r="E787" s="11">
        <f t="shared" si="51"/>
        <v>0.15477850435006246</v>
      </c>
      <c r="F787" s="11">
        <f t="shared" si="52"/>
        <v>2.3956385408842304E-2</v>
      </c>
    </row>
    <row r="788" spans="1:6">
      <c r="A788" s="2">
        <v>44732</v>
      </c>
      <c r="B788" s="5">
        <f>AVERAGE(B787,B789)</f>
        <v>3.2800000000000002</v>
      </c>
      <c r="C788" s="1">
        <f t="shared" si="53"/>
        <v>3.4213709409170479</v>
      </c>
      <c r="E788" s="11">
        <f t="shared" si="51"/>
        <v>0.14137094091704761</v>
      </c>
      <c r="F788" s="11">
        <f t="shared" si="52"/>
        <v>1.9985742935771364E-2</v>
      </c>
    </row>
    <row r="789" spans="1:6">
      <c r="A789" s="2">
        <v>44733</v>
      </c>
      <c r="B789" s="1">
        <v>3.31</v>
      </c>
      <c r="C789" s="1">
        <f t="shared" si="53"/>
        <v>3.4476733575743768</v>
      </c>
      <c r="E789" s="11">
        <f t="shared" si="51"/>
        <v>0.13767335757437671</v>
      </c>
      <c r="F789" s="11">
        <f t="shared" si="52"/>
        <v>1.8953953385802188E-2</v>
      </c>
    </row>
    <row r="790" spans="1:6">
      <c r="A790" s="2">
        <v>44734</v>
      </c>
      <c r="B790" s="1">
        <v>3.16</v>
      </c>
      <c r="C790" s="1">
        <f t="shared" si="53"/>
        <v>3.3278808868528595</v>
      </c>
      <c r="E790" s="11">
        <f t="shared" si="51"/>
        <v>0.1678808868528594</v>
      </c>
      <c r="F790" s="11">
        <f t="shared" si="52"/>
        <v>2.8183992170502579E-2</v>
      </c>
    </row>
    <row r="791" spans="1:6">
      <c r="A791" s="2">
        <v>44735</v>
      </c>
      <c r="B791" s="1">
        <v>3.09</v>
      </c>
      <c r="C791" s="1">
        <f t="shared" si="53"/>
        <v>3.2502190771933228</v>
      </c>
      <c r="E791" s="11">
        <f t="shared" si="51"/>
        <v>0.16021907719332296</v>
      </c>
      <c r="F791" s="11">
        <f t="shared" si="52"/>
        <v>2.5670152696679979E-2</v>
      </c>
    </row>
    <row r="792" spans="1:6">
      <c r="A792" s="2">
        <v>44736</v>
      </c>
      <c r="B792" s="1">
        <v>3.13</v>
      </c>
      <c r="C792" s="1">
        <f t="shared" si="53"/>
        <v>3.266892413041524</v>
      </c>
      <c r="E792" s="11">
        <f t="shared" si="51"/>
        <v>0.13689241304152411</v>
      </c>
      <c r="F792" s="11">
        <f t="shared" si="52"/>
        <v>1.873953274833124E-2</v>
      </c>
    </row>
    <row r="793" spans="1:6">
      <c r="A793" s="2">
        <v>44739</v>
      </c>
      <c r="B793" s="1">
        <v>3.2</v>
      </c>
      <c r="C793" s="1">
        <f t="shared" si="53"/>
        <v>3.3250182373580395</v>
      </c>
      <c r="E793" s="11">
        <f t="shared" si="51"/>
        <v>0.1250182373580393</v>
      </c>
      <c r="F793" s="11">
        <f t="shared" si="52"/>
        <v>1.5629559672111052E-2</v>
      </c>
    </row>
    <row r="794" spans="1:6">
      <c r="A794" s="2">
        <v>44740</v>
      </c>
      <c r="B794" s="1">
        <v>3.2</v>
      </c>
      <c r="C794" s="1">
        <f t="shared" si="53"/>
        <v>3.3349036171245729</v>
      </c>
      <c r="E794" s="11">
        <f t="shared" si="51"/>
        <v>0.13490361712457277</v>
      </c>
      <c r="F794" s="11">
        <f t="shared" si="52"/>
        <v>1.8198985913293324E-2</v>
      </c>
    </row>
    <row r="795" spans="1:6">
      <c r="A795" s="2">
        <v>44741</v>
      </c>
      <c r="B795" s="1">
        <v>3.1</v>
      </c>
      <c r="C795" s="1">
        <f t="shared" si="53"/>
        <v>3.255264011368797</v>
      </c>
      <c r="E795" s="11">
        <f t="shared" si="51"/>
        <v>0.15526401136879686</v>
      </c>
      <c r="F795" s="11">
        <f t="shared" si="52"/>
        <v>2.4106913226329883E-2</v>
      </c>
    </row>
    <row r="796" spans="1:6">
      <c r="A796" s="2">
        <v>44742</v>
      </c>
      <c r="B796" s="1">
        <v>2.98</v>
      </c>
      <c r="C796" s="1">
        <f t="shared" si="53"/>
        <v>3.1426994369108612</v>
      </c>
      <c r="E796" s="11">
        <f t="shared" si="51"/>
        <v>0.16269943691086119</v>
      </c>
      <c r="F796" s="11">
        <f t="shared" si="52"/>
        <v>2.6471106771111301E-2</v>
      </c>
    </row>
    <row r="797" spans="1:6">
      <c r="A797" s="2">
        <v>44743</v>
      </c>
      <c r="B797" s="1">
        <v>2.88</v>
      </c>
      <c r="C797" s="1">
        <f t="shared" si="53"/>
        <v>3.0383613561624516</v>
      </c>
      <c r="E797" s="11">
        <f t="shared" si="51"/>
        <v>0.15836135616245173</v>
      </c>
      <c r="F797" s="11">
        <f t="shared" si="52"/>
        <v>2.5078319125610888E-2</v>
      </c>
    </row>
    <row r="798" spans="1:6">
      <c r="A798" s="2">
        <v>44746</v>
      </c>
      <c r="B798" s="5">
        <f>AVERAGE(B797,B799)</f>
        <v>2.8499999999999996</v>
      </c>
      <c r="C798" s="1">
        <f t="shared" si="53"/>
        <v>2.9920960062541972</v>
      </c>
      <c r="E798" s="11">
        <f t="shared" si="51"/>
        <v>0.1420960062541976</v>
      </c>
      <c r="F798" s="11">
        <f t="shared" si="52"/>
        <v>2.0191274993392964E-2</v>
      </c>
    </row>
    <row r="799" spans="1:6">
      <c r="A799" s="2">
        <v>44747</v>
      </c>
      <c r="B799" s="1">
        <v>2.82</v>
      </c>
      <c r="C799" s="1">
        <f t="shared" si="53"/>
        <v>2.9556973842692962</v>
      </c>
      <c r="E799" s="11">
        <f t="shared" si="51"/>
        <v>0.13569738426929634</v>
      </c>
      <c r="F799" s="11">
        <f t="shared" si="52"/>
        <v>1.8413780097529073E-2</v>
      </c>
    </row>
    <row r="800" spans="1:6">
      <c r="A800" s="2">
        <v>44748</v>
      </c>
      <c r="B800" s="1">
        <v>2.93</v>
      </c>
      <c r="C800" s="1">
        <f t="shared" si="53"/>
        <v>3.0388546141853947</v>
      </c>
      <c r="E800" s="11">
        <f t="shared" si="51"/>
        <v>0.10885461418539455</v>
      </c>
      <c r="F800" s="11">
        <f t="shared" si="52"/>
        <v>1.1849327029451101E-2</v>
      </c>
    </row>
    <row r="801" spans="1:6">
      <c r="A801" s="2">
        <v>44749</v>
      </c>
      <c r="B801" s="1">
        <v>3.01</v>
      </c>
      <c r="C801" s="1">
        <f t="shared" si="53"/>
        <v>3.1180089946633465</v>
      </c>
      <c r="E801" s="11">
        <f t="shared" si="51"/>
        <v>0.10800899466334668</v>
      </c>
      <c r="F801" s="11">
        <f t="shared" si="52"/>
        <v>1.1665942928186852E-2</v>
      </c>
    </row>
    <row r="802" spans="1:6">
      <c r="A802" s="2">
        <v>44750</v>
      </c>
      <c r="B802" s="1">
        <v>3.09</v>
      </c>
      <c r="C802" s="1">
        <f t="shared" si="53"/>
        <v>3.2000362010610335</v>
      </c>
      <c r="E802" s="11">
        <f t="shared" si="51"/>
        <v>0.11003620106103362</v>
      </c>
      <c r="F802" s="11">
        <f t="shared" si="52"/>
        <v>1.2107965543944216E-2</v>
      </c>
    </row>
    <row r="803" spans="1:6">
      <c r="A803" s="2">
        <v>44753</v>
      </c>
      <c r="B803" s="1">
        <v>2.99</v>
      </c>
      <c r="C803" s="1">
        <f t="shared" si="53"/>
        <v>3.1336399697038702</v>
      </c>
      <c r="E803" s="11">
        <f t="shared" si="51"/>
        <v>0.14363996970386994</v>
      </c>
      <c r="F803" s="11">
        <f t="shared" si="52"/>
        <v>2.0632440896528676E-2</v>
      </c>
    </row>
    <row r="804" spans="1:6">
      <c r="A804" s="2">
        <v>44754</v>
      </c>
      <c r="B804" s="1">
        <v>2.96</v>
      </c>
      <c r="C804" s="1">
        <f t="shared" si="53"/>
        <v>3.1002763677755101</v>
      </c>
      <c r="E804" s="11">
        <f t="shared" si="51"/>
        <v>0.14027636777551011</v>
      </c>
      <c r="F804" s="11">
        <f t="shared" si="52"/>
        <v>1.9677459356290172E-2</v>
      </c>
    </row>
    <row r="805" spans="1:6">
      <c r="A805" s="2">
        <v>44755</v>
      </c>
      <c r="B805" s="1">
        <v>2.91</v>
      </c>
      <c r="C805" s="1">
        <f t="shared" si="53"/>
        <v>3.0516666216941171</v>
      </c>
      <c r="E805" s="11">
        <f t="shared" si="51"/>
        <v>0.14166662169411692</v>
      </c>
      <c r="F805" s="11">
        <f t="shared" si="52"/>
        <v>2.0069431702224038E-2</v>
      </c>
    </row>
    <row r="806" spans="1:6">
      <c r="A806" s="2">
        <v>44756</v>
      </c>
      <c r="B806" s="1">
        <v>2.96</v>
      </c>
      <c r="C806" s="1">
        <f t="shared" si="53"/>
        <v>3.0836923008130692</v>
      </c>
      <c r="E806" s="11">
        <f t="shared" si="51"/>
        <v>0.12369230081306926</v>
      </c>
      <c r="F806" s="11">
        <f t="shared" si="52"/>
        <v>1.5299785280430814E-2</v>
      </c>
    </row>
    <row r="807" spans="1:6">
      <c r="A807" s="2">
        <v>44757</v>
      </c>
      <c r="B807" s="1">
        <v>2.93</v>
      </c>
      <c r="C807" s="1">
        <f t="shared" si="53"/>
        <v>3.0626241211191925</v>
      </c>
      <c r="E807" s="11">
        <f t="shared" si="51"/>
        <v>0.13262412111919231</v>
      </c>
      <c r="F807" s="11">
        <f t="shared" si="52"/>
        <v>1.7589157502638189E-2</v>
      </c>
    </row>
    <row r="808" spans="1:6">
      <c r="A808" s="2">
        <v>44760</v>
      </c>
      <c r="B808" s="1">
        <v>2.96</v>
      </c>
      <c r="C808" s="1">
        <f t="shared" si="53"/>
        <v>3.0845919600859197</v>
      </c>
      <c r="E808" s="11">
        <f t="shared" si="51"/>
        <v>0.12459196008591977</v>
      </c>
      <c r="F808" s="11">
        <f t="shared" si="52"/>
        <v>1.5523156518051426E-2</v>
      </c>
    </row>
    <row r="809" spans="1:6">
      <c r="A809" s="2">
        <v>44761</v>
      </c>
      <c r="B809" s="1">
        <v>3.01</v>
      </c>
      <c r="C809" s="1">
        <f t="shared" si="53"/>
        <v>3.1293296279782226</v>
      </c>
      <c r="E809" s="11">
        <f t="shared" si="51"/>
        <v>0.11932962797822277</v>
      </c>
      <c r="F809" s="11">
        <f t="shared" si="52"/>
        <v>1.4239560113421047E-2</v>
      </c>
    </row>
    <row r="810" spans="1:6">
      <c r="A810" s="2">
        <v>44762</v>
      </c>
      <c r="B810" s="1">
        <v>3.04</v>
      </c>
      <c r="C810" s="1">
        <f t="shared" si="53"/>
        <v>3.1623862403778498</v>
      </c>
      <c r="E810" s="11">
        <f t="shared" si="51"/>
        <v>0.12238624037784973</v>
      </c>
      <c r="F810" s="11">
        <f t="shared" si="52"/>
        <v>1.4978391833824815E-2</v>
      </c>
    </row>
    <row r="811" spans="1:6">
      <c r="A811" s="2">
        <v>44763</v>
      </c>
      <c r="B811" s="1">
        <v>2.91</v>
      </c>
      <c r="C811" s="1">
        <f t="shared" si="53"/>
        <v>3.061493661914823</v>
      </c>
      <c r="E811" s="11">
        <f t="shared" si="51"/>
        <v>0.15149366191482283</v>
      </c>
      <c r="F811" s="11">
        <f t="shared" si="52"/>
        <v>2.295032960036264E-2</v>
      </c>
    </row>
    <row r="812" spans="1:6">
      <c r="A812" s="2">
        <v>44764</v>
      </c>
      <c r="B812" s="1">
        <v>2.77</v>
      </c>
      <c r="C812" s="1">
        <f t="shared" si="53"/>
        <v>2.9293324122153539</v>
      </c>
      <c r="E812" s="11">
        <f t="shared" si="51"/>
        <v>0.15933241221535388</v>
      </c>
      <c r="F812" s="11">
        <f t="shared" si="52"/>
        <v>2.5386817582363452E-2</v>
      </c>
    </row>
    <row r="813" spans="1:6">
      <c r="A813" s="2">
        <v>44767</v>
      </c>
      <c r="B813" s="1">
        <v>2.81</v>
      </c>
      <c r="C813" s="1">
        <f t="shared" si="53"/>
        <v>2.9373520958521762</v>
      </c>
      <c r="E813" s="11">
        <f t="shared" si="51"/>
        <v>0.12735209585217611</v>
      </c>
      <c r="F813" s="11">
        <f t="shared" si="52"/>
        <v>1.6218556317941852E-2</v>
      </c>
    </row>
    <row r="814" spans="1:6">
      <c r="A814" s="2">
        <v>44768</v>
      </c>
      <c r="B814" s="1">
        <v>2.81</v>
      </c>
      <c r="C814" s="1">
        <f t="shared" si="53"/>
        <v>2.9344342580384666</v>
      </c>
      <c r="E814" s="11">
        <f t="shared" si="51"/>
        <v>0.12443425803846653</v>
      </c>
      <c r="F814" s="11">
        <f t="shared" si="52"/>
        <v>1.5483884573583672E-2</v>
      </c>
    </row>
    <row r="815" spans="1:6">
      <c r="A815" s="2">
        <v>44769</v>
      </c>
      <c r="B815" s="1">
        <v>2.78</v>
      </c>
      <c r="C815" s="1">
        <f t="shared" si="53"/>
        <v>2.9085411133232593</v>
      </c>
      <c r="E815" s="11">
        <f t="shared" si="51"/>
        <v>0.12854111332325946</v>
      </c>
      <c r="F815" s="11">
        <f t="shared" si="52"/>
        <v>1.6522817814383032E-2</v>
      </c>
    </row>
    <row r="816" spans="1:6">
      <c r="A816" s="2">
        <v>44770</v>
      </c>
      <c r="B816" s="1">
        <v>2.68</v>
      </c>
      <c r="C816" s="1">
        <f t="shared" si="53"/>
        <v>2.8209696462138267</v>
      </c>
      <c r="E816" s="11">
        <f t="shared" si="51"/>
        <v>0.14096964621382657</v>
      </c>
      <c r="F816" s="11">
        <f t="shared" si="52"/>
        <v>1.9872441153651429E-2</v>
      </c>
    </row>
    <row r="817" spans="1:6">
      <c r="A817" s="2">
        <v>44771</v>
      </c>
      <c r="B817" s="1">
        <v>2.67</v>
      </c>
      <c r="C817" s="1">
        <f t="shared" si="53"/>
        <v>2.7970077826981936</v>
      </c>
      <c r="E817" s="11">
        <f t="shared" si="51"/>
        <v>0.12700778269819368</v>
      </c>
      <c r="F817" s="11">
        <f t="shared" si="52"/>
        <v>1.6130976865911587E-2</v>
      </c>
    </row>
    <row r="818" spans="1:6">
      <c r="A818" s="2">
        <v>44774</v>
      </c>
      <c r="B818" s="1">
        <v>2.6</v>
      </c>
      <c r="C818" s="1">
        <f t="shared" si="53"/>
        <v>2.7321749391541625</v>
      </c>
      <c r="E818" s="11">
        <f t="shared" si="51"/>
        <v>0.13217493915416245</v>
      </c>
      <c r="F818" s="11">
        <f t="shared" si="52"/>
        <v>1.7470214540406547E-2</v>
      </c>
    </row>
    <row r="819" spans="1:6">
      <c r="A819" s="2">
        <v>44775</v>
      </c>
      <c r="B819" s="1">
        <v>2.75</v>
      </c>
      <c r="C819" s="1">
        <f t="shared" si="53"/>
        <v>2.8445085787735236</v>
      </c>
      <c r="E819" s="11">
        <f t="shared" si="51"/>
        <v>9.4508578773523588E-2</v>
      </c>
      <c r="F819" s="11">
        <f t="shared" si="52"/>
        <v>8.9318714617913127E-3</v>
      </c>
    </row>
    <row r="820" spans="1:6">
      <c r="A820" s="2">
        <v>44776</v>
      </c>
      <c r="B820" s="1">
        <v>2.73</v>
      </c>
      <c r="C820" s="1">
        <f t="shared" si="53"/>
        <v>2.8449370866736188</v>
      </c>
      <c r="E820" s="11">
        <f t="shared" si="51"/>
        <v>0.11493708667361879</v>
      </c>
      <c r="F820" s="11">
        <f t="shared" si="52"/>
        <v>1.3210533893018959E-2</v>
      </c>
    </row>
    <row r="821" spans="1:6">
      <c r="A821" s="2">
        <v>44777</v>
      </c>
      <c r="B821" s="1">
        <v>2.68</v>
      </c>
      <c r="C821" s="1">
        <f t="shared" si="53"/>
        <v>2.8064054043572182</v>
      </c>
      <c r="E821" s="11">
        <f t="shared" si="51"/>
        <v>0.12640540435721803</v>
      </c>
      <c r="F821" s="11">
        <f t="shared" si="52"/>
        <v>1.5978326250711796E-2</v>
      </c>
    </row>
    <row r="822" spans="1:6">
      <c r="A822" s="2">
        <v>44778</v>
      </c>
      <c r="B822" s="1">
        <v>2.83</v>
      </c>
      <c r="C822" s="1">
        <f t="shared" si="53"/>
        <v>2.9248617461319721</v>
      </c>
      <c r="E822" s="11">
        <f t="shared" si="51"/>
        <v>9.4861746131972069E-2</v>
      </c>
      <c r="F822" s="11">
        <f t="shared" si="52"/>
        <v>8.9987508792067177E-3</v>
      </c>
    </row>
    <row r="823" spans="1:6">
      <c r="A823" s="2">
        <v>44781</v>
      </c>
      <c r="B823" s="1">
        <v>2.77</v>
      </c>
      <c r="C823" s="1">
        <f t="shared" si="53"/>
        <v>2.8941724807165219</v>
      </c>
      <c r="E823" s="11">
        <f t="shared" si="51"/>
        <v>0.12417248071652187</v>
      </c>
      <c r="F823" s="11">
        <f t="shared" si="52"/>
        <v>1.5418804967294995E-2</v>
      </c>
    </row>
    <row r="824" spans="1:6">
      <c r="A824" s="2">
        <v>44782</v>
      </c>
      <c r="B824" s="1">
        <v>2.8</v>
      </c>
      <c r="C824" s="1">
        <f t="shared" si="53"/>
        <v>2.9171056953825034</v>
      </c>
      <c r="E824" s="11">
        <f t="shared" si="51"/>
        <v>0.11710569538250359</v>
      </c>
      <c r="F824" s="11">
        <f t="shared" si="52"/>
        <v>1.3713743891019724E-2</v>
      </c>
    </row>
    <row r="825" spans="1:6">
      <c r="A825" s="2">
        <v>44783</v>
      </c>
      <c r="B825" s="1">
        <v>2.78</v>
      </c>
      <c r="C825" s="1">
        <f t="shared" si="53"/>
        <v>2.9040672769079601</v>
      </c>
      <c r="E825" s="11">
        <f t="shared" si="51"/>
        <v>0.12406727690796027</v>
      </c>
      <c r="F825" s="11">
        <f t="shared" si="52"/>
        <v>1.5392689199356491E-2</v>
      </c>
    </row>
    <row r="826" spans="1:6">
      <c r="A826" s="2">
        <v>44784</v>
      </c>
      <c r="B826" s="1">
        <v>2.87</v>
      </c>
      <c r="C826" s="1">
        <f t="shared" si="53"/>
        <v>2.9771562042834758</v>
      </c>
      <c r="E826" s="11">
        <f t="shared" si="51"/>
        <v>0.10715620428347572</v>
      </c>
      <c r="F826" s="11">
        <f t="shared" si="52"/>
        <v>1.148245211644198E-2</v>
      </c>
    </row>
    <row r="827" spans="1:6">
      <c r="A827" s="2">
        <v>44785</v>
      </c>
      <c r="B827" s="1">
        <v>2.84</v>
      </c>
      <c r="C827" s="1">
        <f t="shared" si="53"/>
        <v>2.9644083696522916</v>
      </c>
      <c r="E827" s="11">
        <f t="shared" si="51"/>
        <v>0.12440836965229174</v>
      </c>
      <c r="F827" s="11">
        <f t="shared" si="52"/>
        <v>1.5477442439541264E-2</v>
      </c>
    </row>
    <row r="828" spans="1:6">
      <c r="A828" s="2">
        <v>44788</v>
      </c>
      <c r="B828" s="1">
        <v>2.79</v>
      </c>
      <c r="C828" s="1">
        <f t="shared" si="53"/>
        <v>2.9228042466295672</v>
      </c>
      <c r="E828" s="11">
        <f t="shared" si="51"/>
        <v>0.13280424662956714</v>
      </c>
      <c r="F828" s="11">
        <f t="shared" si="52"/>
        <v>1.7636967922846893E-2</v>
      </c>
    </row>
    <row r="829" spans="1:6">
      <c r="A829" s="2">
        <v>44789</v>
      </c>
      <c r="B829" s="1">
        <v>2.82</v>
      </c>
      <c r="C829" s="1">
        <f t="shared" si="53"/>
        <v>2.9406145855661014</v>
      </c>
      <c r="E829" s="11">
        <f t="shared" si="51"/>
        <v>0.12061458556610161</v>
      </c>
      <c r="F829" s="11">
        <f t="shared" si="52"/>
        <v>1.4547878251282446E-2</v>
      </c>
    </row>
    <row r="830" spans="1:6">
      <c r="A830" s="2">
        <v>44790</v>
      </c>
      <c r="B830" s="1">
        <v>2.89</v>
      </c>
      <c r="C830" s="1">
        <f t="shared" si="53"/>
        <v>3.0005365472524717</v>
      </c>
      <c r="E830" s="11">
        <f t="shared" si="51"/>
        <v>0.11053654725247153</v>
      </c>
      <c r="F830" s="11">
        <f t="shared" si="52"/>
        <v>1.2218328278497871E-2</v>
      </c>
    </row>
    <row r="831" spans="1:6">
      <c r="A831" s="2">
        <v>44791</v>
      </c>
      <c r="B831" s="1">
        <v>2.88</v>
      </c>
      <c r="C831" s="1">
        <f t="shared" si="53"/>
        <v>3.0027333289415639</v>
      </c>
      <c r="E831" s="11">
        <f t="shared" si="51"/>
        <v>0.12273332894156397</v>
      </c>
      <c r="F831" s="11">
        <f t="shared" si="52"/>
        <v>1.5063470033078143E-2</v>
      </c>
    </row>
    <row r="832" spans="1:6">
      <c r="A832" s="2">
        <v>44792</v>
      </c>
      <c r="B832" s="1">
        <v>2.98</v>
      </c>
      <c r="C832" s="1">
        <f t="shared" si="53"/>
        <v>3.0878894705268265</v>
      </c>
      <c r="E832" s="11">
        <f t="shared" si="51"/>
        <v>0.10788947052682651</v>
      </c>
      <c r="F832" s="11">
        <f t="shared" si="52"/>
        <v>1.1640137850558967E-2</v>
      </c>
    </row>
    <row r="833" spans="1:6">
      <c r="A833" s="2">
        <v>44795</v>
      </c>
      <c r="B833" s="1">
        <v>3.03</v>
      </c>
      <c r="C833" s="1">
        <f t="shared" si="53"/>
        <v>3.1442328663675543</v>
      </c>
      <c r="E833" s="11">
        <f t="shared" si="51"/>
        <v>0.11423286636755448</v>
      </c>
      <c r="F833" s="11">
        <f t="shared" si="52"/>
        <v>1.3049147758547559E-2</v>
      </c>
    </row>
    <row r="834" spans="1:6">
      <c r="A834" s="2">
        <v>44796</v>
      </c>
      <c r="B834" s="1">
        <v>3.05</v>
      </c>
      <c r="C834" s="1">
        <f t="shared" si="53"/>
        <v>3.1729356251757919</v>
      </c>
      <c r="E834" s="11">
        <f t="shared" si="51"/>
        <v>0.12293562517579204</v>
      </c>
      <c r="F834" s="11">
        <f t="shared" si="52"/>
        <v>1.5113167937362833E-2</v>
      </c>
    </row>
    <row r="835" spans="1:6">
      <c r="A835" s="2">
        <v>44797</v>
      </c>
      <c r="B835" s="1">
        <v>3.11</v>
      </c>
      <c r="C835" s="1">
        <f t="shared" si="53"/>
        <v>3.2296721332723073</v>
      </c>
      <c r="E835" s="11">
        <f t="shared" si="51"/>
        <v>0.11967213327230741</v>
      </c>
      <c r="F835" s="11">
        <f t="shared" si="52"/>
        <v>1.4321419481944908E-2</v>
      </c>
    </row>
    <row r="836" spans="1:6">
      <c r="A836" s="2">
        <v>44798</v>
      </c>
      <c r="B836" s="1">
        <v>3.03</v>
      </c>
      <c r="C836" s="1">
        <f t="shared" si="53"/>
        <v>3.1740950996546382</v>
      </c>
      <c r="E836" s="11">
        <f t="shared" ref="E836:E899" si="54">C836-B836</f>
        <v>0.1440950996546384</v>
      </c>
      <c r="F836" s="11">
        <f t="shared" ref="F836:F899" si="55">E836^2</f>
        <v>2.0763397744480171E-2</v>
      </c>
    </row>
    <row r="837" spans="1:6">
      <c r="A837" s="2">
        <v>44799</v>
      </c>
      <c r="B837" s="1">
        <v>3.04</v>
      </c>
      <c r="C837" s="1">
        <f t="shared" si="53"/>
        <v>3.1747868551996614</v>
      </c>
      <c r="E837" s="11">
        <f t="shared" si="54"/>
        <v>0.13478685519966138</v>
      </c>
      <c r="F837" s="11">
        <f t="shared" si="55"/>
        <v>1.8167496334614484E-2</v>
      </c>
    </row>
    <row r="838" spans="1:6">
      <c r="A838" s="2">
        <v>44802</v>
      </c>
      <c r="B838" s="1">
        <v>3.12</v>
      </c>
      <c r="C838" s="1">
        <f t="shared" si="53"/>
        <v>3.2400089966227261</v>
      </c>
      <c r="E838" s="11">
        <f t="shared" si="54"/>
        <v>0.12000899662272602</v>
      </c>
      <c r="F838" s="11">
        <f t="shared" si="55"/>
        <v>1.4402159270393464E-2</v>
      </c>
    </row>
    <row r="839" spans="1:6">
      <c r="A839" s="2">
        <v>44803</v>
      </c>
      <c r="B839" s="1">
        <v>3.11</v>
      </c>
      <c r="C839" s="1">
        <f t="shared" si="53"/>
        <v>3.2425951647139621</v>
      </c>
      <c r="E839" s="11">
        <f t="shared" si="54"/>
        <v>0.13259516471396227</v>
      </c>
      <c r="F839" s="11">
        <f t="shared" si="55"/>
        <v>1.7581477705522784E-2</v>
      </c>
    </row>
    <row r="840" spans="1:6">
      <c r="A840" s="2">
        <v>44804</v>
      </c>
      <c r="B840" s="1">
        <v>3.15</v>
      </c>
      <c r="C840" s="1">
        <f t="shared" si="53"/>
        <v>3.2780847690501616</v>
      </c>
      <c r="E840" s="11">
        <f t="shared" si="54"/>
        <v>0.12808476905016164</v>
      </c>
      <c r="F840" s="11">
        <f t="shared" si="55"/>
        <v>1.6405708062633244E-2</v>
      </c>
    </row>
    <row r="841" spans="1:6">
      <c r="A841" s="2">
        <v>44805</v>
      </c>
      <c r="B841" s="1">
        <v>3.26</v>
      </c>
      <c r="C841" s="1">
        <f t="shared" ref="C841:C904" si="56">$I$2*B841+(1-$I$2)*C840+(1-$I$2)^2*C839+(1-$I$2)^3*C838+(1-$I$2)^4*C837+(1-$I$2)^5*C836</f>
        <v>3.3758058650430902</v>
      </c>
      <c r="E841" s="11">
        <f t="shared" si="54"/>
        <v>0.11580586504309043</v>
      </c>
      <c r="F841" s="11">
        <f t="shared" si="55"/>
        <v>1.3410998378378473E-2</v>
      </c>
    </row>
    <row r="842" spans="1:6">
      <c r="A842" s="2">
        <v>44806</v>
      </c>
      <c r="B842" s="1">
        <v>3.2</v>
      </c>
      <c r="C842" s="1">
        <f t="shared" si="56"/>
        <v>3.3437113791751703</v>
      </c>
      <c r="E842" s="11">
        <f t="shared" si="54"/>
        <v>0.14371137917517007</v>
      </c>
      <c r="F842" s="11">
        <f t="shared" si="55"/>
        <v>2.0652960504429507E-2</v>
      </c>
    </row>
    <row r="843" spans="1:6">
      <c r="A843" s="2">
        <v>44809</v>
      </c>
      <c r="B843" s="5">
        <f>AVERAGE(B842,B844)</f>
        <v>3.2650000000000001</v>
      </c>
      <c r="C843" s="1">
        <f t="shared" si="56"/>
        <v>3.3952152372827804</v>
      </c>
      <c r="E843" s="11">
        <f t="shared" si="54"/>
        <v>0.13021523728278028</v>
      </c>
      <c r="F843" s="11">
        <f t="shared" si="55"/>
        <v>1.6956008020610772E-2</v>
      </c>
    </row>
    <row r="844" spans="1:6">
      <c r="A844" s="2">
        <v>44810</v>
      </c>
      <c r="B844" s="1">
        <v>3.33</v>
      </c>
      <c r="C844" s="1">
        <f t="shared" si="56"/>
        <v>3.4575034747354292</v>
      </c>
      <c r="E844" s="11">
        <f t="shared" si="54"/>
        <v>0.12750347473542911</v>
      </c>
      <c r="F844" s="11">
        <f t="shared" si="55"/>
        <v>1.625713606960821E-2</v>
      </c>
    </row>
    <row r="845" spans="1:6">
      <c r="A845" s="2">
        <v>44811</v>
      </c>
      <c r="B845" s="1">
        <v>3.27</v>
      </c>
      <c r="C845" s="1">
        <f t="shared" si="56"/>
        <v>3.419709913045518</v>
      </c>
      <c r="E845" s="11">
        <f t="shared" si="54"/>
        <v>0.14970991304551795</v>
      </c>
      <c r="F845" s="11">
        <f t="shared" si="55"/>
        <v>2.2413058064096547E-2</v>
      </c>
    </row>
    <row r="846" spans="1:6">
      <c r="A846" s="2">
        <v>44812</v>
      </c>
      <c r="B846" s="1">
        <v>3.29</v>
      </c>
      <c r="C846" s="1">
        <f t="shared" si="56"/>
        <v>3.4319252454381752</v>
      </c>
      <c r="E846" s="11">
        <f t="shared" si="54"/>
        <v>0.1419252454381752</v>
      </c>
      <c r="F846" s="11">
        <f t="shared" si="55"/>
        <v>2.0142775292686269E-2</v>
      </c>
    </row>
    <row r="847" spans="1:6">
      <c r="A847" s="2">
        <v>44813</v>
      </c>
      <c r="B847" s="1">
        <v>3.33</v>
      </c>
      <c r="C847" s="1">
        <f t="shared" si="56"/>
        <v>3.4664540997019819</v>
      </c>
      <c r="E847" s="11">
        <f t="shared" si="54"/>
        <v>0.13645409970198186</v>
      </c>
      <c r="F847" s="11">
        <f t="shared" si="55"/>
        <v>1.8619721325478403E-2</v>
      </c>
    </row>
    <row r="848" spans="1:6">
      <c r="A848" s="2">
        <v>44816</v>
      </c>
      <c r="B848" s="1">
        <v>3.37</v>
      </c>
      <c r="C848" s="1">
        <f t="shared" si="56"/>
        <v>3.5057506848345428</v>
      </c>
      <c r="E848" s="11">
        <f t="shared" si="54"/>
        <v>0.13575068483454267</v>
      </c>
      <c r="F848" s="11">
        <f t="shared" si="55"/>
        <v>1.8428248433047332E-2</v>
      </c>
    </row>
    <row r="849" spans="1:6">
      <c r="A849" s="2">
        <v>44817</v>
      </c>
      <c r="B849" s="1">
        <v>3.42</v>
      </c>
      <c r="C849" s="1">
        <f t="shared" si="56"/>
        <v>3.5549662806016853</v>
      </c>
      <c r="E849" s="11">
        <f t="shared" si="54"/>
        <v>0.13496628060168536</v>
      </c>
      <c r="F849" s="11">
        <f t="shared" si="55"/>
        <v>1.8215896899452872E-2</v>
      </c>
    </row>
    <row r="850" spans="1:6">
      <c r="A850" s="2">
        <v>44818</v>
      </c>
      <c r="B850" s="1">
        <v>3.41</v>
      </c>
      <c r="C850" s="1">
        <f t="shared" si="56"/>
        <v>3.5563430796758841</v>
      </c>
      <c r="E850" s="11">
        <f t="shared" si="54"/>
        <v>0.146343079675884</v>
      </c>
      <c r="F850" s="11">
        <f t="shared" si="55"/>
        <v>2.1416296969022135E-2</v>
      </c>
    </row>
    <row r="851" spans="1:6">
      <c r="A851" s="2">
        <v>44819</v>
      </c>
      <c r="B851" s="1">
        <v>3.45</v>
      </c>
      <c r="C851" s="1">
        <f t="shared" si="56"/>
        <v>3.5914231036058144</v>
      </c>
      <c r="E851" s="11">
        <f t="shared" si="54"/>
        <v>0.14142310360581423</v>
      </c>
      <c r="F851" s="11">
        <f t="shared" si="55"/>
        <v>2.0000494233500865E-2</v>
      </c>
    </row>
    <row r="852" spans="1:6">
      <c r="A852" s="2">
        <v>44820</v>
      </c>
      <c r="B852" s="1">
        <v>3.45</v>
      </c>
      <c r="C852" s="1">
        <f t="shared" si="56"/>
        <v>3.5977060168935631</v>
      </c>
      <c r="E852" s="11">
        <f t="shared" si="54"/>
        <v>0.14770601689356289</v>
      </c>
      <c r="F852" s="11">
        <f t="shared" si="55"/>
        <v>2.1817067426561483E-2</v>
      </c>
    </row>
    <row r="853" spans="1:6">
      <c r="A853" s="2">
        <v>44823</v>
      </c>
      <c r="B853" s="1">
        <v>3.49</v>
      </c>
      <c r="C853" s="1">
        <f t="shared" si="56"/>
        <v>3.6330413739687946</v>
      </c>
      <c r="E853" s="11">
        <f t="shared" si="54"/>
        <v>0.14304137396879435</v>
      </c>
      <c r="F853" s="11">
        <f t="shared" si="55"/>
        <v>2.0460834666880479E-2</v>
      </c>
    </row>
    <row r="854" spans="1:6">
      <c r="A854" s="2">
        <v>44824</v>
      </c>
      <c r="B854" s="1">
        <v>3.57</v>
      </c>
      <c r="C854" s="1">
        <f t="shared" si="56"/>
        <v>3.7058104468503377</v>
      </c>
      <c r="E854" s="11">
        <f t="shared" si="54"/>
        <v>0.13581044685033783</v>
      </c>
      <c r="F854" s="11">
        <f t="shared" si="55"/>
        <v>1.8444477473688436E-2</v>
      </c>
    </row>
    <row r="855" spans="1:6">
      <c r="A855" s="2">
        <v>44825</v>
      </c>
      <c r="B855" s="1">
        <v>3.51</v>
      </c>
      <c r="C855" s="1">
        <f t="shared" si="56"/>
        <v>3.6694627436852238</v>
      </c>
      <c r="E855" s="11">
        <f t="shared" si="54"/>
        <v>0.15946274368522406</v>
      </c>
      <c r="F855" s="11">
        <f t="shared" si="55"/>
        <v>2.5428366623619466E-2</v>
      </c>
    </row>
    <row r="856" spans="1:6">
      <c r="A856" s="2">
        <v>44826</v>
      </c>
      <c r="B856" s="1">
        <v>3.7</v>
      </c>
      <c r="C856" s="1">
        <f t="shared" si="56"/>
        <v>3.823270491376503</v>
      </c>
      <c r="E856" s="11">
        <f t="shared" si="54"/>
        <v>0.12327049137650281</v>
      </c>
      <c r="F856" s="11">
        <f t="shared" si="55"/>
        <v>1.5195614044204454E-2</v>
      </c>
    </row>
    <row r="857" spans="1:6">
      <c r="A857" s="2">
        <v>44827</v>
      </c>
      <c r="B857" s="1">
        <v>3.69</v>
      </c>
      <c r="C857" s="1">
        <f t="shared" si="56"/>
        <v>3.8404552788450399</v>
      </c>
      <c r="E857" s="11">
        <f t="shared" si="54"/>
        <v>0.15045527884503995</v>
      </c>
      <c r="F857" s="11">
        <f t="shared" si="55"/>
        <v>2.2636790932338727E-2</v>
      </c>
    </row>
    <row r="858" spans="1:6">
      <c r="A858" s="2">
        <v>44830</v>
      </c>
      <c r="B858" s="1">
        <v>3.88</v>
      </c>
      <c r="C858" s="1">
        <f t="shared" si="56"/>
        <v>4.0054089549300889</v>
      </c>
      <c r="E858" s="11">
        <f t="shared" si="54"/>
        <v>0.12540895493008897</v>
      </c>
      <c r="F858" s="11">
        <f t="shared" si="55"/>
        <v>1.5727405976657085E-2</v>
      </c>
    </row>
    <row r="859" spans="1:6">
      <c r="A859" s="2">
        <v>44831</v>
      </c>
      <c r="B859" s="1">
        <v>3.97</v>
      </c>
      <c r="C859" s="1">
        <f t="shared" si="56"/>
        <v>4.1093833518893863</v>
      </c>
      <c r="E859" s="11">
        <f t="shared" si="54"/>
        <v>0.13938335188938611</v>
      </c>
      <c r="F859" s="11">
        <f t="shared" si="55"/>
        <v>1.9427718783920436E-2</v>
      </c>
    </row>
    <row r="860" spans="1:6">
      <c r="A860" s="2">
        <v>44832</v>
      </c>
      <c r="B860" s="1">
        <v>3.72</v>
      </c>
      <c r="C860" s="1">
        <f t="shared" si="56"/>
        <v>3.9245338903870302</v>
      </c>
      <c r="E860" s="11">
        <f t="shared" si="54"/>
        <v>0.20453389038702996</v>
      </c>
      <c r="F860" s="11">
        <f t="shared" si="55"/>
        <v>4.1834112316853585E-2</v>
      </c>
    </row>
    <row r="861" spans="1:6">
      <c r="A861" s="2">
        <v>44833</v>
      </c>
      <c r="B861" s="1">
        <v>3.76</v>
      </c>
      <c r="C861" s="1">
        <f t="shared" si="56"/>
        <v>3.930160950821421</v>
      </c>
      <c r="E861" s="11">
        <f t="shared" si="54"/>
        <v>0.17016095082142124</v>
      </c>
      <c r="F861" s="11">
        <f t="shared" si="55"/>
        <v>2.8954749184450138E-2</v>
      </c>
    </row>
    <row r="862" spans="1:6">
      <c r="A862" s="2">
        <v>44834</v>
      </c>
      <c r="B862" s="1">
        <v>3.83</v>
      </c>
      <c r="C862" s="1">
        <f t="shared" si="56"/>
        <v>3.9845264388239916</v>
      </c>
      <c r="E862" s="11">
        <f t="shared" si="54"/>
        <v>0.15452643882399153</v>
      </c>
      <c r="F862" s="11">
        <f t="shared" si="55"/>
        <v>2.3878420295624796E-2</v>
      </c>
    </row>
    <row r="863" spans="1:6">
      <c r="A863" s="2">
        <v>44837</v>
      </c>
      <c r="B863" s="1">
        <v>3.67</v>
      </c>
      <c r="C863" s="1">
        <f t="shared" si="56"/>
        <v>3.8603332899458729</v>
      </c>
      <c r="E863" s="11">
        <f t="shared" si="54"/>
        <v>0.19033328994587295</v>
      </c>
      <c r="F863" s="11">
        <f t="shared" si="55"/>
        <v>3.6226761261619743E-2</v>
      </c>
    </row>
    <row r="864" spans="1:6">
      <c r="A864" s="2">
        <v>44838</v>
      </c>
      <c r="B864" s="1">
        <v>3.62</v>
      </c>
      <c r="C864" s="1">
        <f t="shared" si="56"/>
        <v>3.7991796377465747</v>
      </c>
      <c r="E864" s="11">
        <f t="shared" si="54"/>
        <v>0.17917963774657464</v>
      </c>
      <c r="F864" s="11">
        <f t="shared" si="55"/>
        <v>3.2105342582993718E-2</v>
      </c>
    </row>
    <row r="865" spans="1:6">
      <c r="A865" s="2">
        <v>44839</v>
      </c>
      <c r="B865" s="1">
        <v>3.76</v>
      </c>
      <c r="C865" s="1">
        <f t="shared" si="56"/>
        <v>3.9016398863096313</v>
      </c>
      <c r="E865" s="11">
        <f t="shared" si="54"/>
        <v>0.14163988630963154</v>
      </c>
      <c r="F865" s="11">
        <f t="shared" si="55"/>
        <v>2.0061857393805348E-2</v>
      </c>
    </row>
    <row r="866" spans="1:6">
      <c r="A866" s="2">
        <v>44840</v>
      </c>
      <c r="B866" s="1">
        <v>3.83</v>
      </c>
      <c r="C866" s="1">
        <f t="shared" si="56"/>
        <v>3.974826832637703</v>
      </c>
      <c r="E866" s="11">
        <f t="shared" si="54"/>
        <v>0.14482683263770291</v>
      </c>
      <c r="F866" s="11">
        <f t="shared" si="55"/>
        <v>2.0974811451869208E-2</v>
      </c>
    </row>
    <row r="867" spans="1:6">
      <c r="A867" s="2">
        <v>44841</v>
      </c>
      <c r="B867" s="1">
        <v>3.89</v>
      </c>
      <c r="C867" s="1">
        <f t="shared" si="56"/>
        <v>4.0396332585656873</v>
      </c>
      <c r="E867" s="11">
        <f t="shared" si="54"/>
        <v>0.14963325856568721</v>
      </c>
      <c r="F867" s="11">
        <f t="shared" si="55"/>
        <v>2.2390112068985803E-2</v>
      </c>
    </row>
    <row r="868" spans="1:6">
      <c r="A868" s="2">
        <v>44844</v>
      </c>
      <c r="B868" s="5">
        <f>AVERAGE(B867,B869)</f>
        <v>3.91</v>
      </c>
      <c r="C868" s="1">
        <f t="shared" si="56"/>
        <v>4.0698001311304832</v>
      </c>
      <c r="E868" s="11">
        <f t="shared" si="54"/>
        <v>0.15980013113048308</v>
      </c>
      <c r="F868" s="11">
        <f t="shared" si="55"/>
        <v>2.5536081909319587E-2</v>
      </c>
    </row>
    <row r="869" spans="1:6">
      <c r="A869" s="2">
        <v>44845</v>
      </c>
      <c r="B869" s="1">
        <v>3.93</v>
      </c>
      <c r="C869" s="1">
        <f t="shared" si="56"/>
        <v>4.0938378655232155</v>
      </c>
      <c r="E869" s="11">
        <f t="shared" si="54"/>
        <v>0.16383786552321533</v>
      </c>
      <c r="F869" s="11">
        <f t="shared" si="55"/>
        <v>2.6842846179203191E-2</v>
      </c>
    </row>
    <row r="870" spans="1:6">
      <c r="A870" s="2">
        <v>44846</v>
      </c>
      <c r="B870" s="1">
        <v>3.91</v>
      </c>
      <c r="C870" s="1">
        <f t="shared" si="56"/>
        <v>4.0825901713172446</v>
      </c>
      <c r="E870" s="11">
        <f t="shared" si="54"/>
        <v>0.17259017131724441</v>
      </c>
      <c r="F870" s="11">
        <f t="shared" si="55"/>
        <v>2.9787367235315776E-2</v>
      </c>
    </row>
    <row r="871" spans="1:6">
      <c r="A871" s="2">
        <v>44847</v>
      </c>
      <c r="B871" s="1">
        <v>3.97</v>
      </c>
      <c r="C871" s="1">
        <f t="shared" si="56"/>
        <v>4.1313854821458937</v>
      </c>
      <c r="E871" s="11">
        <f t="shared" si="54"/>
        <v>0.16138548214589354</v>
      </c>
      <c r="F871" s="11">
        <f t="shared" si="55"/>
        <v>2.6045273847462524E-2</v>
      </c>
    </row>
    <row r="872" spans="1:6">
      <c r="A872" s="2">
        <v>44848</v>
      </c>
      <c r="B872" s="1">
        <v>4</v>
      </c>
      <c r="C872" s="1">
        <f t="shared" si="56"/>
        <v>4.1644081212726682</v>
      </c>
      <c r="E872" s="11">
        <f t="shared" si="54"/>
        <v>0.16440812127266824</v>
      </c>
      <c r="F872" s="11">
        <f t="shared" si="55"/>
        <v>2.7030030340408386E-2</v>
      </c>
    </row>
    <row r="873" spans="1:6">
      <c r="A873" s="2">
        <v>44851</v>
      </c>
      <c r="B873" s="1">
        <v>4.0199999999999996</v>
      </c>
      <c r="C873" s="1">
        <f t="shared" si="56"/>
        <v>4.1880012543061946</v>
      </c>
      <c r="E873" s="11">
        <f t="shared" si="54"/>
        <v>0.16800125430619506</v>
      </c>
      <c r="F873" s="11">
        <f t="shared" si="55"/>
        <v>2.8224421448454825E-2</v>
      </c>
    </row>
    <row r="874" spans="1:6">
      <c r="A874" s="2">
        <v>44852</v>
      </c>
      <c r="B874" s="1">
        <v>4.01</v>
      </c>
      <c r="C874" s="1">
        <f t="shared" si="56"/>
        <v>4.1849001913826243</v>
      </c>
      <c r="E874" s="11">
        <f t="shared" si="54"/>
        <v>0.17490019138262447</v>
      </c>
      <c r="F874" s="11">
        <f t="shared" si="55"/>
        <v>3.0590076945678668E-2</v>
      </c>
    </row>
    <row r="875" spans="1:6">
      <c r="A875" s="2">
        <v>44853</v>
      </c>
      <c r="B875" s="1">
        <v>4.1399999999999997</v>
      </c>
      <c r="C875" s="1">
        <f t="shared" si="56"/>
        <v>4.2931562497761382</v>
      </c>
      <c r="E875" s="11">
        <f t="shared" si="54"/>
        <v>0.15315624977613851</v>
      </c>
      <c r="F875" s="11">
        <f t="shared" si="55"/>
        <v>2.3456836845490926E-2</v>
      </c>
    </row>
    <row r="876" spans="1:6">
      <c r="A876" s="2">
        <v>44854</v>
      </c>
      <c r="B876" s="1">
        <v>4.24</v>
      </c>
      <c r="C876" s="1">
        <f t="shared" si="56"/>
        <v>4.3946205811219299</v>
      </c>
      <c r="E876" s="11">
        <f t="shared" si="54"/>
        <v>0.15462058112192967</v>
      </c>
      <c r="F876" s="11">
        <f t="shared" si="55"/>
        <v>2.3907524106483235E-2</v>
      </c>
    </row>
    <row r="877" spans="1:6">
      <c r="A877" s="2">
        <v>44855</v>
      </c>
      <c r="B877" s="1">
        <v>4.21</v>
      </c>
      <c r="C877" s="1">
        <f t="shared" si="56"/>
        <v>4.3901072759793154</v>
      </c>
      <c r="E877" s="11">
        <f t="shared" si="54"/>
        <v>0.18010727597931542</v>
      </c>
      <c r="F877" s="11">
        <f t="shared" si="55"/>
        <v>3.2438630860689287E-2</v>
      </c>
    </row>
    <row r="878" spans="1:6">
      <c r="A878" s="2">
        <v>44858</v>
      </c>
      <c r="B878" s="1">
        <v>4.25</v>
      </c>
      <c r="C878" s="1">
        <f t="shared" si="56"/>
        <v>4.4260049551445952</v>
      </c>
      <c r="E878" s="11">
        <f t="shared" si="54"/>
        <v>0.17600495514459524</v>
      </c>
      <c r="F878" s="11">
        <f t="shared" si="55"/>
        <v>3.0977744235450983E-2</v>
      </c>
    </row>
    <row r="879" spans="1:6">
      <c r="A879" s="2">
        <v>44859</v>
      </c>
      <c r="B879" s="1">
        <v>4.0999999999999996</v>
      </c>
      <c r="C879" s="1">
        <f t="shared" si="56"/>
        <v>4.3080655965799153</v>
      </c>
      <c r="E879" s="11">
        <f t="shared" si="54"/>
        <v>0.20806559657991563</v>
      </c>
      <c r="F879" s="11">
        <f t="shared" si="55"/>
        <v>4.3291292480156202E-2</v>
      </c>
    </row>
    <row r="880" spans="1:6">
      <c r="A880" s="2">
        <v>44860</v>
      </c>
      <c r="B880" s="1">
        <v>4.04</v>
      </c>
      <c r="C880" s="1">
        <f t="shared" si="56"/>
        <v>4.2393312895200435</v>
      </c>
      <c r="E880" s="11">
        <f t="shared" si="54"/>
        <v>0.19933128952004342</v>
      </c>
      <c r="F880" s="11">
        <f t="shared" si="55"/>
        <v>3.9732962981723373E-2</v>
      </c>
    </row>
    <row r="881" spans="1:6">
      <c r="A881" s="2">
        <v>44861</v>
      </c>
      <c r="B881" s="1">
        <v>3.96</v>
      </c>
      <c r="C881" s="1">
        <f t="shared" si="56"/>
        <v>4.158025012081608</v>
      </c>
      <c r="E881" s="11">
        <f t="shared" si="54"/>
        <v>0.19802501208160805</v>
      </c>
      <c r="F881" s="11">
        <f t="shared" si="55"/>
        <v>3.9213905409921014E-2</v>
      </c>
    </row>
    <row r="882" spans="1:6">
      <c r="A882" s="2">
        <v>44862</v>
      </c>
      <c r="B882" s="1">
        <v>4.0199999999999996</v>
      </c>
      <c r="C882" s="1">
        <f t="shared" si="56"/>
        <v>4.1914664286502408</v>
      </c>
      <c r="E882" s="11">
        <f t="shared" si="54"/>
        <v>0.1714664286502412</v>
      </c>
      <c r="F882" s="11">
        <f t="shared" si="55"/>
        <v>2.9400736154068255E-2</v>
      </c>
    </row>
    <row r="883" spans="1:6">
      <c r="A883" s="2">
        <v>44865</v>
      </c>
      <c r="B883" s="1">
        <v>4.0999999999999996</v>
      </c>
      <c r="C883" s="1">
        <f t="shared" si="56"/>
        <v>4.2607706192237895</v>
      </c>
      <c r="E883" s="11">
        <f t="shared" si="54"/>
        <v>0.16077061922378988</v>
      </c>
      <c r="F883" s="11">
        <f t="shared" si="55"/>
        <v>2.5847192005600837E-2</v>
      </c>
    </row>
    <row r="884" spans="1:6">
      <c r="A884" s="2">
        <v>44866</v>
      </c>
      <c r="B884" s="1">
        <v>4.07</v>
      </c>
      <c r="C884" s="1">
        <f t="shared" si="56"/>
        <v>4.248145177536089</v>
      </c>
      <c r="E884" s="11">
        <f t="shared" si="54"/>
        <v>0.17814517753608872</v>
      </c>
      <c r="F884" s="11">
        <f t="shared" si="55"/>
        <v>3.173570427936457E-2</v>
      </c>
    </row>
    <row r="885" spans="1:6">
      <c r="A885" s="2">
        <v>44867</v>
      </c>
      <c r="B885" s="1">
        <v>4.0999999999999996</v>
      </c>
      <c r="C885" s="1">
        <f t="shared" si="56"/>
        <v>4.2729883741316774</v>
      </c>
      <c r="E885" s="11">
        <f t="shared" si="54"/>
        <v>0.17298837413167778</v>
      </c>
      <c r="F885" s="11">
        <f t="shared" si="55"/>
        <v>2.9924977584721325E-2</v>
      </c>
    </row>
    <row r="886" spans="1:6">
      <c r="A886" s="2">
        <v>44868</v>
      </c>
      <c r="B886" s="1">
        <v>4.1399999999999997</v>
      </c>
      <c r="C886" s="1">
        <f t="shared" si="56"/>
        <v>4.3104037200532552</v>
      </c>
      <c r="E886" s="11">
        <f t="shared" si="54"/>
        <v>0.17040372005325555</v>
      </c>
      <c r="F886" s="11">
        <f t="shared" si="55"/>
        <v>2.9037427807988288E-2</v>
      </c>
    </row>
    <row r="887" spans="1:6">
      <c r="A887" s="2">
        <v>44869</v>
      </c>
      <c r="B887" s="1">
        <v>4.17</v>
      </c>
      <c r="C887" s="1">
        <f t="shared" si="56"/>
        <v>4.3423829002024741</v>
      </c>
      <c r="E887" s="11">
        <f t="shared" si="54"/>
        <v>0.17238290020247415</v>
      </c>
      <c r="F887" s="11">
        <f t="shared" si="55"/>
        <v>2.9715864282216165E-2</v>
      </c>
    </row>
    <row r="888" spans="1:6">
      <c r="A888" s="2">
        <v>44872</v>
      </c>
      <c r="B888" s="1">
        <v>4.22</v>
      </c>
      <c r="C888" s="1">
        <f t="shared" si="56"/>
        <v>4.3905220142587078</v>
      </c>
      <c r="E888" s="11">
        <f t="shared" si="54"/>
        <v>0.17052201425870805</v>
      </c>
      <c r="F888" s="11">
        <f t="shared" si="55"/>
        <v>2.9077757346847033E-2</v>
      </c>
    </row>
    <row r="889" spans="1:6">
      <c r="A889" s="2">
        <v>44873</v>
      </c>
      <c r="B889" s="1">
        <v>4.1399999999999997</v>
      </c>
      <c r="C889" s="1">
        <f t="shared" si="56"/>
        <v>4.3334326402031458</v>
      </c>
      <c r="E889" s="11">
        <f t="shared" si="54"/>
        <v>0.1934326402031461</v>
      </c>
      <c r="F889" s="11">
        <f t="shared" si="55"/>
        <v>3.7416186295959775E-2</v>
      </c>
    </row>
    <row r="890" spans="1:6">
      <c r="A890" s="2">
        <v>44874</v>
      </c>
      <c r="B890" s="1">
        <v>4.12</v>
      </c>
      <c r="C890" s="1">
        <f t="shared" si="56"/>
        <v>4.3087105577717253</v>
      </c>
      <c r="E890" s="11">
        <f t="shared" si="54"/>
        <v>0.18871055777172518</v>
      </c>
      <c r="F890" s="11">
        <f t="shared" si="55"/>
        <v>3.5611674614515629E-2</v>
      </c>
    </row>
    <row r="891" spans="1:6">
      <c r="A891" s="2">
        <v>44875</v>
      </c>
      <c r="B891" s="1">
        <v>3.82</v>
      </c>
      <c r="C891" s="1">
        <f t="shared" si="56"/>
        <v>4.0541264500906689</v>
      </c>
      <c r="E891" s="11">
        <f t="shared" si="54"/>
        <v>0.23412645009066901</v>
      </c>
      <c r="F891" s="11">
        <f t="shared" si="55"/>
        <v>5.4815194632058528E-2</v>
      </c>
    </row>
    <row r="892" spans="1:6">
      <c r="A892" s="2">
        <v>44876</v>
      </c>
      <c r="B892" s="5">
        <f>AVERAGE(B891,B893)</f>
        <v>3.8499999999999996</v>
      </c>
      <c r="C892" s="1">
        <f t="shared" si="56"/>
        <v>4.0347969503636172</v>
      </c>
      <c r="E892" s="11">
        <f t="shared" si="54"/>
        <v>0.18479695036361754</v>
      </c>
      <c r="F892" s="11">
        <f t="shared" si="55"/>
        <v>3.4149912863693323E-2</v>
      </c>
    </row>
    <row r="893" spans="1:6">
      <c r="A893" s="2">
        <v>44879</v>
      </c>
      <c r="B893" s="1">
        <v>3.88</v>
      </c>
      <c r="C893" s="1">
        <f t="shared" si="56"/>
        <v>4.0488911485567511</v>
      </c>
      <c r="E893" s="11">
        <f t="shared" si="54"/>
        <v>0.16889114855675125</v>
      </c>
      <c r="F893" s="11">
        <f t="shared" si="55"/>
        <v>2.852422006081862E-2</v>
      </c>
    </row>
    <row r="894" spans="1:6">
      <c r="A894" s="2">
        <v>44880</v>
      </c>
      <c r="B894" s="1">
        <v>3.8</v>
      </c>
      <c r="C894" s="1">
        <f t="shared" si="56"/>
        <v>3.9830490139812302</v>
      </c>
      <c r="E894" s="11">
        <f t="shared" si="54"/>
        <v>0.18304901398123041</v>
      </c>
      <c r="F894" s="11">
        <f t="shared" si="55"/>
        <v>3.3506941519500684E-2</v>
      </c>
    </row>
    <row r="895" spans="1:6">
      <c r="A895" s="2">
        <v>44881</v>
      </c>
      <c r="B895" s="1">
        <v>3.67</v>
      </c>
      <c r="C895" s="1">
        <f t="shared" si="56"/>
        <v>3.8640520662242577</v>
      </c>
      <c r="E895" s="11">
        <f t="shared" si="54"/>
        <v>0.19405206622425775</v>
      </c>
      <c r="F895" s="11">
        <f t="shared" si="55"/>
        <v>3.7656204405903712E-2</v>
      </c>
    </row>
    <row r="896" spans="1:6">
      <c r="A896" s="2">
        <v>44882</v>
      </c>
      <c r="B896" s="1">
        <v>3.77</v>
      </c>
      <c r="C896" s="1">
        <f t="shared" si="56"/>
        <v>3.9249367007178586</v>
      </c>
      <c r="E896" s="11">
        <f t="shared" si="54"/>
        <v>0.15493670071785859</v>
      </c>
      <c r="F896" s="11">
        <f t="shared" si="55"/>
        <v>2.4005381229335283E-2</v>
      </c>
    </row>
    <row r="897" spans="1:6">
      <c r="A897" s="2">
        <v>44883</v>
      </c>
      <c r="B897" s="1">
        <v>3.82</v>
      </c>
      <c r="C897" s="1">
        <f t="shared" si="56"/>
        <v>3.9730336214871476</v>
      </c>
      <c r="E897" s="11">
        <f t="shared" si="54"/>
        <v>0.15303362148714772</v>
      </c>
      <c r="F897" s="11">
        <f t="shared" si="55"/>
        <v>2.3419289305471599E-2</v>
      </c>
    </row>
    <row r="898" spans="1:6">
      <c r="A898" s="2">
        <v>44886</v>
      </c>
      <c r="B898" s="1">
        <v>3.83</v>
      </c>
      <c r="C898" s="1">
        <f t="shared" si="56"/>
        <v>3.9906320411158402</v>
      </c>
      <c r="E898" s="11">
        <f t="shared" si="54"/>
        <v>0.16063204111584017</v>
      </c>
      <c r="F898" s="11">
        <f t="shared" si="55"/>
        <v>2.5802652633040969E-2</v>
      </c>
    </row>
    <row r="899" spans="1:6">
      <c r="A899" s="2">
        <v>44887</v>
      </c>
      <c r="B899" s="1">
        <v>3.76</v>
      </c>
      <c r="C899" s="1">
        <f t="shared" si="56"/>
        <v>3.9371041635899138</v>
      </c>
      <c r="E899" s="11">
        <f t="shared" si="54"/>
        <v>0.17710416358991399</v>
      </c>
      <c r="F899" s="11">
        <f t="shared" si="55"/>
        <v>3.1365884760883013E-2</v>
      </c>
    </row>
    <row r="900" spans="1:6">
      <c r="A900" s="2">
        <v>44888</v>
      </c>
      <c r="B900" s="1">
        <v>3.71</v>
      </c>
      <c r="C900" s="1">
        <f t="shared" si="56"/>
        <v>3.8872832745001653</v>
      </c>
      <c r="E900" s="11">
        <f t="shared" ref="E900:E963" si="57">C900-B900</f>
        <v>0.17728327450016534</v>
      </c>
      <c r="F900" s="11">
        <f t="shared" ref="F900:F963" si="58">E900^2</f>
        <v>3.1429359417500975E-2</v>
      </c>
    </row>
    <row r="901" spans="1:6">
      <c r="A901" s="2">
        <v>44889</v>
      </c>
      <c r="B901" s="5">
        <f>AVERAGE(B900,B902)</f>
        <v>3.6950000000000003</v>
      </c>
      <c r="C901" s="1">
        <f t="shared" si="56"/>
        <v>3.8649520445066878</v>
      </c>
      <c r="E901" s="11">
        <f t="shared" si="57"/>
        <v>0.16995204450668755</v>
      </c>
      <c r="F901" s="11">
        <f t="shared" si="58"/>
        <v>2.8883697432003107E-2</v>
      </c>
    </row>
    <row r="902" spans="1:6">
      <c r="A902" s="2">
        <v>44890</v>
      </c>
      <c r="B902" s="1">
        <v>3.68</v>
      </c>
      <c r="C902" s="1">
        <f t="shared" si="56"/>
        <v>3.8470244567018397</v>
      </c>
      <c r="E902" s="11">
        <f t="shared" si="57"/>
        <v>0.16702445670183952</v>
      </c>
      <c r="F902" s="11">
        <f t="shared" si="58"/>
        <v>2.7897169136544664E-2</v>
      </c>
    </row>
    <row r="903" spans="1:6">
      <c r="A903" s="2">
        <v>44893</v>
      </c>
      <c r="B903" s="1">
        <v>3.69</v>
      </c>
      <c r="C903" s="1">
        <f t="shared" si="56"/>
        <v>3.851344415905448</v>
      </c>
      <c r="E903" s="11">
        <f t="shared" si="57"/>
        <v>0.16134441590544801</v>
      </c>
      <c r="F903" s="11">
        <f t="shared" si="58"/>
        <v>2.6032020543870184E-2</v>
      </c>
    </row>
    <row r="904" spans="1:6">
      <c r="A904" s="2">
        <v>44894</v>
      </c>
      <c r="B904" s="1">
        <v>3.75</v>
      </c>
      <c r="C904" s="1">
        <f t="shared" si="56"/>
        <v>3.9012017772516061</v>
      </c>
      <c r="E904" s="11">
        <f t="shared" si="57"/>
        <v>0.15120177725160611</v>
      </c>
      <c r="F904" s="11">
        <f t="shared" si="58"/>
        <v>2.286197744404431E-2</v>
      </c>
    </row>
    <row r="905" spans="1:6">
      <c r="A905" s="2">
        <v>44895</v>
      </c>
      <c r="B905" s="1">
        <v>3.68</v>
      </c>
      <c r="C905" s="1">
        <f t="shared" ref="C905:C968" si="59">$I$2*B905+(1-$I$2)*C904+(1-$I$2)^2*C903+(1-$I$2)^3*C902+(1-$I$2)^4*C901+(1-$I$2)^5*C900</f>
        <v>3.8515885721421368</v>
      </c>
      <c r="E905" s="11">
        <f t="shared" si="57"/>
        <v>0.17158857214213663</v>
      </c>
      <c r="F905" s="11">
        <f t="shared" si="58"/>
        <v>2.9442638089777227E-2</v>
      </c>
    </row>
    <row r="906" spans="1:6">
      <c r="A906" s="2">
        <v>44896</v>
      </c>
      <c r="B906" s="1">
        <v>3.53</v>
      </c>
      <c r="C906" s="1">
        <f t="shared" si="59"/>
        <v>3.7200982849600654</v>
      </c>
      <c r="E906" s="11">
        <f t="shared" si="57"/>
        <v>0.19009828496006564</v>
      </c>
      <c r="F906" s="11">
        <f t="shared" si="58"/>
        <v>3.6137357944758322E-2</v>
      </c>
    </row>
    <row r="907" spans="1:6">
      <c r="A907" s="2">
        <v>44897</v>
      </c>
      <c r="B907" s="1">
        <v>3.51</v>
      </c>
      <c r="C907" s="1">
        <f t="shared" si="59"/>
        <v>3.6799571263397661</v>
      </c>
      <c r="E907" s="11">
        <f t="shared" si="57"/>
        <v>0.16995712633976634</v>
      </c>
      <c r="F907" s="11">
        <f t="shared" si="58"/>
        <v>2.8885424793671299E-2</v>
      </c>
    </row>
    <row r="908" spans="1:6">
      <c r="A908" s="2">
        <v>44900</v>
      </c>
      <c r="B908" s="1">
        <v>3.6</v>
      </c>
      <c r="C908" s="1">
        <f t="shared" si="59"/>
        <v>3.7438315651372522</v>
      </c>
      <c r="E908" s="11">
        <f t="shared" si="57"/>
        <v>0.14383156513725215</v>
      </c>
      <c r="F908" s="11">
        <f t="shared" si="58"/>
        <v>2.0687519129831609E-2</v>
      </c>
    </row>
    <row r="909" spans="1:6">
      <c r="A909" s="2">
        <v>44901</v>
      </c>
      <c r="B909" s="1">
        <v>3.51</v>
      </c>
      <c r="C909" s="1">
        <f t="shared" si="59"/>
        <v>3.6781497700550845</v>
      </c>
      <c r="E909" s="11">
        <f t="shared" si="57"/>
        <v>0.16814977005508469</v>
      </c>
      <c r="F909" s="11">
        <f t="shared" si="58"/>
        <v>2.8274345169577855E-2</v>
      </c>
    </row>
    <row r="910" spans="1:6">
      <c r="A910" s="2">
        <v>44902</v>
      </c>
      <c r="B910" s="1">
        <v>3.42</v>
      </c>
      <c r="C910" s="1">
        <f t="shared" si="59"/>
        <v>3.5938157562916473</v>
      </c>
      <c r="E910" s="11">
        <f t="shared" si="57"/>
        <v>0.17381575629164736</v>
      </c>
      <c r="F910" s="11">
        <f t="shared" si="58"/>
        <v>3.021191713523735E-2</v>
      </c>
    </row>
    <row r="911" spans="1:6">
      <c r="A911" s="2">
        <v>44903</v>
      </c>
      <c r="B911" s="1">
        <v>3.48</v>
      </c>
      <c r="C911" s="1">
        <f t="shared" si="59"/>
        <v>3.6276423891542402</v>
      </c>
      <c r="E911" s="11">
        <f t="shared" si="57"/>
        <v>0.14764238915424022</v>
      </c>
      <c r="F911" s="11">
        <f t="shared" si="58"/>
        <v>2.179827507517211E-2</v>
      </c>
    </row>
    <row r="912" spans="1:6">
      <c r="A912" s="2">
        <v>44904</v>
      </c>
      <c r="B912" s="1">
        <v>3.57</v>
      </c>
      <c r="C912" s="1">
        <f t="shared" si="59"/>
        <v>3.7053806181834021</v>
      </c>
      <c r="E912" s="11">
        <f t="shared" si="57"/>
        <v>0.1353806181834023</v>
      </c>
      <c r="F912" s="11">
        <f t="shared" si="58"/>
        <v>1.8327911779720159E-2</v>
      </c>
    </row>
    <row r="913" spans="1:6">
      <c r="A913" s="2">
        <v>44907</v>
      </c>
      <c r="B913" s="1">
        <v>3.61</v>
      </c>
      <c r="C913" s="1">
        <f t="shared" si="59"/>
        <v>3.7523135849633023</v>
      </c>
      <c r="E913" s="11">
        <f t="shared" si="57"/>
        <v>0.14231358496330238</v>
      </c>
      <c r="F913" s="11">
        <f t="shared" si="58"/>
        <v>2.0253156465107083E-2</v>
      </c>
    </row>
    <row r="914" spans="1:6">
      <c r="A914" s="2">
        <v>44908</v>
      </c>
      <c r="B914" s="1">
        <v>3.51</v>
      </c>
      <c r="C914" s="1">
        <f t="shared" si="59"/>
        <v>3.6796252518947945</v>
      </c>
      <c r="E914" s="11">
        <f t="shared" si="57"/>
        <v>0.16962525189479472</v>
      </c>
      <c r="F914" s="11">
        <f t="shared" si="58"/>
        <v>2.8772726080372558E-2</v>
      </c>
    </row>
    <row r="915" spans="1:6">
      <c r="A915" s="2">
        <v>44909</v>
      </c>
      <c r="B915" s="1">
        <v>3.49</v>
      </c>
      <c r="C915" s="1">
        <f t="shared" si="59"/>
        <v>3.6524228040503637</v>
      </c>
      <c r="E915" s="11">
        <f t="shared" si="57"/>
        <v>0.16242280405036347</v>
      </c>
      <c r="F915" s="11">
        <f t="shared" si="58"/>
        <v>2.6381167275582765E-2</v>
      </c>
    </row>
    <row r="916" spans="1:6">
      <c r="A916" s="2">
        <v>44910</v>
      </c>
      <c r="B916" s="1">
        <v>3.44</v>
      </c>
      <c r="C916" s="1">
        <f t="shared" si="59"/>
        <v>3.6044980074013333</v>
      </c>
      <c r="E916" s="11">
        <f t="shared" si="57"/>
        <v>0.16449800740133336</v>
      </c>
      <c r="F916" s="11">
        <f t="shared" si="58"/>
        <v>2.7059594439009124E-2</v>
      </c>
    </row>
    <row r="917" spans="1:6">
      <c r="A917" s="2">
        <v>44911</v>
      </c>
      <c r="B917" s="1">
        <v>3.48</v>
      </c>
      <c r="C917" s="1">
        <f t="shared" si="59"/>
        <v>3.6284577600479779</v>
      </c>
      <c r="E917" s="11">
        <f t="shared" si="57"/>
        <v>0.14845776004797795</v>
      </c>
      <c r="F917" s="11">
        <f t="shared" si="58"/>
        <v>2.2039706518462997E-2</v>
      </c>
    </row>
    <row r="918" spans="1:6">
      <c r="A918" s="2">
        <v>44914</v>
      </c>
      <c r="B918" s="1">
        <v>3.57</v>
      </c>
      <c r="C918" s="1">
        <f t="shared" si="59"/>
        <v>3.7056581995359696</v>
      </c>
      <c r="E918" s="11">
        <f t="shared" si="57"/>
        <v>0.1356581995359698</v>
      </c>
      <c r="F918" s="11">
        <f t="shared" si="58"/>
        <v>1.8403147101340996E-2</v>
      </c>
    </row>
    <row r="919" spans="1:6">
      <c r="A919" s="2">
        <v>44915</v>
      </c>
      <c r="B919" s="1">
        <v>3.69</v>
      </c>
      <c r="C919" s="1">
        <f t="shared" si="59"/>
        <v>3.8188062161141634</v>
      </c>
      <c r="E919" s="11">
        <f t="shared" si="57"/>
        <v>0.12880621611416343</v>
      </c>
      <c r="F919" s="11">
        <f t="shared" si="58"/>
        <v>1.6591041309648575E-2</v>
      </c>
    </row>
    <row r="920" spans="1:6">
      <c r="A920" s="2">
        <v>44916</v>
      </c>
      <c r="B920" s="1">
        <v>3.68</v>
      </c>
      <c r="C920" s="1">
        <f t="shared" si="59"/>
        <v>3.8320462962704034</v>
      </c>
      <c r="E920" s="11">
        <f t="shared" si="57"/>
        <v>0.15204629627040323</v>
      </c>
      <c r="F920" s="11">
        <f t="shared" si="58"/>
        <v>2.3118076209547235E-2</v>
      </c>
    </row>
    <row r="921" spans="1:6">
      <c r="A921" s="2">
        <v>44917</v>
      </c>
      <c r="B921" s="1">
        <v>3.67</v>
      </c>
      <c r="C921" s="1">
        <f t="shared" si="59"/>
        <v>3.8296595801244875</v>
      </c>
      <c r="E921" s="11">
        <f t="shared" si="57"/>
        <v>0.15965958012448755</v>
      </c>
      <c r="F921" s="11">
        <f t="shared" si="58"/>
        <v>2.5491181525527661E-2</v>
      </c>
    </row>
    <row r="922" spans="1:6">
      <c r="A922" s="2">
        <v>44918</v>
      </c>
      <c r="B922" s="1">
        <v>3.75</v>
      </c>
      <c r="C922" s="1">
        <f t="shared" si="59"/>
        <v>3.896660253422962</v>
      </c>
      <c r="E922" s="11">
        <f t="shared" si="57"/>
        <v>0.14666025342296196</v>
      </c>
      <c r="F922" s="11">
        <f t="shared" si="58"/>
        <v>2.1509229934087427E-2</v>
      </c>
    </row>
    <row r="923" spans="1:6">
      <c r="A923" s="2">
        <v>44921</v>
      </c>
      <c r="B923" s="5">
        <f>AVERAGE(B922,B924)</f>
        <v>3.7949999999999999</v>
      </c>
      <c r="C923" s="1">
        <f t="shared" si="59"/>
        <v>3.9455019040142605</v>
      </c>
      <c r="E923" s="11">
        <f t="shared" si="57"/>
        <v>0.15050190401426056</v>
      </c>
      <c r="F923" s="11">
        <f t="shared" si="58"/>
        <v>2.2650823111917698E-2</v>
      </c>
    </row>
    <row r="924" spans="1:6">
      <c r="A924" s="2">
        <v>44922</v>
      </c>
      <c r="B924" s="1">
        <v>3.84</v>
      </c>
      <c r="C924" s="1">
        <f t="shared" si="59"/>
        <v>3.9931067017843667</v>
      </c>
      <c r="E924" s="11">
        <f t="shared" si="57"/>
        <v>0.15310670178436681</v>
      </c>
      <c r="F924" s="11">
        <f t="shared" si="58"/>
        <v>2.3441662131287028E-2</v>
      </c>
    </row>
    <row r="925" spans="1:6">
      <c r="A925" s="2">
        <v>44923</v>
      </c>
      <c r="B925" s="1">
        <v>3.88</v>
      </c>
      <c r="C925" s="1">
        <f t="shared" si="59"/>
        <v>4.0361401019081455</v>
      </c>
      <c r="E925" s="11">
        <f t="shared" si="57"/>
        <v>0.15614010190814565</v>
      </c>
      <c r="F925" s="11">
        <f t="shared" si="58"/>
        <v>2.4379731423886108E-2</v>
      </c>
    </row>
    <row r="926" spans="1:6">
      <c r="A926" s="2">
        <v>44924</v>
      </c>
      <c r="B926" s="1">
        <v>3.83</v>
      </c>
      <c r="C926" s="1">
        <f t="shared" si="59"/>
        <v>4.0036271383668822</v>
      </c>
      <c r="E926" s="11">
        <f t="shared" si="57"/>
        <v>0.17362713836688215</v>
      </c>
      <c r="F926" s="11">
        <f t="shared" si="58"/>
        <v>3.0146383177472438E-2</v>
      </c>
    </row>
    <row r="927" spans="1:6">
      <c r="A927" s="2">
        <v>44925</v>
      </c>
      <c r="B927" s="1">
        <v>3.88</v>
      </c>
      <c r="C927" s="1">
        <f t="shared" si="59"/>
        <v>4.0411277883723775</v>
      </c>
      <c r="E927" s="11">
        <f t="shared" si="57"/>
        <v>0.16112778837237762</v>
      </c>
      <c r="F927" s="11">
        <f t="shared" si="58"/>
        <v>2.5962164185773708E-2</v>
      </c>
    </row>
    <row r="928" spans="1:6">
      <c r="A928" s="2">
        <v>44928</v>
      </c>
      <c r="B928" s="5">
        <f>AVERAGE(B927,B929)</f>
        <v>3.835</v>
      </c>
      <c r="C928" s="1">
        <f t="shared" si="59"/>
        <v>4.0094713921408722</v>
      </c>
      <c r="E928" s="11">
        <f t="shared" si="57"/>
        <v>0.17447139214087226</v>
      </c>
      <c r="F928" s="11">
        <f t="shared" si="58"/>
        <v>3.0440266675574024E-2</v>
      </c>
    </row>
    <row r="929" spans="1:6">
      <c r="A929" s="2">
        <v>44929</v>
      </c>
      <c r="B929" s="1">
        <v>3.79</v>
      </c>
      <c r="C929" s="1">
        <f t="shared" si="59"/>
        <v>3.9677065385034491</v>
      </c>
      <c r="E929" s="11">
        <f t="shared" si="57"/>
        <v>0.17770653850344909</v>
      </c>
      <c r="F929" s="11">
        <f t="shared" si="58"/>
        <v>3.157961382687783E-2</v>
      </c>
    </row>
    <row r="930" spans="1:6">
      <c r="A930" s="2">
        <v>44930</v>
      </c>
      <c r="B930" s="1">
        <v>3.69</v>
      </c>
      <c r="C930" s="1">
        <f t="shared" si="59"/>
        <v>3.8768548392026343</v>
      </c>
      <c r="E930" s="11">
        <f t="shared" si="57"/>
        <v>0.18685483920263435</v>
      </c>
      <c r="F930" s="11">
        <f t="shared" si="58"/>
        <v>3.4914730933442335E-2</v>
      </c>
    </row>
    <row r="931" spans="1:6">
      <c r="A931" s="2">
        <v>44931</v>
      </c>
      <c r="B931" s="1">
        <v>3.71</v>
      </c>
      <c r="C931" s="1">
        <f t="shared" si="59"/>
        <v>3.8766742227186923</v>
      </c>
      <c r="E931" s="11">
        <f t="shared" si="57"/>
        <v>0.16667422271869237</v>
      </c>
      <c r="F931" s="11">
        <f t="shared" si="58"/>
        <v>2.7780296518880268E-2</v>
      </c>
    </row>
    <row r="932" spans="1:6">
      <c r="A932" s="2">
        <v>44932</v>
      </c>
      <c r="B932" s="1">
        <v>3.55</v>
      </c>
      <c r="C932" s="1">
        <f t="shared" si="59"/>
        <v>3.7409915978980526</v>
      </c>
      <c r="E932" s="11">
        <f t="shared" si="57"/>
        <v>0.19099159789805276</v>
      </c>
      <c r="F932" s="11">
        <f t="shared" si="58"/>
        <v>3.6477790467651469E-2</v>
      </c>
    </row>
    <row r="933" spans="1:6">
      <c r="A933" s="2">
        <v>44935</v>
      </c>
      <c r="B933" s="1">
        <v>3.53</v>
      </c>
      <c r="C933" s="1">
        <f t="shared" si="59"/>
        <v>3.7008346002845078</v>
      </c>
      <c r="E933" s="11">
        <f t="shared" si="57"/>
        <v>0.17083460028450803</v>
      </c>
      <c r="F933" s="11">
        <f t="shared" si="58"/>
        <v>2.9184460654367632E-2</v>
      </c>
    </row>
    <row r="934" spans="1:6">
      <c r="A934" s="2">
        <v>44936</v>
      </c>
      <c r="B934" s="1">
        <v>3.61</v>
      </c>
      <c r="C934" s="1">
        <f t="shared" si="59"/>
        <v>3.7564039852043516</v>
      </c>
      <c r="E934" s="11">
        <f t="shared" si="57"/>
        <v>0.14640398520435172</v>
      </c>
      <c r="F934" s="11">
        <f t="shared" si="58"/>
        <v>2.1434126883716036E-2</v>
      </c>
    </row>
    <row r="935" spans="1:6">
      <c r="A935" s="2">
        <v>44937</v>
      </c>
      <c r="B935" s="1">
        <v>3.54</v>
      </c>
      <c r="C935" s="1">
        <f t="shared" si="59"/>
        <v>3.7059105841791347</v>
      </c>
      <c r="E935" s="11">
        <f t="shared" si="57"/>
        <v>0.16591058417913462</v>
      </c>
      <c r="F935" s="11">
        <f t="shared" si="58"/>
        <v>2.7526321942661715E-2</v>
      </c>
    </row>
    <row r="936" spans="1:6">
      <c r="A936" s="2">
        <v>44938</v>
      </c>
      <c r="B936" s="1">
        <v>3.43</v>
      </c>
      <c r="C936" s="1">
        <f t="shared" si="59"/>
        <v>3.6073220207697219</v>
      </c>
      <c r="E936" s="11">
        <f t="shared" si="57"/>
        <v>0.1773220207697217</v>
      </c>
      <c r="F936" s="11">
        <f t="shared" si="58"/>
        <v>3.1443099049857613E-2</v>
      </c>
    </row>
    <row r="937" spans="1:6">
      <c r="A937" s="2">
        <v>44939</v>
      </c>
      <c r="B937" s="1">
        <v>3.49</v>
      </c>
      <c r="C937" s="1">
        <f t="shared" si="59"/>
        <v>3.6391229135701644</v>
      </c>
      <c r="E937" s="11">
        <f t="shared" si="57"/>
        <v>0.14912291357016416</v>
      </c>
      <c r="F937" s="11">
        <f t="shared" si="58"/>
        <v>2.2237643351654651E-2</v>
      </c>
    </row>
    <row r="938" spans="1:6">
      <c r="A938" s="2">
        <v>44942</v>
      </c>
      <c r="B938" s="5">
        <f>AVERAGE(B937,B939)</f>
        <v>3.51</v>
      </c>
      <c r="C938" s="1">
        <f t="shared" si="59"/>
        <v>3.658072492171033</v>
      </c>
      <c r="E938" s="11">
        <f t="shared" si="57"/>
        <v>0.14807249217103324</v>
      </c>
      <c r="F938" s="11">
        <f t="shared" si="58"/>
        <v>2.1925462937740701E-2</v>
      </c>
    </row>
    <row r="939" spans="1:6">
      <c r="A939" s="2">
        <v>44943</v>
      </c>
      <c r="B939" s="1">
        <v>3.53</v>
      </c>
      <c r="C939" s="1">
        <f t="shared" si="59"/>
        <v>3.6782943181876289</v>
      </c>
      <c r="E939" s="11">
        <f t="shared" si="57"/>
        <v>0.14829431818762906</v>
      </c>
      <c r="F939" s="11">
        <f t="shared" si="58"/>
        <v>2.199120480673377E-2</v>
      </c>
    </row>
    <row r="940" spans="1:6">
      <c r="A940" s="2">
        <v>44944</v>
      </c>
      <c r="B940" s="1">
        <v>3.37</v>
      </c>
      <c r="C940" s="1">
        <f t="shared" si="59"/>
        <v>3.5495463977234087</v>
      </c>
      <c r="E940" s="11">
        <f t="shared" si="57"/>
        <v>0.17954639772340864</v>
      </c>
      <c r="F940" s="11">
        <f t="shared" si="58"/>
        <v>3.2236908935452439E-2</v>
      </c>
    </row>
    <row r="941" spans="1:6">
      <c r="A941" s="2">
        <v>44945</v>
      </c>
      <c r="B941" s="1">
        <v>3.39</v>
      </c>
      <c r="C941" s="1">
        <f t="shared" si="59"/>
        <v>3.5449493235535261</v>
      </c>
      <c r="E941" s="11">
        <f t="shared" si="57"/>
        <v>0.15494932355352597</v>
      </c>
      <c r="F941" s="11">
        <f t="shared" si="58"/>
        <v>2.4009292869695279E-2</v>
      </c>
    </row>
    <row r="942" spans="1:6">
      <c r="A942" s="2">
        <v>44946</v>
      </c>
      <c r="B942" s="1">
        <v>3.48</v>
      </c>
      <c r="C942" s="1">
        <f t="shared" si="59"/>
        <v>3.6152666980240173</v>
      </c>
      <c r="E942" s="11">
        <f t="shared" si="57"/>
        <v>0.13526669802401736</v>
      </c>
      <c r="F942" s="11">
        <f t="shared" si="58"/>
        <v>1.8297079594320701E-2</v>
      </c>
    </row>
    <row r="943" spans="1:6">
      <c r="A943" s="2">
        <v>44949</v>
      </c>
      <c r="B943" s="1">
        <v>3.52</v>
      </c>
      <c r="C943" s="1">
        <f t="shared" si="59"/>
        <v>3.6596748377477399</v>
      </c>
      <c r="E943" s="11">
        <f t="shared" si="57"/>
        <v>0.13967483774773992</v>
      </c>
      <c r="F943" s="11">
        <f t="shared" si="58"/>
        <v>1.9509060299857474E-2</v>
      </c>
    </row>
    <row r="944" spans="1:6">
      <c r="A944" s="2">
        <v>44950</v>
      </c>
      <c r="B944" s="1">
        <v>3.46</v>
      </c>
      <c r="C944" s="1">
        <f t="shared" si="59"/>
        <v>3.6193291478570448</v>
      </c>
      <c r="E944" s="11">
        <f t="shared" si="57"/>
        <v>0.15932914785704488</v>
      </c>
      <c r="F944" s="11">
        <f t="shared" si="58"/>
        <v>2.538577735685207E-2</v>
      </c>
    </row>
    <row r="945" spans="1:6">
      <c r="A945" s="2">
        <v>44951</v>
      </c>
      <c r="B945" s="1">
        <v>3.46</v>
      </c>
      <c r="C945" s="1">
        <f t="shared" si="59"/>
        <v>3.6140771251884876</v>
      </c>
      <c r="E945" s="11">
        <f t="shared" si="57"/>
        <v>0.1540771251884876</v>
      </c>
      <c r="F945" s="11">
        <f t="shared" si="58"/>
        <v>2.3739760506348878E-2</v>
      </c>
    </row>
    <row r="946" spans="1:6">
      <c r="A946" s="2">
        <v>44952</v>
      </c>
      <c r="B946" s="1">
        <v>3.49</v>
      </c>
      <c r="C946" s="1">
        <f t="shared" si="59"/>
        <v>3.6371945451429921</v>
      </c>
      <c r="E946" s="11">
        <f t="shared" si="57"/>
        <v>0.14719454514299191</v>
      </c>
      <c r="F946" s="11">
        <f t="shared" si="58"/>
        <v>2.1666234119852284E-2</v>
      </c>
    </row>
    <row r="947" spans="1:6">
      <c r="A947" s="2">
        <v>44953</v>
      </c>
      <c r="B947" s="1">
        <v>3.52</v>
      </c>
      <c r="C947" s="1">
        <f t="shared" si="59"/>
        <v>3.6657215788897188</v>
      </c>
      <c r="E947" s="11">
        <f t="shared" si="57"/>
        <v>0.14572157888971882</v>
      </c>
      <c r="F947" s="11">
        <f t="shared" si="58"/>
        <v>2.1234778554112543E-2</v>
      </c>
    </row>
    <row r="948" spans="1:6">
      <c r="A948" s="2">
        <v>44956</v>
      </c>
      <c r="B948" s="1">
        <v>3.55</v>
      </c>
      <c r="C948" s="1">
        <f t="shared" si="59"/>
        <v>3.6960860730731278</v>
      </c>
      <c r="E948" s="11">
        <f t="shared" si="57"/>
        <v>0.14608607307312793</v>
      </c>
      <c r="F948" s="11">
        <f t="shared" si="58"/>
        <v>2.1341140745927273E-2</v>
      </c>
    </row>
    <row r="949" spans="1:6">
      <c r="A949" s="2">
        <v>44957</v>
      </c>
      <c r="B949" s="1">
        <v>3.52</v>
      </c>
      <c r="C949" s="1">
        <f t="shared" si="59"/>
        <v>3.6772759291909494</v>
      </c>
      <c r="E949" s="11">
        <f t="shared" si="57"/>
        <v>0.15727592919094935</v>
      </c>
      <c r="F949" s="11">
        <f t="shared" si="58"/>
        <v>2.4735717902876514E-2</v>
      </c>
    </row>
    <row r="950" spans="1:6">
      <c r="A950" s="2">
        <v>44958</v>
      </c>
      <c r="B950" s="1">
        <v>3.39</v>
      </c>
      <c r="C950" s="1">
        <f t="shared" si="59"/>
        <v>3.5672144541178832</v>
      </c>
      <c r="E950" s="11">
        <f t="shared" si="57"/>
        <v>0.17721445411788306</v>
      </c>
      <c r="F950" s="11">
        <f t="shared" si="58"/>
        <v>3.1404962748299278E-2</v>
      </c>
    </row>
    <row r="951" spans="1:6">
      <c r="A951" s="2">
        <v>44959</v>
      </c>
      <c r="B951" s="1">
        <v>3.4</v>
      </c>
      <c r="C951" s="1">
        <f t="shared" si="59"/>
        <v>3.5564366793640998</v>
      </c>
      <c r="E951" s="11">
        <f t="shared" si="57"/>
        <v>0.15643667936409988</v>
      </c>
      <c r="F951" s="11">
        <f t="shared" si="58"/>
        <v>2.4472434650466196E-2</v>
      </c>
    </row>
    <row r="952" spans="1:6">
      <c r="A952" s="2">
        <v>44960</v>
      </c>
      <c r="B952" s="1">
        <v>3.53</v>
      </c>
      <c r="C952" s="1">
        <f t="shared" si="59"/>
        <v>3.6592606779494941</v>
      </c>
      <c r="E952" s="11">
        <f t="shared" si="57"/>
        <v>0.12926067794949425</v>
      </c>
      <c r="F952" s="11">
        <f t="shared" si="58"/>
        <v>1.6708322863962871E-2</v>
      </c>
    </row>
    <row r="953" spans="1:6">
      <c r="A953" s="2">
        <v>44963</v>
      </c>
      <c r="B953" s="1">
        <v>3.63</v>
      </c>
      <c r="C953" s="1">
        <f t="shared" si="59"/>
        <v>3.7588771488952828</v>
      </c>
      <c r="E953" s="11">
        <f t="shared" si="57"/>
        <v>0.1288771488952829</v>
      </c>
      <c r="F953" s="11">
        <f t="shared" si="58"/>
        <v>1.6609319507376919E-2</v>
      </c>
    </row>
    <row r="954" spans="1:6">
      <c r="A954" s="2">
        <v>44964</v>
      </c>
      <c r="B954" s="1">
        <v>3.67</v>
      </c>
      <c r="C954" s="1">
        <f t="shared" si="59"/>
        <v>3.8118360160917768</v>
      </c>
      <c r="E954" s="11">
        <f t="shared" si="57"/>
        <v>0.14183601609177687</v>
      </c>
      <c r="F954" s="11">
        <f t="shared" si="58"/>
        <v>2.0117455460786787E-2</v>
      </c>
    </row>
    <row r="955" spans="1:6">
      <c r="A955" s="2">
        <v>44965</v>
      </c>
      <c r="B955" s="1">
        <v>3.63</v>
      </c>
      <c r="C955" s="1">
        <f t="shared" si="59"/>
        <v>3.7909984849697311</v>
      </c>
      <c r="E955" s="11">
        <f t="shared" si="57"/>
        <v>0.16099848496973124</v>
      </c>
      <c r="F955" s="11">
        <f t="shared" si="58"/>
        <v>2.5920512162548776E-2</v>
      </c>
    </row>
    <row r="956" spans="1:6">
      <c r="A956" s="2">
        <v>44966</v>
      </c>
      <c r="B956" s="1">
        <v>3.67</v>
      </c>
      <c r="C956" s="1">
        <f t="shared" si="59"/>
        <v>3.8227603810046844</v>
      </c>
      <c r="E956" s="11">
        <f t="shared" si="57"/>
        <v>0.15276038100468448</v>
      </c>
      <c r="F956" s="11">
        <f t="shared" si="58"/>
        <v>2.3335734004696365E-2</v>
      </c>
    </row>
    <row r="957" spans="1:6">
      <c r="A957" s="2">
        <v>44967</v>
      </c>
      <c r="B957" s="1">
        <v>3.74</v>
      </c>
      <c r="C957" s="1">
        <f t="shared" si="59"/>
        <v>3.8860156858058508</v>
      </c>
      <c r="E957" s="11">
        <f t="shared" si="57"/>
        <v>0.14601568580585056</v>
      </c>
      <c r="F957" s="11">
        <f t="shared" si="58"/>
        <v>2.1320580501352868E-2</v>
      </c>
    </row>
    <row r="958" spans="1:6">
      <c r="A958" s="2">
        <v>44970</v>
      </c>
      <c r="B958" s="1">
        <v>3.72</v>
      </c>
      <c r="C958" s="1">
        <f t="shared" si="59"/>
        <v>3.8810430075168862</v>
      </c>
      <c r="E958" s="11">
        <f t="shared" si="57"/>
        <v>0.16104300751688605</v>
      </c>
      <c r="F958" s="11">
        <f t="shared" si="58"/>
        <v>2.5934850270083815E-2</v>
      </c>
    </row>
    <row r="959" spans="1:6">
      <c r="A959" s="2">
        <v>44971</v>
      </c>
      <c r="B959" s="1">
        <v>3.77</v>
      </c>
      <c r="C959" s="1">
        <f t="shared" si="59"/>
        <v>3.9236718923991973</v>
      </c>
      <c r="E959" s="11">
        <f t="shared" si="57"/>
        <v>0.15367189239919732</v>
      </c>
      <c r="F959" s="11">
        <f t="shared" si="58"/>
        <v>2.3615050513550478E-2</v>
      </c>
    </row>
    <row r="960" spans="1:6">
      <c r="A960" s="2">
        <v>44972</v>
      </c>
      <c r="B960" s="1">
        <v>3.81</v>
      </c>
      <c r="C960" s="1">
        <f t="shared" si="59"/>
        <v>3.9643094349608723</v>
      </c>
      <c r="E960" s="11">
        <f t="shared" si="57"/>
        <v>0.15430943496087224</v>
      </c>
      <c r="F960" s="11">
        <f t="shared" si="58"/>
        <v>2.3811401717943659E-2</v>
      </c>
    </row>
    <row r="961" spans="1:6">
      <c r="A961" s="2">
        <v>44973</v>
      </c>
      <c r="B961" s="1">
        <v>3.86</v>
      </c>
      <c r="C961" s="1">
        <f t="shared" si="59"/>
        <v>4.0139827023991863</v>
      </c>
      <c r="E961" s="11">
        <f t="shared" si="57"/>
        <v>0.15398270239918643</v>
      </c>
      <c r="F961" s="11">
        <f t="shared" si="58"/>
        <v>2.3710672638156415E-2</v>
      </c>
    </row>
    <row r="962" spans="1:6">
      <c r="A962" s="2">
        <v>44974</v>
      </c>
      <c r="B962" s="1">
        <v>3.82</v>
      </c>
      <c r="C962" s="1">
        <f t="shared" si="59"/>
        <v>3.9906158466732569</v>
      </c>
      <c r="E962" s="11">
        <f t="shared" si="57"/>
        <v>0.17061584667325702</v>
      </c>
      <c r="F962" s="11">
        <f t="shared" si="58"/>
        <v>2.910976713603235E-2</v>
      </c>
    </row>
    <row r="963" spans="1:6">
      <c r="A963" s="2">
        <v>44977</v>
      </c>
      <c r="B963" s="5">
        <f>AVERAGE(B962,B964)</f>
        <v>3.8849999999999998</v>
      </c>
      <c r="C963" s="1">
        <f t="shared" si="59"/>
        <v>4.0422635888971561</v>
      </c>
      <c r="E963" s="11">
        <f t="shared" si="57"/>
        <v>0.1572635888971563</v>
      </c>
      <c r="F963" s="11">
        <f t="shared" si="58"/>
        <v>2.4731836392813785E-2</v>
      </c>
    </row>
    <row r="964" spans="1:6">
      <c r="A964" s="2">
        <v>44978</v>
      </c>
      <c r="B964" s="1">
        <v>3.95</v>
      </c>
      <c r="C964" s="1">
        <f t="shared" si="59"/>
        <v>4.1046024412816475</v>
      </c>
      <c r="E964" s="11">
        <f t="shared" ref="E964:E1027" si="60">C964-B964</f>
        <v>0.15460244128164735</v>
      </c>
      <c r="F964" s="11">
        <f t="shared" ref="F964:F1027" si="61">E964^2</f>
        <v>2.3901914850245218E-2</v>
      </c>
    </row>
    <row r="965" spans="1:6">
      <c r="A965" s="2">
        <v>44979</v>
      </c>
      <c r="B965" s="1">
        <v>3.93</v>
      </c>
      <c r="C965" s="1">
        <f t="shared" si="59"/>
        <v>4.1000251221347233</v>
      </c>
      <c r="E965" s="11">
        <f t="shared" si="60"/>
        <v>0.17002512213472309</v>
      </c>
      <c r="F965" s="11">
        <f t="shared" si="61"/>
        <v>2.8908542156927505E-2</v>
      </c>
    </row>
    <row r="966" spans="1:6">
      <c r="A966" s="2">
        <v>44980</v>
      </c>
      <c r="B966" s="1">
        <v>3.88</v>
      </c>
      <c r="C966" s="1">
        <f t="shared" si="59"/>
        <v>4.0597898527332825</v>
      </c>
      <c r="E966" s="11">
        <f t="shared" si="60"/>
        <v>0.17978985273328263</v>
      </c>
      <c r="F966" s="11">
        <f t="shared" si="61"/>
        <v>3.2324391145855454E-2</v>
      </c>
    </row>
    <row r="967" spans="1:6">
      <c r="A967" s="2">
        <v>44981</v>
      </c>
      <c r="B967" s="1">
        <v>3.95</v>
      </c>
      <c r="C967" s="1">
        <f t="shared" si="59"/>
        <v>4.1112636621448733</v>
      </c>
      <c r="E967" s="11">
        <f t="shared" si="60"/>
        <v>0.16126366214487309</v>
      </c>
      <c r="F967" s="11">
        <f t="shared" si="61"/>
        <v>2.6005968728375774E-2</v>
      </c>
    </row>
    <row r="968" spans="1:6">
      <c r="A968" s="2">
        <v>44984</v>
      </c>
      <c r="B968" s="1">
        <v>3.92</v>
      </c>
      <c r="C968" s="1">
        <f t="shared" si="59"/>
        <v>4.0939883213639048</v>
      </c>
      <c r="E968" s="11">
        <f t="shared" si="60"/>
        <v>0.17398832136390485</v>
      </c>
      <c r="F968" s="11">
        <f t="shared" si="61"/>
        <v>3.027193597102943E-2</v>
      </c>
    </row>
    <row r="969" spans="1:6">
      <c r="A969" s="2">
        <v>44985</v>
      </c>
      <c r="B969" s="1">
        <v>3.92</v>
      </c>
      <c r="C969" s="1">
        <f t="shared" ref="C969:C1032" si="62">$I$2*B969+(1-$I$2)*C968+(1-$I$2)^2*C967+(1-$I$2)^3*C966+(1-$I$2)^4*C965+(1-$I$2)^5*C964</f>
        <v>4.0923464588474348</v>
      </c>
      <c r="E969" s="11">
        <f t="shared" si="60"/>
        <v>0.17234645884743482</v>
      </c>
      <c r="F969" s="11">
        <f t="shared" si="61"/>
        <v>2.9703301877250544E-2</v>
      </c>
    </row>
    <row r="970" spans="1:6">
      <c r="A970" s="2">
        <v>44986</v>
      </c>
      <c r="B970" s="1">
        <v>4.01</v>
      </c>
      <c r="C970" s="1">
        <f t="shared" si="62"/>
        <v>4.1664867208834835</v>
      </c>
      <c r="E970" s="11">
        <f t="shared" si="60"/>
        <v>0.1564867208834837</v>
      </c>
      <c r="F970" s="11">
        <f t="shared" si="61"/>
        <v>2.4488093812865333E-2</v>
      </c>
    </row>
    <row r="971" spans="1:6">
      <c r="A971" s="2">
        <v>44987</v>
      </c>
      <c r="B971" s="1">
        <v>4.08</v>
      </c>
      <c r="C971" s="1">
        <f t="shared" si="62"/>
        <v>4.2370955204610992</v>
      </c>
      <c r="E971" s="11">
        <f t="shared" si="60"/>
        <v>0.15709552046109909</v>
      </c>
      <c r="F971" s="11">
        <f t="shared" si="61"/>
        <v>2.4679002548943604E-2</v>
      </c>
    </row>
    <row r="972" spans="1:6">
      <c r="A972" s="2">
        <v>44988</v>
      </c>
      <c r="B972" s="1">
        <v>3.97</v>
      </c>
      <c r="C972" s="1">
        <f t="shared" si="62"/>
        <v>4.1599264834990777</v>
      </c>
      <c r="E972" s="11">
        <f t="shared" si="60"/>
        <v>0.18992648349907748</v>
      </c>
      <c r="F972" s="11">
        <f t="shared" si="61"/>
        <v>3.6072069134325348E-2</v>
      </c>
    </row>
    <row r="973" spans="1:6">
      <c r="A973" s="2">
        <v>44991</v>
      </c>
      <c r="B973" s="1">
        <v>3.98</v>
      </c>
      <c r="C973" s="1">
        <f t="shared" si="62"/>
        <v>4.1575087684793637</v>
      </c>
      <c r="E973" s="11">
        <f t="shared" si="60"/>
        <v>0.1775087684793637</v>
      </c>
      <c r="F973" s="11">
        <f t="shared" si="61"/>
        <v>3.1509362887060341E-2</v>
      </c>
    </row>
    <row r="974" spans="1:6">
      <c r="A974" s="2">
        <v>44992</v>
      </c>
      <c r="B974" s="1">
        <v>3.97</v>
      </c>
      <c r="C974" s="1">
        <f t="shared" si="62"/>
        <v>4.146976162357392</v>
      </c>
      <c r="E974" s="11">
        <f t="shared" si="60"/>
        <v>0.17697616235739178</v>
      </c>
      <c r="F974" s="11">
        <f t="shared" si="61"/>
        <v>3.132056204274989E-2</v>
      </c>
    </row>
    <row r="975" spans="1:6">
      <c r="A975" s="2">
        <v>44993</v>
      </c>
      <c r="B975" s="1">
        <v>3.98</v>
      </c>
      <c r="C975" s="1">
        <f t="shared" si="62"/>
        <v>4.1531061159064908</v>
      </c>
      <c r="E975" s="11">
        <f t="shared" si="60"/>
        <v>0.17310611590649083</v>
      </c>
      <c r="F975" s="11">
        <f t="shared" si="61"/>
        <v>2.9965727364231438E-2</v>
      </c>
    </row>
    <row r="976" spans="1:6">
      <c r="A976" s="2">
        <v>44994</v>
      </c>
      <c r="B976" s="1">
        <v>3.93</v>
      </c>
      <c r="C976" s="1">
        <f t="shared" si="62"/>
        <v>4.1122775105474929</v>
      </c>
      <c r="E976" s="11">
        <f t="shared" si="60"/>
        <v>0.18227751054749275</v>
      </c>
      <c r="F976" s="11">
        <f t="shared" si="61"/>
        <v>3.3225090851391331E-2</v>
      </c>
    </row>
    <row r="977" spans="1:6">
      <c r="A977" s="2">
        <v>44995</v>
      </c>
      <c r="B977" s="1">
        <v>3.7</v>
      </c>
      <c r="C977" s="1">
        <f t="shared" si="62"/>
        <v>3.9145490804006635</v>
      </c>
      <c r="E977" s="11">
        <f t="shared" si="60"/>
        <v>0.21454908040066334</v>
      </c>
      <c r="F977" s="11">
        <f t="shared" si="61"/>
        <v>4.6031307900770299E-2</v>
      </c>
    </row>
    <row r="978" spans="1:6">
      <c r="A978" s="2">
        <v>44998</v>
      </c>
      <c r="B978" s="1">
        <v>3.55</v>
      </c>
      <c r="C978" s="1">
        <f t="shared" si="62"/>
        <v>3.7552762768236954</v>
      </c>
      <c r="E978" s="11">
        <f t="shared" si="60"/>
        <v>0.20527627682369554</v>
      </c>
      <c r="F978" s="11">
        <f t="shared" si="61"/>
        <v>4.2138349826598483E-2</v>
      </c>
    </row>
    <row r="979" spans="1:6">
      <c r="A979" s="2">
        <v>44999</v>
      </c>
      <c r="B979" s="1">
        <v>3.64</v>
      </c>
      <c r="C979" s="1">
        <f t="shared" si="62"/>
        <v>3.7969885819652891</v>
      </c>
      <c r="E979" s="11">
        <f t="shared" si="60"/>
        <v>0.15698858196528898</v>
      </c>
      <c r="F979" s="11">
        <f t="shared" si="61"/>
        <v>2.4645414867472255E-2</v>
      </c>
    </row>
    <row r="980" spans="1:6">
      <c r="A980" s="2">
        <v>45000</v>
      </c>
      <c r="B980" s="1">
        <v>3.51</v>
      </c>
      <c r="C980" s="1">
        <f t="shared" si="62"/>
        <v>3.6905720199449381</v>
      </c>
      <c r="E980" s="11">
        <f t="shared" si="60"/>
        <v>0.18057201994493832</v>
      </c>
      <c r="F980" s="11">
        <f t="shared" si="61"/>
        <v>3.2606254386995201E-2</v>
      </c>
    </row>
    <row r="981" spans="1:6">
      <c r="A981" s="2">
        <v>45001</v>
      </c>
      <c r="B981" s="1">
        <v>3.56</v>
      </c>
      <c r="C981" s="1">
        <f t="shared" si="62"/>
        <v>3.7142332408958425</v>
      </c>
      <c r="E981" s="11">
        <f t="shared" si="60"/>
        <v>0.15423324089584245</v>
      </c>
      <c r="F981" s="11">
        <f t="shared" si="61"/>
        <v>2.3787892597234968E-2</v>
      </c>
    </row>
    <row r="982" spans="1:6">
      <c r="A982" s="2">
        <v>45002</v>
      </c>
      <c r="B982" s="1">
        <v>3.39</v>
      </c>
      <c r="C982" s="1">
        <f t="shared" si="62"/>
        <v>3.574124041522428</v>
      </c>
      <c r="E982" s="11">
        <f t="shared" si="60"/>
        <v>0.18412404152242789</v>
      </c>
      <c r="F982" s="11">
        <f t="shared" si="61"/>
        <v>3.390166266655275E-2</v>
      </c>
    </row>
    <row r="983" spans="1:6">
      <c r="A983" s="2">
        <v>45005</v>
      </c>
      <c r="B983" s="1">
        <v>3.47</v>
      </c>
      <c r="C983" s="1">
        <f t="shared" si="62"/>
        <v>3.6168786864190934</v>
      </c>
      <c r="E983" s="11">
        <f t="shared" si="60"/>
        <v>0.14687868641909319</v>
      </c>
      <c r="F983" s="11">
        <f t="shared" si="61"/>
        <v>2.1573348524198309E-2</v>
      </c>
    </row>
    <row r="984" spans="1:6">
      <c r="A984" s="2">
        <v>45006</v>
      </c>
      <c r="B984" s="1">
        <v>3.59</v>
      </c>
      <c r="C984" s="1">
        <f t="shared" si="62"/>
        <v>3.7197311101422459</v>
      </c>
      <c r="E984" s="11">
        <f t="shared" si="60"/>
        <v>0.12973111014224603</v>
      </c>
      <c r="F984" s="11">
        <f t="shared" si="61"/>
        <v>1.6830160938739572E-2</v>
      </c>
    </row>
    <row r="985" spans="1:6">
      <c r="A985" s="2">
        <v>45007</v>
      </c>
      <c r="B985" s="1">
        <v>3.48</v>
      </c>
      <c r="C985" s="1">
        <f t="shared" si="62"/>
        <v>3.646467927374474</v>
      </c>
      <c r="E985" s="11">
        <f t="shared" si="60"/>
        <v>0.16646792737447402</v>
      </c>
      <c r="F985" s="11">
        <f t="shared" si="61"/>
        <v>2.7711570844353158E-2</v>
      </c>
    </row>
    <row r="986" spans="1:6">
      <c r="A986" s="2">
        <v>45008</v>
      </c>
      <c r="B986" s="1">
        <v>3.38</v>
      </c>
      <c r="C986" s="1">
        <f t="shared" si="62"/>
        <v>3.5540820138705405</v>
      </c>
      <c r="E986" s="11">
        <f t="shared" si="60"/>
        <v>0.17408201387054056</v>
      </c>
      <c r="F986" s="11">
        <f t="shared" si="61"/>
        <v>3.0304547553223076E-2</v>
      </c>
    </row>
    <row r="987" spans="1:6">
      <c r="A987" s="2">
        <v>45009</v>
      </c>
      <c r="B987" s="1">
        <v>3.38</v>
      </c>
      <c r="C987" s="1">
        <f t="shared" si="62"/>
        <v>3.5367802321548494</v>
      </c>
      <c r="E987" s="11">
        <f t="shared" si="60"/>
        <v>0.15678023215484949</v>
      </c>
      <c r="F987" s="11">
        <f t="shared" si="61"/>
        <v>2.4580041194528501E-2</v>
      </c>
    </row>
    <row r="988" spans="1:6">
      <c r="A988" s="2">
        <v>45012</v>
      </c>
      <c r="B988" s="1">
        <v>3.53</v>
      </c>
      <c r="C988" s="1">
        <f t="shared" si="62"/>
        <v>3.6554010082669817</v>
      </c>
      <c r="E988" s="11">
        <f t="shared" si="60"/>
        <v>0.12540100826698186</v>
      </c>
      <c r="F988" s="11">
        <f t="shared" si="61"/>
        <v>1.5725412874375653E-2</v>
      </c>
    </row>
    <row r="989" spans="1:6">
      <c r="A989" s="2">
        <v>45013</v>
      </c>
      <c r="B989" s="1">
        <v>3.55</v>
      </c>
      <c r="C989" s="1">
        <f t="shared" si="62"/>
        <v>3.691166040151916</v>
      </c>
      <c r="E989" s="11">
        <f t="shared" si="60"/>
        <v>0.14116604015191614</v>
      </c>
      <c r="F989" s="11">
        <f t="shared" si="61"/>
        <v>1.9927850892172399E-2</v>
      </c>
    </row>
    <row r="990" spans="1:6">
      <c r="A990" s="2">
        <v>45014</v>
      </c>
      <c r="B990" s="1">
        <v>3.57</v>
      </c>
      <c r="C990" s="1">
        <f t="shared" si="62"/>
        <v>3.7171016683853186</v>
      </c>
      <c r="E990" s="11">
        <f t="shared" si="60"/>
        <v>0.1471016683853188</v>
      </c>
      <c r="F990" s="11">
        <f t="shared" si="61"/>
        <v>2.1638900841744298E-2</v>
      </c>
    </row>
    <row r="991" spans="1:6">
      <c r="A991" s="2">
        <v>45015</v>
      </c>
      <c r="B991" s="1">
        <v>3.55</v>
      </c>
      <c r="C991" s="1">
        <f t="shared" si="62"/>
        <v>3.7064995503798053</v>
      </c>
      <c r="E991" s="11">
        <f t="shared" si="60"/>
        <v>0.15649955037980545</v>
      </c>
      <c r="F991" s="11">
        <f t="shared" si="61"/>
        <v>2.4492109269081266E-2</v>
      </c>
    </row>
    <row r="992" spans="1:6">
      <c r="A992" s="2">
        <v>45016</v>
      </c>
      <c r="B992" s="1">
        <v>3.48</v>
      </c>
      <c r="C992" s="1">
        <f t="shared" si="62"/>
        <v>3.6476190602292928</v>
      </c>
      <c r="E992" s="11">
        <f t="shared" si="60"/>
        <v>0.16761906022929285</v>
      </c>
      <c r="F992" s="11">
        <f t="shared" si="61"/>
        <v>2.8096149352151302E-2</v>
      </c>
    </row>
    <row r="993" spans="1:6">
      <c r="A993" s="2">
        <v>45019</v>
      </c>
      <c r="B993" s="1">
        <v>3.43</v>
      </c>
      <c r="C993" s="1">
        <f t="shared" si="62"/>
        <v>3.5959771112010679</v>
      </c>
      <c r="E993" s="11">
        <f t="shared" si="60"/>
        <v>0.16597711120106773</v>
      </c>
      <c r="F993" s="11">
        <f t="shared" si="61"/>
        <v>2.7548401442651603E-2</v>
      </c>
    </row>
    <row r="994" spans="1:6">
      <c r="A994" s="2">
        <v>45020</v>
      </c>
      <c r="B994" s="1">
        <v>3.35</v>
      </c>
      <c r="C994" s="1">
        <f t="shared" si="62"/>
        <v>3.5190709853143036</v>
      </c>
      <c r="E994" s="11">
        <f t="shared" si="60"/>
        <v>0.16907098531430353</v>
      </c>
      <c r="F994" s="11">
        <f t="shared" si="61"/>
        <v>2.8584998075149443E-2</v>
      </c>
    </row>
    <row r="995" spans="1:6">
      <c r="A995" s="2">
        <v>45021</v>
      </c>
      <c r="B995" s="1">
        <v>3.3</v>
      </c>
      <c r="C995" s="1">
        <f t="shared" si="62"/>
        <v>3.4627100392318786</v>
      </c>
      <c r="E995" s="11">
        <f t="shared" si="60"/>
        <v>0.16271003923187877</v>
      </c>
      <c r="F995" s="11">
        <f t="shared" si="61"/>
        <v>2.6474556866839527E-2</v>
      </c>
    </row>
    <row r="996" spans="1:6">
      <c r="A996" s="2">
        <v>45022</v>
      </c>
      <c r="B996" s="1">
        <v>3.3</v>
      </c>
      <c r="C996" s="1">
        <f t="shared" si="62"/>
        <v>3.4506016915408377</v>
      </c>
      <c r="E996" s="11">
        <f t="shared" si="60"/>
        <v>0.15060169154083791</v>
      </c>
      <c r="F996" s="11">
        <f t="shared" si="61"/>
        <v>2.2680869494961689E-2</v>
      </c>
    </row>
    <row r="997" spans="1:6">
      <c r="A997" s="2">
        <v>45023</v>
      </c>
      <c r="B997" s="1">
        <v>3.39</v>
      </c>
      <c r="C997" s="1">
        <f t="shared" si="62"/>
        <v>3.5211851092352391</v>
      </c>
      <c r="E997" s="11">
        <f t="shared" si="60"/>
        <v>0.13118510923523896</v>
      </c>
      <c r="F997" s="11">
        <f t="shared" si="61"/>
        <v>1.7209532885061579E-2</v>
      </c>
    </row>
    <row r="998" spans="1:6">
      <c r="A998" s="2">
        <v>45026</v>
      </c>
      <c r="B998" s="1">
        <v>3.41</v>
      </c>
      <c r="C998" s="1">
        <f t="shared" si="62"/>
        <v>3.5490858924832294</v>
      </c>
      <c r="E998" s="11">
        <f t="shared" si="60"/>
        <v>0.13908589248322922</v>
      </c>
      <c r="F998" s="11">
        <f t="shared" si="61"/>
        <v>1.93448854878564E-2</v>
      </c>
    </row>
    <row r="999" spans="1:6">
      <c r="A999" s="2">
        <v>45027</v>
      </c>
      <c r="B999" s="1">
        <v>3.43</v>
      </c>
      <c r="C999" s="1">
        <f t="shared" si="62"/>
        <v>3.572351405298654</v>
      </c>
      <c r="E999" s="11">
        <f t="shared" si="60"/>
        <v>0.14235140529865387</v>
      </c>
      <c r="F999" s="11">
        <f t="shared" si="61"/>
        <v>2.026392259050162E-2</v>
      </c>
    </row>
    <row r="1000" spans="1:6">
      <c r="A1000" s="2">
        <v>45028</v>
      </c>
      <c r="B1000" s="1">
        <v>3.41</v>
      </c>
      <c r="C1000" s="1">
        <f t="shared" si="62"/>
        <v>3.5608415359828185</v>
      </c>
      <c r="E1000" s="11">
        <f t="shared" si="60"/>
        <v>0.15084153598281835</v>
      </c>
      <c r="F1000" s="11">
        <f t="shared" si="61"/>
        <v>2.2753168977655884E-2</v>
      </c>
    </row>
    <row r="1001" spans="1:6">
      <c r="A1001" s="2">
        <v>45029</v>
      </c>
      <c r="B1001" s="1">
        <v>3.45</v>
      </c>
      <c r="C1001" s="1">
        <f t="shared" si="62"/>
        <v>3.5929515408316601</v>
      </c>
      <c r="E1001" s="11">
        <f t="shared" si="60"/>
        <v>0.14295154083165995</v>
      </c>
      <c r="F1001" s="11">
        <f t="shared" si="61"/>
        <v>2.0435143026145741E-2</v>
      </c>
    </row>
    <row r="1002" spans="1:6">
      <c r="A1002" s="2">
        <v>45030</v>
      </c>
      <c r="B1002" s="1">
        <v>3.52</v>
      </c>
      <c r="C1002" s="1">
        <f t="shared" si="62"/>
        <v>3.6563252347463431</v>
      </c>
      <c r="E1002" s="11">
        <f t="shared" si="60"/>
        <v>0.13632523474634306</v>
      </c>
      <c r="F1002" s="11">
        <f t="shared" si="61"/>
        <v>1.8584569628645541E-2</v>
      </c>
    </row>
    <row r="1003" spans="1:6">
      <c r="A1003" s="2">
        <v>45033</v>
      </c>
      <c r="B1003" s="1">
        <v>3.6</v>
      </c>
      <c r="C1003" s="1">
        <f t="shared" si="62"/>
        <v>3.7343935869652207</v>
      </c>
      <c r="E1003" s="11">
        <f t="shared" si="60"/>
        <v>0.13439358696522063</v>
      </c>
      <c r="F1003" s="11">
        <f t="shared" si="61"/>
        <v>1.8061636217378323E-2</v>
      </c>
    </row>
    <row r="1004" spans="1:6">
      <c r="A1004" s="2">
        <v>45034</v>
      </c>
      <c r="B1004" s="1">
        <v>3.58</v>
      </c>
      <c r="C1004" s="1">
        <f t="shared" si="62"/>
        <v>3.7330481532625588</v>
      </c>
      <c r="E1004" s="11">
        <f t="shared" si="60"/>
        <v>0.15304815326255872</v>
      </c>
      <c r="F1004" s="11">
        <f t="shared" si="61"/>
        <v>2.3423737217079663E-2</v>
      </c>
    </row>
    <row r="1005" spans="1:6">
      <c r="A1005" s="2">
        <v>45035</v>
      </c>
      <c r="B1005" s="1">
        <v>3.6</v>
      </c>
      <c r="C1005" s="1">
        <f t="shared" si="62"/>
        <v>3.7520121442307324</v>
      </c>
      <c r="E1005" s="11">
        <f t="shared" si="60"/>
        <v>0.15201214423073228</v>
      </c>
      <c r="F1005" s="11">
        <f t="shared" si="61"/>
        <v>2.3107691993624953E-2</v>
      </c>
    </row>
    <row r="1006" spans="1:6">
      <c r="A1006" s="2">
        <v>45036</v>
      </c>
      <c r="B1006" s="1">
        <v>3.54</v>
      </c>
      <c r="C1006" s="1">
        <f t="shared" si="62"/>
        <v>3.705838178980176</v>
      </c>
      <c r="E1006" s="11">
        <f t="shared" si="60"/>
        <v>0.16583817898017594</v>
      </c>
      <c r="F1006" s="11">
        <f t="shared" si="61"/>
        <v>2.750230160746087E-2</v>
      </c>
    </row>
    <row r="1007" spans="1:6">
      <c r="A1007" s="2">
        <v>45037</v>
      </c>
      <c r="B1007" s="1">
        <v>3.57</v>
      </c>
      <c r="C1007" s="1">
        <f t="shared" si="62"/>
        <v>3.7235042557375295</v>
      </c>
      <c r="E1007" s="11">
        <f t="shared" si="60"/>
        <v>0.15350425573752968</v>
      </c>
      <c r="F1007" s="11">
        <f t="shared" si="61"/>
        <v>2.3563556529532913E-2</v>
      </c>
    </row>
    <row r="1008" spans="1:6">
      <c r="A1008" s="2">
        <v>45040</v>
      </c>
      <c r="B1008" s="1">
        <v>3.52</v>
      </c>
      <c r="C1008" s="1">
        <f t="shared" si="62"/>
        <v>3.68377619214812</v>
      </c>
      <c r="E1008" s="11">
        <f t="shared" si="60"/>
        <v>0.16377619214812</v>
      </c>
      <c r="F1008" s="11">
        <f t="shared" si="61"/>
        <v>2.6822641114537926E-2</v>
      </c>
    </row>
    <row r="1009" spans="1:6">
      <c r="A1009" s="2">
        <v>45041</v>
      </c>
      <c r="B1009" s="1">
        <v>3.4</v>
      </c>
      <c r="C1009" s="1">
        <f t="shared" si="62"/>
        <v>3.5777217661474814</v>
      </c>
      <c r="E1009" s="11">
        <f t="shared" si="60"/>
        <v>0.17772176614748147</v>
      </c>
      <c r="F1009" s="11">
        <f t="shared" si="61"/>
        <v>3.158502616258009E-2</v>
      </c>
    </row>
    <row r="1010" spans="1:6">
      <c r="A1010" s="2">
        <v>45042</v>
      </c>
      <c r="B1010" s="1">
        <v>3.43</v>
      </c>
      <c r="C1010" s="1">
        <f t="shared" si="62"/>
        <v>3.5834952937827649</v>
      </c>
      <c r="E1010" s="11">
        <f t="shared" si="60"/>
        <v>0.15349529378276472</v>
      </c>
      <c r="F1010" s="11">
        <f t="shared" si="61"/>
        <v>2.3560805213457249E-2</v>
      </c>
    </row>
    <row r="1011" spans="1:6">
      <c r="A1011" s="2">
        <v>45043</v>
      </c>
      <c r="B1011" s="1">
        <v>3.53</v>
      </c>
      <c r="C1011" s="1">
        <f t="shared" si="62"/>
        <v>3.6642248354341196</v>
      </c>
      <c r="E1011" s="11">
        <f t="shared" si="60"/>
        <v>0.13422483543411978</v>
      </c>
      <c r="F1011" s="11">
        <f t="shared" si="61"/>
        <v>1.8016306447316537E-2</v>
      </c>
    </row>
    <row r="1012" spans="1:6">
      <c r="A1012" s="2">
        <v>45044</v>
      </c>
      <c r="B1012" s="1">
        <v>3.44</v>
      </c>
      <c r="C1012" s="1">
        <f t="shared" si="62"/>
        <v>3.6028639941228535</v>
      </c>
      <c r="E1012" s="11">
        <f t="shared" si="60"/>
        <v>0.16286399412285357</v>
      </c>
      <c r="F1012" s="11">
        <f t="shared" si="61"/>
        <v>2.6524680581648884E-2</v>
      </c>
    </row>
    <row r="1013" spans="1:6">
      <c r="A1013" s="2">
        <v>45047</v>
      </c>
      <c r="B1013" s="1">
        <v>3.59</v>
      </c>
      <c r="C1013" s="1">
        <f t="shared" si="62"/>
        <v>3.7191998816608756</v>
      </c>
      <c r="E1013" s="11">
        <f t="shared" si="60"/>
        <v>0.1291998816608757</v>
      </c>
      <c r="F1013" s="11">
        <f t="shared" si="61"/>
        <v>1.6692609421184286E-2</v>
      </c>
    </row>
    <row r="1014" spans="1:6">
      <c r="A1014" s="2">
        <v>45048</v>
      </c>
      <c r="B1014" s="1">
        <v>3.44</v>
      </c>
      <c r="C1014" s="1">
        <f t="shared" si="62"/>
        <v>3.6130900423626793</v>
      </c>
      <c r="E1014" s="11">
        <f t="shared" si="60"/>
        <v>0.17309004236267933</v>
      </c>
      <c r="F1014" s="11">
        <f t="shared" si="61"/>
        <v>2.9960162765114127E-2</v>
      </c>
    </row>
    <row r="1015" spans="1:6">
      <c r="A1015" s="2">
        <v>45049</v>
      </c>
      <c r="B1015" s="1">
        <v>3.38</v>
      </c>
      <c r="C1015" s="1">
        <f t="shared" si="62"/>
        <v>3.5483802568973175</v>
      </c>
      <c r="E1015" s="11">
        <f t="shared" si="60"/>
        <v>0.16838025689731762</v>
      </c>
      <c r="F1015" s="11">
        <f t="shared" si="61"/>
        <v>2.8351910912806675E-2</v>
      </c>
    </row>
    <row r="1016" spans="1:6">
      <c r="A1016" s="2">
        <v>45050</v>
      </c>
      <c r="B1016" s="1">
        <v>3.37</v>
      </c>
      <c r="C1016" s="1">
        <f t="shared" si="62"/>
        <v>3.5265447904801732</v>
      </c>
      <c r="E1016" s="11">
        <f t="shared" si="60"/>
        <v>0.15654479048017311</v>
      </c>
      <c r="F1016" s="11">
        <f t="shared" si="61"/>
        <v>2.4506271426481298E-2</v>
      </c>
    </row>
    <row r="1017" spans="1:6">
      <c r="A1017" s="2">
        <v>45051</v>
      </c>
      <c r="B1017" s="1">
        <v>3.44</v>
      </c>
      <c r="C1017" s="1">
        <f t="shared" si="62"/>
        <v>3.5786297832834624</v>
      </c>
      <c r="E1017" s="11">
        <f t="shared" si="60"/>
        <v>0.13862978328346243</v>
      </c>
      <c r="F1017" s="11">
        <f t="shared" si="61"/>
        <v>1.9218216813219759E-2</v>
      </c>
    </row>
    <row r="1018" spans="1:6">
      <c r="A1018" s="2">
        <v>45054</v>
      </c>
      <c r="B1018" s="1">
        <v>3.52</v>
      </c>
      <c r="C1018" s="1">
        <f t="shared" si="62"/>
        <v>3.6528631619381216</v>
      </c>
      <c r="E1018" s="11">
        <f t="shared" si="60"/>
        <v>0.13286316193812153</v>
      </c>
      <c r="F1018" s="11">
        <f t="shared" si="61"/>
        <v>1.7652619800195505E-2</v>
      </c>
    </row>
    <row r="1019" spans="1:6">
      <c r="A1019" s="2">
        <v>45055</v>
      </c>
      <c r="B1019" s="1">
        <v>3.53</v>
      </c>
      <c r="C1019" s="1">
        <f t="shared" si="62"/>
        <v>3.6751117026151929</v>
      </c>
      <c r="E1019" s="11">
        <f t="shared" si="60"/>
        <v>0.14511170261519313</v>
      </c>
      <c r="F1019" s="11">
        <f t="shared" si="61"/>
        <v>2.1057406235880247E-2</v>
      </c>
    </row>
    <row r="1020" spans="1:6">
      <c r="A1020" s="2">
        <v>45056</v>
      </c>
      <c r="B1020" s="1">
        <v>3.43</v>
      </c>
      <c r="C1020" s="1">
        <f t="shared" si="62"/>
        <v>3.5982677676789656</v>
      </c>
      <c r="E1020" s="11">
        <f t="shared" si="60"/>
        <v>0.16826776767896545</v>
      </c>
      <c r="F1020" s="11">
        <f t="shared" si="61"/>
        <v>2.831404163966229E-2</v>
      </c>
    </row>
    <row r="1021" spans="1:6">
      <c r="A1021" s="2">
        <v>45057</v>
      </c>
      <c r="B1021" s="1">
        <v>3.39</v>
      </c>
      <c r="C1021" s="1">
        <f t="shared" si="62"/>
        <v>3.5530523917375594</v>
      </c>
      <c r="E1021" s="11">
        <f t="shared" si="60"/>
        <v>0.16305239173755925</v>
      </c>
      <c r="F1021" s="11">
        <f t="shared" si="61"/>
        <v>2.6586082451338481E-2</v>
      </c>
    </row>
    <row r="1022" spans="1:6">
      <c r="A1022" s="2">
        <v>45058</v>
      </c>
      <c r="B1022" s="1">
        <v>3.46</v>
      </c>
      <c r="C1022" s="1">
        <f t="shared" si="62"/>
        <v>3.6014236909725588</v>
      </c>
      <c r="E1022" s="11">
        <f t="shared" si="60"/>
        <v>0.1414236909725588</v>
      </c>
      <c r="F1022" s="11">
        <f t="shared" si="61"/>
        <v>2.0000660368301809E-2</v>
      </c>
    </row>
    <row r="1023" spans="1:6">
      <c r="A1023" s="2">
        <v>45061</v>
      </c>
      <c r="B1023" s="1">
        <v>3.5</v>
      </c>
      <c r="C1023" s="1">
        <f t="shared" si="62"/>
        <v>3.6411916755073506</v>
      </c>
      <c r="E1023" s="11">
        <f t="shared" si="60"/>
        <v>0.14119167550735057</v>
      </c>
      <c r="F1023" s="11">
        <f t="shared" si="61"/>
        <v>1.9935089232572978E-2</v>
      </c>
    </row>
    <row r="1024" spans="1:6">
      <c r="A1024" s="2">
        <v>45062</v>
      </c>
      <c r="B1024" s="1">
        <v>3.54</v>
      </c>
      <c r="C1024" s="1">
        <f t="shared" si="62"/>
        <v>3.68226699843588</v>
      </c>
      <c r="E1024" s="11">
        <f t="shared" si="60"/>
        <v>0.14226699843587998</v>
      </c>
      <c r="F1024" s="11">
        <f t="shared" si="61"/>
        <v>2.0239898843954676E-2</v>
      </c>
    </row>
    <row r="1025" spans="1:6">
      <c r="A1025" s="2">
        <v>45063</v>
      </c>
      <c r="B1025" s="1">
        <v>3.57</v>
      </c>
      <c r="C1025" s="1">
        <f t="shared" si="62"/>
        <v>3.7154880712058942</v>
      </c>
      <c r="E1025" s="11">
        <f t="shared" si="60"/>
        <v>0.14548807120589435</v>
      </c>
      <c r="F1025" s="11">
        <f t="shared" si="61"/>
        <v>2.1166778863211385E-2</v>
      </c>
    </row>
    <row r="1026" spans="1:6">
      <c r="A1026" s="2">
        <v>45064</v>
      </c>
      <c r="B1026" s="1">
        <v>3.65</v>
      </c>
      <c r="C1026" s="1">
        <f t="shared" si="62"/>
        <v>3.7889520907734813</v>
      </c>
      <c r="E1026" s="11">
        <f t="shared" si="60"/>
        <v>0.13895209077348136</v>
      </c>
      <c r="F1026" s="11">
        <f t="shared" si="61"/>
        <v>1.9307683530321803E-2</v>
      </c>
    </row>
    <row r="1027" spans="1:6">
      <c r="A1027" s="2">
        <v>45065</v>
      </c>
      <c r="B1027" s="1">
        <v>3.7</v>
      </c>
      <c r="C1027" s="1">
        <f t="shared" si="62"/>
        <v>3.8441429488157182</v>
      </c>
      <c r="E1027" s="11">
        <f t="shared" si="60"/>
        <v>0.14414294881571799</v>
      </c>
      <c r="F1027" s="11">
        <f t="shared" si="61"/>
        <v>2.0777189693290694E-2</v>
      </c>
    </row>
    <row r="1028" spans="1:6">
      <c r="A1028" s="2">
        <v>45068</v>
      </c>
      <c r="B1028" s="1">
        <v>3.72</v>
      </c>
      <c r="C1028" s="1">
        <f t="shared" si="62"/>
        <v>3.8724516729845049</v>
      </c>
      <c r="E1028" s="11">
        <f t="shared" ref="E1028:E1091" si="63">C1028-B1028</f>
        <v>0.15245167298450468</v>
      </c>
      <c r="F1028" s="11">
        <f t="shared" ref="F1028:F1091" si="64">E1028^2</f>
        <v>2.3241512595774356E-2</v>
      </c>
    </row>
    <row r="1029" spans="1:6">
      <c r="A1029" s="2">
        <v>45069</v>
      </c>
      <c r="B1029" s="1">
        <v>3.7</v>
      </c>
      <c r="C1029" s="1">
        <f t="shared" si="62"/>
        <v>3.8626536792994224</v>
      </c>
      <c r="E1029" s="11">
        <f t="shared" si="63"/>
        <v>0.1626536792994222</v>
      </c>
      <c r="F1029" s="11">
        <f t="shared" si="64"/>
        <v>2.6456219389639289E-2</v>
      </c>
    </row>
    <row r="1030" spans="1:6">
      <c r="A1030" s="2">
        <v>45070</v>
      </c>
      <c r="B1030" s="1">
        <v>3.73</v>
      </c>
      <c r="C1030" s="1">
        <f t="shared" si="62"/>
        <v>3.887043369988052</v>
      </c>
      <c r="E1030" s="11">
        <f t="shared" si="63"/>
        <v>0.15704336998805202</v>
      </c>
      <c r="F1030" s="11">
        <f t="shared" si="64"/>
        <v>2.4662620057204196E-2</v>
      </c>
    </row>
    <row r="1031" spans="1:6">
      <c r="A1031" s="2">
        <v>45071</v>
      </c>
      <c r="B1031" s="1">
        <v>3.83</v>
      </c>
      <c r="C1031" s="1">
        <f t="shared" si="62"/>
        <v>3.9741020629462507</v>
      </c>
      <c r="E1031" s="11">
        <f t="shared" si="63"/>
        <v>0.14410206294625061</v>
      </c>
      <c r="F1031" s="11">
        <f t="shared" si="64"/>
        <v>2.0765404545365174E-2</v>
      </c>
    </row>
    <row r="1032" spans="1:6">
      <c r="A1032" s="2">
        <v>45072</v>
      </c>
      <c r="B1032" s="1">
        <v>3.8</v>
      </c>
      <c r="C1032" s="1">
        <f t="shared" si="62"/>
        <v>3.964690245309197</v>
      </c>
      <c r="E1032" s="11">
        <f t="shared" si="63"/>
        <v>0.16469024530919718</v>
      </c>
      <c r="F1032" s="11">
        <f t="shared" si="64"/>
        <v>2.7122876900003545E-2</v>
      </c>
    </row>
    <row r="1033" spans="1:6">
      <c r="A1033" s="2">
        <v>45075</v>
      </c>
      <c r="B1033" s="5">
        <f>AVERAGE(B1032,B1034)</f>
        <v>3.7450000000000001</v>
      </c>
      <c r="C1033" s="1">
        <f t="shared" ref="C1033:C1096" si="65">$I$2*B1033+(1-$I$2)*C1032+(1-$I$2)^2*C1031+(1-$I$2)^3*C1030+(1-$I$2)^4*C1029+(1-$I$2)^5*C1028</f>
        <v>3.9200718951394542</v>
      </c>
      <c r="E1033" s="11">
        <f t="shared" si="63"/>
        <v>0.17507189513945409</v>
      </c>
      <c r="F1033" s="11">
        <f t="shared" si="64"/>
        <v>3.065016846772001E-2</v>
      </c>
    </row>
    <row r="1034" spans="1:6">
      <c r="A1034" s="2">
        <v>45076</v>
      </c>
      <c r="B1034" s="1">
        <v>3.69</v>
      </c>
      <c r="C1034" s="1">
        <f t="shared" si="65"/>
        <v>3.8670114727779588</v>
      </c>
      <c r="E1034" s="11">
        <f t="shared" si="63"/>
        <v>0.17701147277795881</v>
      </c>
      <c r="F1034" s="11">
        <f t="shared" si="64"/>
        <v>3.1333061495022053E-2</v>
      </c>
    </row>
    <row r="1035" spans="1:6">
      <c r="A1035" s="2">
        <v>45077</v>
      </c>
      <c r="B1035" s="1">
        <v>3.64</v>
      </c>
      <c r="C1035" s="1">
        <f t="shared" si="65"/>
        <v>3.8152316656747987</v>
      </c>
      <c r="E1035" s="11">
        <f t="shared" si="63"/>
        <v>0.17523166567479853</v>
      </c>
      <c r="F1035" s="11">
        <f t="shared" si="64"/>
        <v>3.0706136655164366E-2</v>
      </c>
    </row>
    <row r="1036" spans="1:6">
      <c r="A1036" s="2">
        <v>45078</v>
      </c>
      <c r="B1036" s="1">
        <v>3.61</v>
      </c>
      <c r="C1036" s="1">
        <f t="shared" si="65"/>
        <v>3.7797809425518825</v>
      </c>
      <c r="E1036" s="11">
        <f t="shared" si="63"/>
        <v>0.16978094255188259</v>
      </c>
      <c r="F1036" s="11">
        <f t="shared" si="64"/>
        <v>2.8825568453805656E-2</v>
      </c>
    </row>
    <row r="1037" spans="1:6">
      <c r="A1037" s="2">
        <v>45079</v>
      </c>
      <c r="B1037" s="1">
        <v>3.69</v>
      </c>
      <c r="C1037" s="1">
        <f t="shared" si="65"/>
        <v>3.8383585953048827</v>
      </c>
      <c r="E1037" s="11">
        <f t="shared" si="63"/>
        <v>0.14835859530488271</v>
      </c>
      <c r="F1037" s="11">
        <f t="shared" si="64"/>
        <v>2.2010272800837966E-2</v>
      </c>
    </row>
    <row r="1038" spans="1:6">
      <c r="A1038" s="2">
        <v>45082</v>
      </c>
      <c r="B1038" s="1">
        <v>3.69</v>
      </c>
      <c r="C1038" s="1">
        <f t="shared" si="65"/>
        <v>3.8469872244193004</v>
      </c>
      <c r="E1038" s="11">
        <f t="shared" si="63"/>
        <v>0.15698722441930046</v>
      </c>
      <c r="F1038" s="11">
        <f t="shared" si="64"/>
        <v>2.464498863087581E-2</v>
      </c>
    </row>
    <row r="1039" spans="1:6">
      <c r="A1039" s="2">
        <v>45083</v>
      </c>
      <c r="B1039" s="1">
        <v>3.7</v>
      </c>
      <c r="C1039" s="1">
        <f t="shared" si="65"/>
        <v>3.8582220352967087</v>
      </c>
      <c r="E1039" s="11">
        <f t="shared" si="63"/>
        <v>0.15822203529670853</v>
      </c>
      <c r="F1039" s="11">
        <f t="shared" si="64"/>
        <v>2.5034212453432878E-2</v>
      </c>
    </row>
    <row r="1040" spans="1:6">
      <c r="A1040" s="2">
        <v>45084</v>
      </c>
      <c r="B1040" s="1">
        <v>3.79</v>
      </c>
      <c r="C1040" s="1">
        <f t="shared" si="65"/>
        <v>3.9353321517446331</v>
      </c>
      <c r="E1040" s="11">
        <f t="shared" si="63"/>
        <v>0.1453321517446331</v>
      </c>
      <c r="F1040" s="11">
        <f t="shared" si="64"/>
        <v>2.112143433072506E-2</v>
      </c>
    </row>
    <row r="1041" spans="1:6">
      <c r="A1041" s="2">
        <v>45085</v>
      </c>
      <c r="B1041" s="1">
        <v>3.73</v>
      </c>
      <c r="C1041" s="1">
        <f t="shared" si="65"/>
        <v>3.8990518411755937</v>
      </c>
      <c r="E1041" s="11">
        <f t="shared" si="63"/>
        <v>0.16905184117559369</v>
      </c>
      <c r="F1041" s="11">
        <f t="shared" si="64"/>
        <v>2.8578525004858153E-2</v>
      </c>
    </row>
    <row r="1042" spans="1:6">
      <c r="A1042" s="2">
        <v>45086</v>
      </c>
      <c r="B1042" s="1">
        <v>3.75</v>
      </c>
      <c r="C1042" s="1">
        <f t="shared" si="65"/>
        <v>3.9117833912763968</v>
      </c>
      <c r="E1042" s="11">
        <f t="shared" si="63"/>
        <v>0.16178339127639685</v>
      </c>
      <c r="F1042" s="11">
        <f t="shared" si="64"/>
        <v>2.6173865692891721E-2</v>
      </c>
    </row>
    <row r="1043" spans="1:6">
      <c r="A1043" s="2">
        <v>45089</v>
      </c>
      <c r="B1043" s="1">
        <v>3.73</v>
      </c>
      <c r="C1043" s="1">
        <f t="shared" si="65"/>
        <v>3.8966887043885343</v>
      </c>
      <c r="E1043" s="11">
        <f t="shared" si="63"/>
        <v>0.16668870438853434</v>
      </c>
      <c r="F1043" s="11">
        <f t="shared" si="64"/>
        <v>2.7785124170728186E-2</v>
      </c>
    </row>
    <row r="1044" spans="1:6">
      <c r="A1044" s="2">
        <v>45090</v>
      </c>
      <c r="B1044" s="1">
        <v>3.84</v>
      </c>
      <c r="C1044" s="1">
        <f t="shared" si="65"/>
        <v>3.9856783025725302</v>
      </c>
      <c r="E1044" s="11">
        <f t="shared" si="63"/>
        <v>0.14567830257253034</v>
      </c>
      <c r="F1044" s="11">
        <f t="shared" si="64"/>
        <v>2.1222167840413701E-2</v>
      </c>
    </row>
    <row r="1045" spans="1:6">
      <c r="A1045" s="2">
        <v>45091</v>
      </c>
      <c r="B1045" s="1">
        <v>3.83</v>
      </c>
      <c r="C1045" s="1">
        <f t="shared" si="65"/>
        <v>3.992113494774066</v>
      </c>
      <c r="E1045" s="11">
        <f t="shared" si="63"/>
        <v>0.16211349477406589</v>
      </c>
      <c r="F1045" s="11">
        <f t="shared" si="64"/>
        <v>2.6280785187861089E-2</v>
      </c>
    </row>
    <row r="1046" spans="1:6">
      <c r="A1046" s="2">
        <v>45092</v>
      </c>
      <c r="B1046" s="1">
        <v>3.72</v>
      </c>
      <c r="C1046" s="1">
        <f t="shared" si="65"/>
        <v>3.9044105988718321</v>
      </c>
      <c r="E1046" s="11">
        <f t="shared" si="63"/>
        <v>0.18441059887183187</v>
      </c>
      <c r="F1046" s="11">
        <f t="shared" si="64"/>
        <v>3.4007268976267678E-2</v>
      </c>
    </row>
    <row r="1047" spans="1:6">
      <c r="A1047" s="2">
        <v>45093</v>
      </c>
      <c r="B1047" s="1">
        <v>3.77</v>
      </c>
      <c r="C1047" s="1">
        <f t="shared" si="65"/>
        <v>3.9316134899835715</v>
      </c>
      <c r="E1047" s="11">
        <f t="shared" si="63"/>
        <v>0.1616134899835715</v>
      </c>
      <c r="F1047" s="11">
        <f t="shared" si="64"/>
        <v>2.6118920144669967E-2</v>
      </c>
    </row>
    <row r="1048" spans="1:6">
      <c r="A1048" s="2">
        <v>45096</v>
      </c>
      <c r="B1048" s="5">
        <f>AVERAGE(B1047,B1049)</f>
        <v>3.7549999999999999</v>
      </c>
      <c r="C1048" s="1">
        <f t="shared" si="65"/>
        <v>3.9213571656528945</v>
      </c>
      <c r="E1048" s="11">
        <f t="shared" si="63"/>
        <v>0.1663571656528946</v>
      </c>
      <c r="F1048" s="11">
        <f t="shared" si="64"/>
        <v>2.7674706564064615E-2</v>
      </c>
    </row>
    <row r="1049" spans="1:6">
      <c r="A1049" s="2">
        <v>45097</v>
      </c>
      <c r="B1049" s="1">
        <v>3.74</v>
      </c>
      <c r="C1049" s="1">
        <f t="shared" si="65"/>
        <v>3.9075368797295105</v>
      </c>
      <c r="E1049" s="11">
        <f t="shared" si="63"/>
        <v>0.16753687972951026</v>
      </c>
      <c r="F1049" s="11">
        <f t="shared" si="64"/>
        <v>2.8068606069500384E-2</v>
      </c>
    </row>
    <row r="1050" spans="1:6">
      <c r="A1050" s="2">
        <v>45098</v>
      </c>
      <c r="B1050" s="1">
        <v>3.72</v>
      </c>
      <c r="C1050" s="1">
        <f t="shared" si="65"/>
        <v>3.8883523345229936</v>
      </c>
      <c r="E1050" s="11">
        <f t="shared" si="63"/>
        <v>0.16835233452299336</v>
      </c>
      <c r="F1050" s="11">
        <f t="shared" si="64"/>
        <v>2.8342508539341862E-2</v>
      </c>
    </row>
    <row r="1051" spans="1:6">
      <c r="A1051" s="2">
        <v>45099</v>
      </c>
      <c r="B1051" s="1">
        <v>3.8</v>
      </c>
      <c r="C1051" s="1">
        <f t="shared" si="65"/>
        <v>3.9510514338228822</v>
      </c>
      <c r="E1051" s="11">
        <f t="shared" si="63"/>
        <v>0.15105143382288233</v>
      </c>
      <c r="F1051" s="11">
        <f t="shared" si="64"/>
        <v>2.2816535659948602E-2</v>
      </c>
    </row>
    <row r="1052" spans="1:6">
      <c r="A1052" s="2">
        <v>45100</v>
      </c>
      <c r="B1052" s="1">
        <v>3.74</v>
      </c>
      <c r="C1052" s="1">
        <f t="shared" si="65"/>
        <v>3.9112832445195456</v>
      </c>
      <c r="E1052" s="11">
        <f t="shared" si="63"/>
        <v>0.17128324451954535</v>
      </c>
      <c r="F1052" s="11">
        <f t="shared" si="64"/>
        <v>2.9337949853142364E-2</v>
      </c>
    </row>
    <row r="1053" spans="1:6">
      <c r="A1053" s="2">
        <v>45103</v>
      </c>
      <c r="B1053" s="1">
        <v>3.72</v>
      </c>
      <c r="C1053" s="1">
        <f t="shared" si="65"/>
        <v>3.88962740354475</v>
      </c>
      <c r="E1053" s="11">
        <f t="shared" si="63"/>
        <v>0.16962740354474981</v>
      </c>
      <c r="F1053" s="11">
        <f t="shared" si="64"/>
        <v>2.8773456033333401E-2</v>
      </c>
    </row>
    <row r="1054" spans="1:6">
      <c r="A1054" s="2">
        <v>45104</v>
      </c>
      <c r="B1054" s="1">
        <v>3.77</v>
      </c>
      <c r="C1054" s="1">
        <f t="shared" si="65"/>
        <v>3.9265866651760555</v>
      </c>
      <c r="E1054" s="11">
        <f t="shared" si="63"/>
        <v>0.15658666517605546</v>
      </c>
      <c r="F1054" s="11">
        <f t="shared" si="64"/>
        <v>2.45193837109581E-2</v>
      </c>
    </row>
    <row r="1055" spans="1:6">
      <c r="A1055" s="2">
        <v>45105</v>
      </c>
      <c r="B1055" s="1">
        <v>3.71</v>
      </c>
      <c r="C1055" s="1">
        <f t="shared" si="65"/>
        <v>3.8822981477188043</v>
      </c>
      <c r="E1055" s="11">
        <f t="shared" si="63"/>
        <v>0.17229814771880436</v>
      </c>
      <c r="F1055" s="11">
        <f t="shared" si="64"/>
        <v>2.9686651707330928E-2</v>
      </c>
    </row>
    <row r="1056" spans="1:6">
      <c r="A1056" s="2">
        <v>45106</v>
      </c>
      <c r="B1056" s="1">
        <v>3.85</v>
      </c>
      <c r="C1056" s="1">
        <f t="shared" si="65"/>
        <v>3.9919065148516228</v>
      </c>
      <c r="E1056" s="11">
        <f t="shared" si="63"/>
        <v>0.14190651485162276</v>
      </c>
      <c r="F1056" s="11">
        <f t="shared" si="64"/>
        <v>2.0137458957333831E-2</v>
      </c>
    </row>
    <row r="1057" spans="1:6">
      <c r="A1057" s="2">
        <v>45107</v>
      </c>
      <c r="B1057" s="1">
        <v>3.81</v>
      </c>
      <c r="C1057" s="1">
        <f t="shared" si="65"/>
        <v>3.9762178462729456</v>
      </c>
      <c r="E1057" s="11">
        <f t="shared" si="63"/>
        <v>0.16621784627294556</v>
      </c>
      <c r="F1057" s="11">
        <f t="shared" si="64"/>
        <v>2.7628372419616562E-2</v>
      </c>
    </row>
    <row r="1058" spans="1:6">
      <c r="A1058" s="2">
        <v>45110</v>
      </c>
      <c r="B1058" s="1">
        <v>3.86</v>
      </c>
      <c r="C1058" s="1">
        <f t="shared" si="65"/>
        <v>4.0180286588636083</v>
      </c>
      <c r="E1058" s="11">
        <f t="shared" si="63"/>
        <v>0.1580286588636084</v>
      </c>
      <c r="F1058" s="11">
        <f t="shared" si="64"/>
        <v>2.4973057022230717E-2</v>
      </c>
    </row>
    <row r="1059" spans="1:6">
      <c r="A1059" s="2">
        <v>45111</v>
      </c>
      <c r="B1059" s="5">
        <f>AVERAGE(B1058,B1060)</f>
        <v>3.9050000000000002</v>
      </c>
      <c r="C1059" s="1">
        <f t="shared" si="65"/>
        <v>4.0625398578637899</v>
      </c>
      <c r="E1059" s="11">
        <f t="shared" si="63"/>
        <v>0.15753985786378966</v>
      </c>
      <c r="F1059" s="11">
        <f t="shared" si="64"/>
        <v>2.4818806815743048E-2</v>
      </c>
    </row>
    <row r="1060" spans="1:6">
      <c r="A1060" s="2">
        <v>45112</v>
      </c>
      <c r="B1060" s="1">
        <v>3.95</v>
      </c>
      <c r="C1060" s="1">
        <f t="shared" si="65"/>
        <v>4.1086732734171241</v>
      </c>
      <c r="E1060" s="11">
        <f t="shared" si="63"/>
        <v>0.15867327341712389</v>
      </c>
      <c r="F1060" s="11">
        <f t="shared" si="64"/>
        <v>2.5177207696905356E-2</v>
      </c>
    </row>
    <row r="1061" spans="1:6">
      <c r="A1061" s="2">
        <v>45113</v>
      </c>
      <c r="B1061" s="1">
        <v>4.05</v>
      </c>
      <c r="C1061" s="1">
        <f t="shared" si="65"/>
        <v>4.2010102037224017</v>
      </c>
      <c r="E1061" s="11">
        <f t="shared" si="63"/>
        <v>0.15101020372240193</v>
      </c>
      <c r="F1061" s="11">
        <f t="shared" si="64"/>
        <v>2.2804081628281334E-2</v>
      </c>
    </row>
    <row r="1062" spans="1:6">
      <c r="A1062" s="2">
        <v>45114</v>
      </c>
      <c r="B1062" s="1">
        <v>4.0599999999999996</v>
      </c>
      <c r="C1062" s="1">
        <f t="shared" si="65"/>
        <v>4.2265921143466736</v>
      </c>
      <c r="E1062" s="11">
        <f t="shared" si="63"/>
        <v>0.16659211434667398</v>
      </c>
      <c r="F1062" s="11">
        <f t="shared" si="64"/>
        <v>2.7752932562495298E-2</v>
      </c>
    </row>
    <row r="1063" spans="1:6">
      <c r="A1063" s="2">
        <v>45117</v>
      </c>
      <c r="B1063" s="1">
        <v>4.01</v>
      </c>
      <c r="C1063" s="1">
        <f t="shared" si="65"/>
        <v>4.1923793426452445</v>
      </c>
      <c r="E1063" s="11">
        <f t="shared" si="63"/>
        <v>0.18237934264524469</v>
      </c>
      <c r="F1063" s="11">
        <f t="shared" si="64"/>
        <v>3.3262224623711568E-2</v>
      </c>
    </row>
    <row r="1064" spans="1:6">
      <c r="A1064" s="2">
        <v>45118</v>
      </c>
      <c r="B1064" s="1">
        <v>3.99</v>
      </c>
      <c r="C1064" s="1">
        <f t="shared" si="65"/>
        <v>4.171200991055386</v>
      </c>
      <c r="E1064" s="11">
        <f t="shared" si="63"/>
        <v>0.18120099105538578</v>
      </c>
      <c r="F1064" s="11">
        <f t="shared" si="64"/>
        <v>3.2833799159454002E-2</v>
      </c>
    </row>
    <row r="1065" spans="1:6">
      <c r="A1065" s="2">
        <v>45119</v>
      </c>
      <c r="B1065" s="1">
        <v>3.86</v>
      </c>
      <c r="C1065" s="1">
        <f t="shared" si="65"/>
        <v>4.0589212771226961</v>
      </c>
      <c r="E1065" s="11">
        <f t="shared" si="63"/>
        <v>0.19892127712269625</v>
      </c>
      <c r="F1065" s="11">
        <f t="shared" si="64"/>
        <v>3.9569674492124521E-2</v>
      </c>
    </row>
    <row r="1066" spans="1:6">
      <c r="A1066" s="2">
        <v>45120</v>
      </c>
      <c r="B1066" s="1">
        <v>3.76</v>
      </c>
      <c r="C1066" s="1">
        <f t="shared" si="65"/>
        <v>3.9560880608370805</v>
      </c>
      <c r="E1066" s="11">
        <f t="shared" si="63"/>
        <v>0.19608806083708075</v>
      </c>
      <c r="F1066" s="11">
        <f t="shared" si="64"/>
        <v>3.8450527602846681E-2</v>
      </c>
    </row>
    <row r="1067" spans="1:6">
      <c r="A1067" s="2">
        <v>45121</v>
      </c>
      <c r="B1067" s="1">
        <v>3.83</v>
      </c>
      <c r="C1067" s="1">
        <f t="shared" si="65"/>
        <v>3.9933325385109457</v>
      </c>
      <c r="E1067" s="11">
        <f t="shared" si="63"/>
        <v>0.16333253851094565</v>
      </c>
      <c r="F1067" s="11">
        <f t="shared" si="64"/>
        <v>2.6677518136429542E-2</v>
      </c>
    </row>
    <row r="1068" spans="1:6">
      <c r="A1068" s="2">
        <v>45124</v>
      </c>
      <c r="B1068" s="1">
        <v>3.81</v>
      </c>
      <c r="C1068" s="1">
        <f t="shared" si="65"/>
        <v>3.9795180434349269</v>
      </c>
      <c r="E1068" s="11">
        <f t="shared" si="63"/>
        <v>0.16951804343492682</v>
      </c>
      <c r="F1068" s="11">
        <f t="shared" si="64"/>
        <v>2.8736367050005738E-2</v>
      </c>
    </row>
    <row r="1069" spans="1:6">
      <c r="A1069" s="2">
        <v>45125</v>
      </c>
      <c r="B1069" s="1">
        <v>3.8</v>
      </c>
      <c r="C1069" s="1">
        <f t="shared" si="65"/>
        <v>3.9693439409222178</v>
      </c>
      <c r="E1069" s="11">
        <f t="shared" si="63"/>
        <v>0.16934394092221794</v>
      </c>
      <c r="F1069" s="11">
        <f t="shared" si="64"/>
        <v>2.8677370327067641E-2</v>
      </c>
    </row>
    <row r="1070" spans="1:6">
      <c r="A1070" s="2">
        <v>45126</v>
      </c>
      <c r="B1070" s="1">
        <v>3.75</v>
      </c>
      <c r="C1070" s="1">
        <f t="shared" si="65"/>
        <v>3.9257962572618195</v>
      </c>
      <c r="E1070" s="11">
        <f t="shared" si="63"/>
        <v>0.17579625726181947</v>
      </c>
      <c r="F1070" s="11">
        <f t="shared" si="64"/>
        <v>3.0904324067263813E-2</v>
      </c>
    </row>
    <row r="1071" spans="1:6">
      <c r="A1071" s="2">
        <v>45127</v>
      </c>
      <c r="B1071" s="1">
        <v>3.85</v>
      </c>
      <c r="C1071" s="1">
        <f t="shared" si="65"/>
        <v>4.0010477549766268</v>
      </c>
      <c r="E1071" s="11">
        <f t="shared" si="63"/>
        <v>0.1510477549766267</v>
      </c>
      <c r="F1071" s="11">
        <f t="shared" si="64"/>
        <v>2.2815424283479057E-2</v>
      </c>
    </row>
    <row r="1072" spans="1:6">
      <c r="A1072" s="2">
        <v>45128</v>
      </c>
      <c r="B1072" s="1">
        <v>3.84</v>
      </c>
      <c r="C1072" s="1">
        <f t="shared" si="65"/>
        <v>4.0042257463435149</v>
      </c>
      <c r="E1072" s="11">
        <f t="shared" si="63"/>
        <v>0.16422574634351506</v>
      </c>
      <c r="F1072" s="11">
        <f t="shared" si="64"/>
        <v>2.6970095762084548E-2</v>
      </c>
    </row>
    <row r="1073" spans="1:6">
      <c r="A1073" s="2">
        <v>45131</v>
      </c>
      <c r="B1073" s="1">
        <v>3.86</v>
      </c>
      <c r="C1073" s="1">
        <f t="shared" si="65"/>
        <v>4.0233163644171075</v>
      </c>
      <c r="E1073" s="11">
        <f t="shared" si="63"/>
        <v>0.16331636441710762</v>
      </c>
      <c r="F1073" s="11">
        <f t="shared" si="64"/>
        <v>2.6672234886421495E-2</v>
      </c>
    </row>
    <row r="1074" spans="1:6">
      <c r="A1074" s="2">
        <v>45132</v>
      </c>
      <c r="B1074" s="1">
        <v>3.91</v>
      </c>
      <c r="C1074" s="1">
        <f t="shared" si="65"/>
        <v>4.0684855080104567</v>
      </c>
      <c r="E1074" s="11">
        <f t="shared" si="63"/>
        <v>0.15848550801045658</v>
      </c>
      <c r="F1074" s="11">
        <f t="shared" si="64"/>
        <v>2.5117656249332494E-2</v>
      </c>
    </row>
    <row r="1075" spans="1:6">
      <c r="A1075" s="2">
        <v>45133</v>
      </c>
      <c r="B1075" s="1">
        <v>3.86</v>
      </c>
      <c r="C1075" s="1">
        <f t="shared" si="65"/>
        <v>4.0352882624102966</v>
      </c>
      <c r="E1075" s="11">
        <f t="shared" si="63"/>
        <v>0.17528826241029671</v>
      </c>
      <c r="F1075" s="11">
        <f t="shared" si="64"/>
        <v>3.0725974938821041E-2</v>
      </c>
    </row>
    <row r="1076" spans="1:6">
      <c r="A1076" s="2">
        <v>45134</v>
      </c>
      <c r="B1076" s="1">
        <v>4.01</v>
      </c>
      <c r="C1076" s="1">
        <f t="shared" si="65"/>
        <v>4.1555572500414604</v>
      </c>
      <c r="E1076" s="11">
        <f t="shared" si="63"/>
        <v>0.14555725004146058</v>
      </c>
      <c r="F1076" s="11">
        <f t="shared" si="64"/>
        <v>2.1186913039632278E-2</v>
      </c>
    </row>
    <row r="1077" spans="1:6">
      <c r="A1077" s="2">
        <v>45135</v>
      </c>
      <c r="B1077" s="1">
        <v>3.96</v>
      </c>
      <c r="C1077" s="1">
        <f t="shared" si="65"/>
        <v>4.1337818894478398</v>
      </c>
      <c r="E1077" s="11">
        <f t="shared" si="63"/>
        <v>0.17378188944783979</v>
      </c>
      <c r="F1077" s="11">
        <f t="shared" si="64"/>
        <v>3.020014510006121E-2</v>
      </c>
    </row>
    <row r="1078" spans="1:6">
      <c r="A1078" s="2">
        <v>45138</v>
      </c>
      <c r="B1078" s="1">
        <v>3.97</v>
      </c>
      <c r="C1078" s="1">
        <f t="shared" si="65"/>
        <v>4.1417331901370211</v>
      </c>
      <c r="E1078" s="11">
        <f t="shared" si="63"/>
        <v>0.17173319013702093</v>
      </c>
      <c r="F1078" s="11">
        <f t="shared" si="64"/>
        <v>2.9492288594638184E-2</v>
      </c>
    </row>
    <row r="1079" spans="1:6">
      <c r="A1079" s="2">
        <v>45139</v>
      </c>
      <c r="B1079" s="1">
        <v>4.05</v>
      </c>
      <c r="C1079" s="1">
        <f t="shared" si="65"/>
        <v>4.2094251715702322</v>
      </c>
      <c r="E1079" s="11">
        <f t="shared" si="63"/>
        <v>0.15942517157023239</v>
      </c>
      <c r="F1079" s="11">
        <f t="shared" si="64"/>
        <v>2.5416385330198035E-2</v>
      </c>
    </row>
    <row r="1080" spans="1:6">
      <c r="A1080" s="2">
        <v>45140</v>
      </c>
      <c r="B1080" s="1">
        <v>4.08</v>
      </c>
      <c r="C1080" s="1">
        <f t="shared" si="65"/>
        <v>4.2460513549842052</v>
      </c>
      <c r="E1080" s="11">
        <f t="shared" si="63"/>
        <v>0.16605135498420509</v>
      </c>
      <c r="F1080" s="11">
        <f t="shared" si="64"/>
        <v>2.7573052492090494E-2</v>
      </c>
    </row>
    <row r="1081" spans="1:6">
      <c r="A1081" s="2">
        <v>45141</v>
      </c>
      <c r="B1081" s="1">
        <v>4.2</v>
      </c>
      <c r="C1081" s="1">
        <f t="shared" si="65"/>
        <v>4.3538720586457611</v>
      </c>
      <c r="E1081" s="11">
        <f t="shared" si="63"/>
        <v>0.15387205864576092</v>
      </c>
      <c r="F1081" s="11">
        <f t="shared" si="64"/>
        <v>2.3676610431884487E-2</v>
      </c>
    </row>
    <row r="1082" spans="1:6">
      <c r="A1082" s="2">
        <v>45142</v>
      </c>
      <c r="B1082" s="1">
        <v>4.05</v>
      </c>
      <c r="C1082" s="1">
        <f t="shared" si="65"/>
        <v>4.2490961948897015</v>
      </c>
      <c r="E1082" s="11">
        <f t="shared" si="63"/>
        <v>0.19909619488970165</v>
      </c>
      <c r="F1082" s="11">
        <f t="shared" si="64"/>
        <v>3.9639294819558059E-2</v>
      </c>
    </row>
    <row r="1083" spans="1:6">
      <c r="A1083" s="2">
        <v>45145</v>
      </c>
      <c r="B1083" s="1">
        <v>4.09</v>
      </c>
      <c r="C1083" s="1">
        <f t="shared" si="65"/>
        <v>4.2678379268169113</v>
      </c>
      <c r="E1083" s="11">
        <f t="shared" si="63"/>
        <v>0.17783792681691146</v>
      </c>
      <c r="F1083" s="11">
        <f t="shared" si="64"/>
        <v>3.1626328214537154E-2</v>
      </c>
    </row>
    <row r="1084" spans="1:6">
      <c r="A1084" s="2">
        <v>45146</v>
      </c>
      <c r="B1084" s="1">
        <v>4.0199999999999996</v>
      </c>
      <c r="C1084" s="1">
        <f t="shared" si="65"/>
        <v>4.2104659237470923</v>
      </c>
      <c r="E1084" s="11">
        <f t="shared" si="63"/>
        <v>0.1904659237470927</v>
      </c>
      <c r="F1084" s="11">
        <f t="shared" si="64"/>
        <v>3.6277268108833333E-2</v>
      </c>
    </row>
    <row r="1085" spans="1:6">
      <c r="A1085" s="2">
        <v>45147</v>
      </c>
      <c r="B1085" s="1">
        <v>4</v>
      </c>
      <c r="C1085" s="1">
        <f t="shared" si="65"/>
        <v>4.1842348087834829</v>
      </c>
      <c r="E1085" s="11">
        <f t="shared" si="63"/>
        <v>0.18423480878348286</v>
      </c>
      <c r="F1085" s="11">
        <f t="shared" si="64"/>
        <v>3.3942464767486497E-2</v>
      </c>
    </row>
    <row r="1086" spans="1:6">
      <c r="A1086" s="2">
        <v>45148</v>
      </c>
      <c r="B1086" s="1">
        <v>4.09</v>
      </c>
      <c r="C1086" s="1">
        <f t="shared" si="65"/>
        <v>4.2528373456288264</v>
      </c>
      <c r="E1086" s="11">
        <f t="shared" si="63"/>
        <v>0.16283734562882657</v>
      </c>
      <c r="F1086" s="11">
        <f t="shared" si="64"/>
        <v>2.6516001131441924E-2</v>
      </c>
    </row>
    <row r="1087" spans="1:6">
      <c r="A1087" s="2">
        <v>45149</v>
      </c>
      <c r="B1087" s="1">
        <v>4.16</v>
      </c>
      <c r="C1087" s="1">
        <f t="shared" si="65"/>
        <v>4.3215606056265683</v>
      </c>
      <c r="E1087" s="11">
        <f t="shared" si="63"/>
        <v>0.16156060562656815</v>
      </c>
      <c r="F1087" s="11">
        <f t="shared" si="64"/>
        <v>2.6101829290423487E-2</v>
      </c>
    </row>
    <row r="1088" spans="1:6">
      <c r="A1088" s="2">
        <v>45152</v>
      </c>
      <c r="B1088" s="1">
        <v>4.1900000000000004</v>
      </c>
      <c r="C1088" s="1">
        <f t="shared" si="65"/>
        <v>4.359952043060443</v>
      </c>
      <c r="E1088" s="11">
        <f t="shared" si="63"/>
        <v>0.16995204306044265</v>
      </c>
      <c r="F1088" s="11">
        <f t="shared" si="64"/>
        <v>2.8883696940418552E-2</v>
      </c>
    </row>
    <row r="1089" spans="1:6">
      <c r="A1089" s="2">
        <v>45153</v>
      </c>
      <c r="B1089" s="1">
        <v>4.21</v>
      </c>
      <c r="C1089" s="1">
        <f t="shared" si="65"/>
        <v>4.3853716794081121</v>
      </c>
      <c r="E1089" s="11">
        <f t="shared" si="63"/>
        <v>0.17537167940811216</v>
      </c>
      <c r="F1089" s="11">
        <f t="shared" si="64"/>
        <v>3.0755225938421671E-2</v>
      </c>
    </row>
    <row r="1090" spans="1:6">
      <c r="A1090" s="2">
        <v>45154</v>
      </c>
      <c r="B1090" s="1">
        <v>4.28</v>
      </c>
      <c r="C1090" s="1">
        <f t="shared" si="65"/>
        <v>4.4492937405870006</v>
      </c>
      <c r="E1090" s="11">
        <f t="shared" si="63"/>
        <v>0.16929374058700031</v>
      </c>
      <c r="F1090" s="11">
        <f t="shared" si="64"/>
        <v>2.8660370601938556E-2</v>
      </c>
    </row>
    <row r="1091" spans="1:6">
      <c r="A1091" s="2">
        <v>45155</v>
      </c>
      <c r="B1091" s="1">
        <v>4.3</v>
      </c>
      <c r="C1091" s="1">
        <f t="shared" si="65"/>
        <v>4.4777508745431707</v>
      </c>
      <c r="E1091" s="11">
        <f t="shared" si="63"/>
        <v>0.17775087454317084</v>
      </c>
      <c r="F1091" s="11">
        <f t="shared" si="64"/>
        <v>3.1595373400862062E-2</v>
      </c>
    </row>
    <row r="1092" spans="1:6">
      <c r="A1092" s="2">
        <v>45156</v>
      </c>
      <c r="B1092" s="1">
        <v>4.26</v>
      </c>
      <c r="C1092" s="1">
        <f t="shared" si="65"/>
        <v>4.4514026441898027</v>
      </c>
      <c r="E1092" s="11">
        <f t="shared" ref="E1092:E1155" si="66">C1092-B1092</f>
        <v>0.19140264418980291</v>
      </c>
      <c r="F1092" s="11">
        <f t="shared" ref="F1092:F1155" si="67">E1092^2</f>
        <v>3.6634972202848295E-2</v>
      </c>
    </row>
    <row r="1093" spans="1:6">
      <c r="A1093" s="2">
        <v>45159</v>
      </c>
      <c r="B1093" s="1">
        <v>4.34</v>
      </c>
      <c r="C1093" s="1">
        <f t="shared" si="65"/>
        <v>4.5144865870572266</v>
      </c>
      <c r="E1093" s="11">
        <f t="shared" si="66"/>
        <v>0.17448658705722675</v>
      </c>
      <c r="F1093" s="11">
        <f t="shared" si="67"/>
        <v>3.0445569062879169E-2</v>
      </c>
    </row>
    <row r="1094" spans="1:6">
      <c r="A1094" s="2">
        <v>45160</v>
      </c>
      <c r="B1094" s="1">
        <v>4.34</v>
      </c>
      <c r="C1094" s="1">
        <f t="shared" si="65"/>
        <v>4.5246462009561812</v>
      </c>
      <c r="E1094" s="11">
        <f t="shared" si="66"/>
        <v>0.18464620095618134</v>
      </c>
      <c r="F1094" s="11">
        <f t="shared" si="67"/>
        <v>3.4094219527550505E-2</v>
      </c>
    </row>
    <row r="1095" spans="1:6">
      <c r="A1095" s="2">
        <v>45161</v>
      </c>
      <c r="B1095" s="1">
        <v>4.1900000000000004</v>
      </c>
      <c r="C1095" s="1">
        <f t="shared" si="65"/>
        <v>4.4035998561135985</v>
      </c>
      <c r="E1095" s="11">
        <f t="shared" si="66"/>
        <v>0.21359985611359811</v>
      </c>
      <c r="F1095" s="11">
        <f t="shared" si="67"/>
        <v>4.5624898531749815E-2</v>
      </c>
    </row>
    <row r="1096" spans="1:6">
      <c r="A1096" s="2">
        <v>45162</v>
      </c>
      <c r="B1096" s="1">
        <v>4.2300000000000004</v>
      </c>
      <c r="C1096" s="1">
        <f t="shared" si="65"/>
        <v>4.4168075559439597</v>
      </c>
      <c r="E1096" s="11">
        <f t="shared" si="66"/>
        <v>0.18680755594395926</v>
      </c>
      <c r="F1096" s="11">
        <f t="shared" si="67"/>
        <v>3.4897062957755465E-2</v>
      </c>
    </row>
    <row r="1097" spans="1:6">
      <c r="A1097" s="2">
        <v>45163</v>
      </c>
      <c r="B1097" s="1">
        <v>4.25</v>
      </c>
      <c r="C1097" s="1">
        <f t="shared" ref="C1097:C1160" si="68">$I$2*B1097+(1-$I$2)*C1096+(1-$I$2)^2*C1095+(1-$I$2)^3*C1094+(1-$I$2)^4*C1093+(1-$I$2)^5*C1092</f>
        <v>4.4322534870002475</v>
      </c>
      <c r="E1097" s="11">
        <f t="shared" si="66"/>
        <v>0.18225348700024746</v>
      </c>
      <c r="F1097" s="11">
        <f t="shared" si="67"/>
        <v>3.3216333523749371E-2</v>
      </c>
    </row>
    <row r="1098" spans="1:6">
      <c r="A1098" s="2">
        <v>45166</v>
      </c>
      <c r="B1098" s="1">
        <v>4.2</v>
      </c>
      <c r="C1098" s="1">
        <f t="shared" si="68"/>
        <v>4.3931837395416133</v>
      </c>
      <c r="E1098" s="11">
        <f t="shared" si="66"/>
        <v>0.19318373954161316</v>
      </c>
      <c r="F1098" s="11">
        <f t="shared" si="67"/>
        <v>3.7319957223281831E-2</v>
      </c>
    </row>
    <row r="1099" spans="1:6">
      <c r="A1099" s="2">
        <v>45167</v>
      </c>
      <c r="B1099" s="1">
        <v>4.12</v>
      </c>
      <c r="C1099" s="1">
        <f t="shared" si="68"/>
        <v>4.3205535027126549</v>
      </c>
      <c r="E1099" s="11">
        <f t="shared" si="66"/>
        <v>0.20055350271265482</v>
      </c>
      <c r="F1099" s="11">
        <f t="shared" si="67"/>
        <v>4.0221707450314843E-2</v>
      </c>
    </row>
    <row r="1100" spans="1:6">
      <c r="A1100" s="2">
        <v>45168</v>
      </c>
      <c r="B1100" s="1">
        <v>4.12</v>
      </c>
      <c r="C1100" s="1">
        <f t="shared" si="68"/>
        <v>4.307146976962426</v>
      </c>
      <c r="E1100" s="11">
        <f t="shared" si="66"/>
        <v>0.18714697696242588</v>
      </c>
      <c r="F1100" s="11">
        <f t="shared" si="67"/>
        <v>3.5023990986174765E-2</v>
      </c>
    </row>
    <row r="1101" spans="1:6">
      <c r="A1101" s="2">
        <v>45169</v>
      </c>
      <c r="B1101" s="1">
        <v>4.09</v>
      </c>
      <c r="C1101" s="1">
        <f t="shared" si="68"/>
        <v>4.2776916799718503</v>
      </c>
      <c r="E1101" s="11">
        <f t="shared" si="66"/>
        <v>0.18769167997185043</v>
      </c>
      <c r="F1101" s="11">
        <f t="shared" si="67"/>
        <v>3.522816673065552E-2</v>
      </c>
    </row>
    <row r="1102" spans="1:6">
      <c r="A1102" s="2">
        <v>45170</v>
      </c>
      <c r="B1102" s="1">
        <v>4.18</v>
      </c>
      <c r="C1102" s="1">
        <f t="shared" si="68"/>
        <v>4.3466095601932864</v>
      </c>
      <c r="E1102" s="11">
        <f t="shared" si="66"/>
        <v>0.16660956019328665</v>
      </c>
      <c r="F1102" s="11">
        <f t="shared" si="67"/>
        <v>2.7758745547800411E-2</v>
      </c>
    </row>
    <row r="1103" spans="1:6">
      <c r="A1103" s="2">
        <v>45173</v>
      </c>
      <c r="B1103" s="5">
        <f>AVERAGE(B1102,B1104)</f>
        <v>4.2249999999999996</v>
      </c>
      <c r="C1103" s="1">
        <f t="shared" si="68"/>
        <v>4.394692266641349</v>
      </c>
      <c r="E1103" s="11">
        <f t="shared" si="66"/>
        <v>0.1696922666413494</v>
      </c>
      <c r="F1103" s="11">
        <f t="shared" si="67"/>
        <v>2.8795465357878823E-2</v>
      </c>
    </row>
    <row r="1104" spans="1:6">
      <c r="A1104" s="2">
        <v>45174</v>
      </c>
      <c r="B1104" s="1">
        <v>4.2699999999999996</v>
      </c>
      <c r="C1104" s="1">
        <f t="shared" si="68"/>
        <v>4.4420418298824149</v>
      </c>
      <c r="E1104" s="11">
        <f t="shared" si="66"/>
        <v>0.17204182988241534</v>
      </c>
      <c r="F1104" s="11">
        <f t="shared" si="67"/>
        <v>2.9598391229289939E-2</v>
      </c>
    </row>
    <row r="1105" spans="1:6">
      <c r="A1105" s="2">
        <v>45175</v>
      </c>
      <c r="B1105" s="1">
        <v>4.3</v>
      </c>
      <c r="C1105" s="1">
        <f t="shared" si="68"/>
        <v>4.476692934501731</v>
      </c>
      <c r="E1105" s="11">
        <f t="shared" si="66"/>
        <v>0.17669293450173118</v>
      </c>
      <c r="F1105" s="11">
        <f t="shared" si="67"/>
        <v>3.1220393102833064E-2</v>
      </c>
    </row>
    <row r="1106" spans="1:6">
      <c r="A1106" s="2">
        <v>45176</v>
      </c>
      <c r="B1106" s="1">
        <v>4.2699999999999996</v>
      </c>
      <c r="C1106" s="1">
        <f t="shared" si="68"/>
        <v>4.4593416336732385</v>
      </c>
      <c r="E1106" s="11">
        <f t="shared" si="66"/>
        <v>0.18934163367323897</v>
      </c>
      <c r="F1106" s="11">
        <f t="shared" si="67"/>
        <v>3.5850254242051023E-2</v>
      </c>
    </row>
    <row r="1107" spans="1:6">
      <c r="A1107" s="2">
        <v>45177</v>
      </c>
      <c r="B1107" s="1">
        <v>4.26</v>
      </c>
      <c r="C1107" s="1">
        <f t="shared" si="68"/>
        <v>4.4493759023708153</v>
      </c>
      <c r="E1107" s="11">
        <f t="shared" si="66"/>
        <v>0.18937590237081547</v>
      </c>
      <c r="F1107" s="11">
        <f t="shared" si="67"/>
        <v>3.5863232398760631E-2</v>
      </c>
    </row>
    <row r="1108" spans="1:6">
      <c r="A1108" s="2">
        <v>45180</v>
      </c>
      <c r="B1108" s="1">
        <v>4.29</v>
      </c>
      <c r="C1108" s="1">
        <f t="shared" si="68"/>
        <v>4.4722968902179021</v>
      </c>
      <c r="E1108" s="11">
        <f t="shared" si="66"/>
        <v>0.18229689021790207</v>
      </c>
      <c r="F1108" s="11">
        <f t="shared" si="67"/>
        <v>3.3232156183117839E-2</v>
      </c>
    </row>
    <row r="1109" spans="1:6">
      <c r="A1109" s="2">
        <v>45181</v>
      </c>
      <c r="B1109" s="1">
        <v>4.2699999999999996</v>
      </c>
      <c r="C1109" s="1">
        <f t="shared" si="68"/>
        <v>4.4592558654862673</v>
      </c>
      <c r="E1109" s="11">
        <f t="shared" si="66"/>
        <v>0.18925586548626772</v>
      </c>
      <c r="F1109" s="11">
        <f t="shared" si="67"/>
        <v>3.5817782620956258E-2</v>
      </c>
    </row>
    <row r="1110" spans="1:6">
      <c r="A1110" s="2">
        <v>45182</v>
      </c>
      <c r="B1110" s="1">
        <v>4.25</v>
      </c>
      <c r="C1110" s="1">
        <f t="shared" si="68"/>
        <v>4.4410427741741616</v>
      </c>
      <c r="E1110" s="11">
        <f t="shared" si="66"/>
        <v>0.1910427741741616</v>
      </c>
      <c r="F1110" s="11">
        <f t="shared" si="67"/>
        <v>3.6497341564159708E-2</v>
      </c>
    </row>
    <row r="1111" spans="1:6">
      <c r="A1111" s="2">
        <v>45183</v>
      </c>
      <c r="B1111" s="1">
        <v>4.29</v>
      </c>
      <c r="C1111" s="1">
        <f t="shared" si="68"/>
        <v>4.470871486734616</v>
      </c>
      <c r="E1111" s="11">
        <f t="shared" si="66"/>
        <v>0.18087148673461595</v>
      </c>
      <c r="F1111" s="11">
        <f t="shared" si="67"/>
        <v>3.271449471359035E-2</v>
      </c>
    </row>
    <row r="1112" spans="1:6">
      <c r="A1112" s="2">
        <v>45184</v>
      </c>
      <c r="B1112" s="1">
        <v>4.33</v>
      </c>
      <c r="C1112" s="1">
        <f t="shared" si="68"/>
        <v>4.5085696678233926</v>
      </c>
      <c r="E1112" s="11">
        <f t="shared" si="66"/>
        <v>0.17856966782339256</v>
      </c>
      <c r="F1112" s="11">
        <f t="shared" si="67"/>
        <v>3.1887126266556765E-2</v>
      </c>
    </row>
    <row r="1113" spans="1:6">
      <c r="A1113" s="2">
        <v>45187</v>
      </c>
      <c r="B1113" s="1">
        <v>4.32</v>
      </c>
      <c r="C1113" s="1">
        <f t="shared" si="68"/>
        <v>4.5074432899421035</v>
      </c>
      <c r="E1113" s="11">
        <f t="shared" si="66"/>
        <v>0.18744328994210324</v>
      </c>
      <c r="F1113" s="11">
        <f t="shared" si="67"/>
        <v>3.513498694431938E-2</v>
      </c>
    </row>
    <row r="1114" spans="1:6">
      <c r="A1114" s="2">
        <v>45188</v>
      </c>
      <c r="B1114" s="1">
        <v>4.37</v>
      </c>
      <c r="C1114" s="1">
        <f t="shared" si="68"/>
        <v>4.5499707682055393</v>
      </c>
      <c r="E1114" s="11">
        <f t="shared" si="66"/>
        <v>0.17997076820553914</v>
      </c>
      <c r="F1114" s="11">
        <f t="shared" si="67"/>
        <v>3.23894774084919E-2</v>
      </c>
    </row>
    <row r="1115" spans="1:6">
      <c r="A1115" s="2">
        <v>45189</v>
      </c>
      <c r="B1115" s="1">
        <v>4.3499999999999996</v>
      </c>
      <c r="C1115" s="1">
        <f t="shared" si="68"/>
        <v>4.5407754255937416</v>
      </c>
      <c r="E1115" s="11">
        <f t="shared" si="66"/>
        <v>0.19077542559374194</v>
      </c>
      <c r="F1115" s="11">
        <f t="shared" si="67"/>
        <v>3.6395263010473369E-2</v>
      </c>
    </row>
    <row r="1116" spans="1:6">
      <c r="A1116" s="2">
        <v>45190</v>
      </c>
      <c r="B1116" s="1">
        <v>4.49</v>
      </c>
      <c r="C1116" s="1">
        <f t="shared" si="68"/>
        <v>4.6566714487254783</v>
      </c>
      <c r="E1116" s="11">
        <f t="shared" si="66"/>
        <v>0.16667144872547812</v>
      </c>
      <c r="F1116" s="11">
        <f t="shared" si="67"/>
        <v>2.7779371820249681E-2</v>
      </c>
    </row>
    <row r="1117" spans="1:6">
      <c r="A1117" s="2">
        <v>45191</v>
      </c>
      <c r="B1117" s="1">
        <v>4.4400000000000004</v>
      </c>
      <c r="C1117" s="1">
        <f t="shared" si="68"/>
        <v>4.634821376597662</v>
      </c>
      <c r="E1117" s="11">
        <f t="shared" si="66"/>
        <v>0.19482137659766163</v>
      </c>
      <c r="F1117" s="11">
        <f t="shared" si="67"/>
        <v>3.7955368779407903E-2</v>
      </c>
    </row>
    <row r="1118" spans="1:6">
      <c r="A1118" s="2">
        <v>45194</v>
      </c>
      <c r="B1118" s="1">
        <v>4.55</v>
      </c>
      <c r="C1118" s="1">
        <f t="shared" si="68"/>
        <v>4.7257464421317561</v>
      </c>
      <c r="E1118" s="11">
        <f t="shared" si="66"/>
        <v>0.17574644213175628</v>
      </c>
      <c r="F1118" s="11">
        <f t="shared" si="67"/>
        <v>3.0886811921970757E-2</v>
      </c>
    </row>
    <row r="1119" spans="1:6">
      <c r="A1119" s="2">
        <v>45195</v>
      </c>
      <c r="B1119" s="1">
        <v>4.5599999999999996</v>
      </c>
      <c r="C1119" s="1">
        <f t="shared" si="68"/>
        <v>4.7494399916013732</v>
      </c>
      <c r="E1119" s="11">
        <f t="shared" si="66"/>
        <v>0.18943999160137359</v>
      </c>
      <c r="F1119" s="11">
        <f t="shared" si="67"/>
        <v>3.5887510417928495E-2</v>
      </c>
    </row>
    <row r="1120" spans="1:6">
      <c r="A1120" s="2">
        <v>45196</v>
      </c>
      <c r="B1120" s="1">
        <v>4.6100000000000003</v>
      </c>
      <c r="C1120" s="1">
        <f t="shared" si="68"/>
        <v>4.7975837719111016</v>
      </c>
      <c r="E1120" s="11">
        <f t="shared" si="66"/>
        <v>0.18758377191110132</v>
      </c>
      <c r="F1120" s="11">
        <f t="shared" si="67"/>
        <v>3.5187671484396082E-2</v>
      </c>
    </row>
    <row r="1121" spans="1:6">
      <c r="A1121" s="2">
        <v>45197</v>
      </c>
      <c r="B1121" s="1">
        <v>4.59</v>
      </c>
      <c r="C1121" s="1">
        <f t="shared" si="68"/>
        <v>4.7902978791696267</v>
      </c>
      <c r="E1121" s="11">
        <f t="shared" si="66"/>
        <v>0.20029787916962682</v>
      </c>
      <c r="F1121" s="11">
        <f t="shared" si="67"/>
        <v>4.0119240399850424E-2</v>
      </c>
    </row>
    <row r="1122" spans="1:6">
      <c r="A1122" s="2">
        <v>45198</v>
      </c>
      <c r="B1122" s="1">
        <v>4.59</v>
      </c>
      <c r="C1122" s="1">
        <f t="shared" si="68"/>
        <v>4.7906398781892703</v>
      </c>
      <c r="E1122" s="11">
        <f t="shared" si="66"/>
        <v>0.20063987818927043</v>
      </c>
      <c r="F1122" s="11">
        <f t="shared" si="67"/>
        <v>4.0256360719805276E-2</v>
      </c>
    </row>
    <row r="1123" spans="1:6">
      <c r="A1123" s="2">
        <v>45201</v>
      </c>
      <c r="B1123" s="1">
        <v>4.6900000000000004</v>
      </c>
      <c r="C1123" s="1">
        <f t="shared" si="68"/>
        <v>4.8737566852635723</v>
      </c>
      <c r="E1123" s="11">
        <f t="shared" si="66"/>
        <v>0.18375668526357192</v>
      </c>
      <c r="F1123" s="11">
        <f t="shared" si="67"/>
        <v>3.3766519379055428E-2</v>
      </c>
    </row>
    <row r="1124" spans="1:6">
      <c r="A1124" s="2">
        <v>45202</v>
      </c>
      <c r="B1124" s="1">
        <v>4.8099999999999996</v>
      </c>
      <c r="C1124" s="1">
        <f t="shared" si="68"/>
        <v>4.9875042049587908</v>
      </c>
      <c r="E1124" s="11">
        <f t="shared" si="66"/>
        <v>0.17750420495879116</v>
      </c>
      <c r="F1124" s="11">
        <f t="shared" si="67"/>
        <v>3.1507742778052537E-2</v>
      </c>
    </row>
    <row r="1125" spans="1:6">
      <c r="A1125" s="2">
        <v>45203</v>
      </c>
      <c r="B1125" s="1">
        <v>4.7300000000000004</v>
      </c>
      <c r="C1125" s="1">
        <f t="shared" si="68"/>
        <v>4.9428457897504803</v>
      </c>
      <c r="E1125" s="11">
        <f t="shared" si="66"/>
        <v>0.21284578975047985</v>
      </c>
      <c r="F1125" s="11">
        <f t="shared" si="67"/>
        <v>4.5303330214505472E-2</v>
      </c>
    </row>
    <row r="1126" spans="1:6">
      <c r="A1126" s="2">
        <v>45204</v>
      </c>
      <c r="B1126" s="1">
        <v>4.72</v>
      </c>
      <c r="C1126" s="1">
        <f t="shared" si="68"/>
        <v>4.9306487665058354</v>
      </c>
      <c r="E1126" s="11">
        <f t="shared" si="66"/>
        <v>0.21064876650583564</v>
      </c>
      <c r="F1126" s="11">
        <f t="shared" si="67"/>
        <v>4.4372902830430064E-2</v>
      </c>
    </row>
    <row r="1127" spans="1:6">
      <c r="A1127" s="2">
        <v>45205</v>
      </c>
      <c r="B1127" s="1">
        <v>4.78</v>
      </c>
      <c r="C1127" s="1">
        <f t="shared" si="68"/>
        <v>4.9777129544663952</v>
      </c>
      <c r="E1127" s="11">
        <f t="shared" si="66"/>
        <v>0.19771295446639492</v>
      </c>
      <c r="F1127" s="11">
        <f t="shared" si="67"/>
        <v>3.9090412363830748E-2</v>
      </c>
    </row>
    <row r="1128" spans="1:6">
      <c r="A1128" s="2">
        <v>45208</v>
      </c>
      <c r="B1128" s="5">
        <f>AVERAGE(B1127,B1129)</f>
        <v>4.7200000000000006</v>
      </c>
      <c r="C1128" s="1">
        <f t="shared" si="68"/>
        <v>4.9354487701179606</v>
      </c>
      <c r="E1128" s="11">
        <f t="shared" si="66"/>
        <v>0.21544877011795993</v>
      </c>
      <c r="F1128" s="11">
        <f t="shared" si="67"/>
        <v>4.6418172545341543E-2</v>
      </c>
    </row>
    <row r="1129" spans="1:6">
      <c r="A1129" s="2">
        <v>45209</v>
      </c>
      <c r="B1129" s="1">
        <v>4.66</v>
      </c>
      <c r="C1129" s="1">
        <f t="shared" si="68"/>
        <v>4.8797429412018278</v>
      </c>
      <c r="E1129" s="11">
        <f t="shared" si="66"/>
        <v>0.21974294120182769</v>
      </c>
      <c r="F1129" s="11">
        <f t="shared" si="67"/>
        <v>4.8286960208029903E-2</v>
      </c>
    </row>
    <row r="1130" spans="1:6">
      <c r="A1130" s="2">
        <v>45210</v>
      </c>
      <c r="B1130" s="1">
        <v>4.58</v>
      </c>
      <c r="C1130" s="1">
        <f t="shared" si="68"/>
        <v>4.8028662137817353</v>
      </c>
      <c r="E1130" s="11">
        <f t="shared" si="66"/>
        <v>0.22286621378173521</v>
      </c>
      <c r="F1130" s="11">
        <f t="shared" si="67"/>
        <v>4.96693492454061E-2</v>
      </c>
    </row>
    <row r="1131" spans="1:6">
      <c r="A1131" s="2">
        <v>45211</v>
      </c>
      <c r="B1131" s="1">
        <v>4.7</v>
      </c>
      <c r="C1131" s="1">
        <f t="shared" si="68"/>
        <v>4.8876172044044832</v>
      </c>
      <c r="E1131" s="11">
        <f t="shared" si="66"/>
        <v>0.18761720440448304</v>
      </c>
      <c r="F1131" s="11">
        <f t="shared" si="67"/>
        <v>3.5200215388553571E-2</v>
      </c>
    </row>
    <row r="1132" spans="1:6">
      <c r="A1132" s="2">
        <v>45212</v>
      </c>
      <c r="B1132" s="1">
        <v>4.63</v>
      </c>
      <c r="C1132" s="1">
        <f t="shared" si="68"/>
        <v>4.8414008356227081</v>
      </c>
      <c r="E1132" s="11">
        <f t="shared" si="66"/>
        <v>0.21140083562270817</v>
      </c>
      <c r="F1132" s="11">
        <f t="shared" si="67"/>
        <v>4.4690313301979277E-2</v>
      </c>
    </row>
    <row r="1133" spans="1:6">
      <c r="A1133" s="2">
        <v>45215</v>
      </c>
      <c r="B1133" s="1">
        <v>4.71</v>
      </c>
      <c r="C1133" s="1">
        <f t="shared" si="68"/>
        <v>4.9019631342218215</v>
      </c>
      <c r="E1133" s="11">
        <f t="shared" si="66"/>
        <v>0.19196313422182154</v>
      </c>
      <c r="F1133" s="11">
        <f t="shared" si="67"/>
        <v>3.684984490026507E-2</v>
      </c>
    </row>
    <row r="1134" spans="1:6">
      <c r="A1134" s="2">
        <v>45216</v>
      </c>
      <c r="B1134" s="1">
        <v>4.83</v>
      </c>
      <c r="C1134" s="1">
        <f t="shared" si="68"/>
        <v>5.0108673359001852</v>
      </c>
      <c r="E1134" s="11">
        <f t="shared" si="66"/>
        <v>0.18086733590018511</v>
      </c>
      <c r="F1134" s="11">
        <f t="shared" si="67"/>
        <v>3.271299319563039E-2</v>
      </c>
    </row>
    <row r="1135" spans="1:6">
      <c r="A1135" s="2">
        <v>45217</v>
      </c>
      <c r="B1135" s="1">
        <v>4.91</v>
      </c>
      <c r="C1135" s="1">
        <f t="shared" si="68"/>
        <v>5.0973641090741175</v>
      </c>
      <c r="E1135" s="11">
        <f t="shared" si="66"/>
        <v>0.18736410907411738</v>
      </c>
      <c r="F1135" s="11">
        <f t="shared" si="67"/>
        <v>3.5105309369137756E-2</v>
      </c>
    </row>
    <row r="1136" spans="1:6">
      <c r="A1136" s="2">
        <v>45218</v>
      </c>
      <c r="B1136" s="1">
        <v>4.9800000000000004</v>
      </c>
      <c r="C1136" s="1">
        <f t="shared" si="68"/>
        <v>5.1735868675705659</v>
      </c>
      <c r="E1136" s="11">
        <f t="shared" si="66"/>
        <v>0.19358686757056542</v>
      </c>
      <c r="F1136" s="11">
        <f t="shared" si="67"/>
        <v>3.7475875295783632E-2</v>
      </c>
    </row>
    <row r="1137" spans="1:6">
      <c r="A1137" s="2">
        <v>45219</v>
      </c>
      <c r="B1137" s="1">
        <v>4.93</v>
      </c>
      <c r="C1137" s="1">
        <f t="shared" si="68"/>
        <v>5.148123559776475</v>
      </c>
      <c r="E1137" s="11">
        <f t="shared" si="66"/>
        <v>0.21812355977647524</v>
      </c>
      <c r="F1137" s="11">
        <f t="shared" si="67"/>
        <v>4.7577887329561565E-2</v>
      </c>
    </row>
    <row r="1138" spans="1:6">
      <c r="A1138" s="2">
        <v>45222</v>
      </c>
      <c r="B1138" s="1">
        <v>4.8600000000000003</v>
      </c>
      <c r="C1138" s="1">
        <f t="shared" si="68"/>
        <v>5.0884221506772764</v>
      </c>
      <c r="E1138" s="11">
        <f t="shared" si="66"/>
        <v>0.22842215067727611</v>
      </c>
      <c r="F1138" s="11">
        <f t="shared" si="67"/>
        <v>5.2176678920032235E-2</v>
      </c>
    </row>
    <row r="1139" spans="1:6">
      <c r="A1139" s="2">
        <v>45223</v>
      </c>
      <c r="B1139" s="1">
        <v>4.83</v>
      </c>
      <c r="C1139" s="1">
        <f t="shared" si="68"/>
        <v>5.0530992097568861</v>
      </c>
      <c r="E1139" s="11">
        <f t="shared" si="66"/>
        <v>0.22309920975688602</v>
      </c>
      <c r="F1139" s="11">
        <f t="shared" si="67"/>
        <v>4.9773257394147029E-2</v>
      </c>
    </row>
    <row r="1140" spans="1:6">
      <c r="A1140" s="2">
        <v>45224</v>
      </c>
      <c r="B1140" s="1">
        <v>4.95</v>
      </c>
      <c r="C1140" s="1">
        <f t="shared" si="68"/>
        <v>5.1449197811612724</v>
      </c>
      <c r="E1140" s="11">
        <f t="shared" si="66"/>
        <v>0.19491978116127218</v>
      </c>
      <c r="F1140" s="11">
        <f t="shared" si="67"/>
        <v>3.7993721087958239E-2</v>
      </c>
    </row>
    <row r="1141" spans="1:6">
      <c r="A1141" s="2">
        <v>45225</v>
      </c>
      <c r="B1141" s="1">
        <v>4.8600000000000003</v>
      </c>
      <c r="C1141" s="1">
        <f t="shared" si="68"/>
        <v>5.0845046876169331</v>
      </c>
      <c r="E1141" s="11">
        <f t="shared" si="66"/>
        <v>0.22450468761693276</v>
      </c>
      <c r="F1141" s="11">
        <f t="shared" si="67"/>
        <v>5.0402354761976562E-2</v>
      </c>
    </row>
    <row r="1142" spans="1:6">
      <c r="A1142" s="2">
        <v>45226</v>
      </c>
      <c r="B1142" s="1">
        <v>4.84</v>
      </c>
      <c r="C1142" s="1">
        <f t="shared" si="68"/>
        <v>5.0600607159797644</v>
      </c>
      <c r="E1142" s="11">
        <f t="shared" si="66"/>
        <v>0.22006071597976451</v>
      </c>
      <c r="F1142" s="11">
        <f t="shared" si="67"/>
        <v>4.842671871752658E-2</v>
      </c>
    </row>
    <row r="1143" spans="1:6">
      <c r="A1143" s="2">
        <v>45229</v>
      </c>
      <c r="B1143" s="1">
        <v>4.88</v>
      </c>
      <c r="C1143" s="1">
        <f t="shared" si="68"/>
        <v>5.0877723802454753</v>
      </c>
      <c r="E1143" s="11">
        <f t="shared" si="66"/>
        <v>0.2077723802454754</v>
      </c>
      <c r="F1143" s="11">
        <f t="shared" si="67"/>
        <v>4.3169361992870414E-2</v>
      </c>
    </row>
    <row r="1144" spans="1:6">
      <c r="A1144" s="2">
        <v>45230</v>
      </c>
      <c r="B1144" s="1">
        <v>4.88</v>
      </c>
      <c r="C1144" s="1">
        <f t="shared" si="68"/>
        <v>5.0915517871426994</v>
      </c>
      <c r="E1144" s="11">
        <f t="shared" si="66"/>
        <v>0.21155178714269951</v>
      </c>
      <c r="F1144" s="11">
        <f t="shared" si="67"/>
        <v>4.4754158643270044E-2</v>
      </c>
    </row>
    <row r="1145" spans="1:6">
      <c r="A1145" s="2">
        <v>45231</v>
      </c>
      <c r="B1145" s="1">
        <v>4.7699999999999996</v>
      </c>
      <c r="C1145" s="1">
        <f t="shared" si="68"/>
        <v>5.0015376380976786</v>
      </c>
      <c r="E1145" s="11">
        <f t="shared" si="66"/>
        <v>0.23153763809767902</v>
      </c>
      <c r="F1145" s="11">
        <f t="shared" si="67"/>
        <v>5.3609677855851787E-2</v>
      </c>
    </row>
    <row r="1146" spans="1:6">
      <c r="A1146" s="2">
        <v>45232</v>
      </c>
      <c r="B1146" s="1">
        <v>4.67</v>
      </c>
      <c r="C1146" s="1">
        <f t="shared" si="68"/>
        <v>4.903451611096993</v>
      </c>
      <c r="E1146" s="11">
        <f t="shared" si="66"/>
        <v>0.23345161109699308</v>
      </c>
      <c r="F1146" s="11">
        <f t="shared" si="67"/>
        <v>5.4499654723781703E-2</v>
      </c>
    </row>
    <row r="1147" spans="1:6">
      <c r="A1147" s="2">
        <v>45233</v>
      </c>
      <c r="B1147" s="1">
        <v>4.57</v>
      </c>
      <c r="C1147" s="1">
        <f t="shared" si="68"/>
        <v>4.8012138201902497</v>
      </c>
      <c r="E1147" s="11">
        <f t="shared" si="66"/>
        <v>0.23121382019024939</v>
      </c>
      <c r="F1147" s="11">
        <f t="shared" si="67"/>
        <v>5.3459830646968971E-2</v>
      </c>
    </row>
    <row r="1148" spans="1:6">
      <c r="A1148" s="2">
        <v>45236</v>
      </c>
      <c r="B1148" s="1">
        <v>4.67</v>
      </c>
      <c r="C1148" s="1">
        <f t="shared" si="68"/>
        <v>4.8635635613000083</v>
      </c>
      <c r="E1148" s="11">
        <f t="shared" si="66"/>
        <v>0.1935635613000084</v>
      </c>
      <c r="F1148" s="11">
        <f t="shared" si="67"/>
        <v>3.7466852263142107E-2</v>
      </c>
    </row>
    <row r="1149" spans="1:6">
      <c r="A1149" s="2">
        <v>45237</v>
      </c>
      <c r="B1149" s="1">
        <v>4.58</v>
      </c>
      <c r="C1149" s="1">
        <f t="shared" si="68"/>
        <v>4.795951804385119</v>
      </c>
      <c r="E1149" s="11">
        <f t="shared" si="66"/>
        <v>0.21595180438511896</v>
      </c>
      <c r="F1149" s="11">
        <f t="shared" si="67"/>
        <v>4.6635181817188683E-2</v>
      </c>
    </row>
    <row r="1150" spans="1:6">
      <c r="A1150" s="2">
        <v>45238</v>
      </c>
      <c r="B1150" s="1">
        <v>4.49</v>
      </c>
      <c r="C1150" s="1">
        <f t="shared" si="68"/>
        <v>4.7109627158083622</v>
      </c>
      <c r="E1150" s="11">
        <f t="shared" si="66"/>
        <v>0.22096271580836202</v>
      </c>
      <c r="F1150" s="11">
        <f t="shared" si="67"/>
        <v>4.8824521777406961E-2</v>
      </c>
    </row>
    <row r="1151" spans="1:6">
      <c r="A1151" s="2">
        <v>45239</v>
      </c>
      <c r="B1151" s="1">
        <v>4.62</v>
      </c>
      <c r="C1151" s="1">
        <f t="shared" si="68"/>
        <v>4.8026675984149971</v>
      </c>
      <c r="E1151" s="11">
        <f t="shared" si="66"/>
        <v>0.18266759841499702</v>
      </c>
      <c r="F1151" s="11">
        <f t="shared" si="67"/>
        <v>3.3367451510702625E-2</v>
      </c>
    </row>
    <row r="1152" spans="1:6">
      <c r="A1152" s="2">
        <v>45240</v>
      </c>
      <c r="B1152" s="1">
        <v>4.6100000000000003</v>
      </c>
      <c r="C1152" s="1">
        <f t="shared" si="68"/>
        <v>4.8072066260594992</v>
      </c>
      <c r="E1152" s="11">
        <f t="shared" si="66"/>
        <v>0.1972066260594989</v>
      </c>
      <c r="F1152" s="11">
        <f t="shared" si="67"/>
        <v>3.8890453361771028E-2</v>
      </c>
    </row>
    <row r="1153" spans="1:6">
      <c r="A1153" s="2">
        <v>45243</v>
      </c>
      <c r="B1153" s="1">
        <v>4.63</v>
      </c>
      <c r="C1153" s="1">
        <f t="shared" si="68"/>
        <v>4.826763363230361</v>
      </c>
      <c r="E1153" s="11">
        <f t="shared" si="66"/>
        <v>0.19676336323036114</v>
      </c>
      <c r="F1153" s="11">
        <f t="shared" si="67"/>
        <v>3.8715821109723034E-2</v>
      </c>
    </row>
    <row r="1154" spans="1:6">
      <c r="A1154" s="2">
        <v>45244</v>
      </c>
      <c r="B1154" s="1">
        <v>4.4400000000000004</v>
      </c>
      <c r="C1154" s="1">
        <f t="shared" si="68"/>
        <v>4.6728891488972755</v>
      </c>
      <c r="E1154" s="11">
        <f t="shared" si="66"/>
        <v>0.23288914889727508</v>
      </c>
      <c r="F1154" s="11">
        <f t="shared" si="67"/>
        <v>5.4237355674097161E-2</v>
      </c>
    </row>
    <row r="1155" spans="1:6">
      <c r="A1155" s="2">
        <v>45245</v>
      </c>
      <c r="B1155" s="1">
        <v>4.53</v>
      </c>
      <c r="C1155" s="1">
        <f t="shared" si="68"/>
        <v>4.7220825480074753</v>
      </c>
      <c r="E1155" s="11">
        <f t="shared" si="66"/>
        <v>0.19208254800747504</v>
      </c>
      <c r="F1155" s="11">
        <f t="shared" si="67"/>
        <v>3.6895705249043953E-2</v>
      </c>
    </row>
    <row r="1156" spans="1:6">
      <c r="A1156" s="2">
        <v>45246</v>
      </c>
      <c r="B1156" s="1">
        <v>4.45</v>
      </c>
      <c r="C1156" s="1">
        <f t="shared" si="68"/>
        <v>4.6597113551349318</v>
      </c>
      <c r="E1156" s="11">
        <f t="shared" ref="E1156:E1199" si="69">C1156-B1156</f>
        <v>0.20971135513493167</v>
      </c>
      <c r="F1156" s="11">
        <f t="shared" ref="F1156:F1199" si="70">E1156^2</f>
        <v>4.3978852472529431E-2</v>
      </c>
    </row>
    <row r="1157" spans="1:6">
      <c r="A1157" s="2">
        <v>45247</v>
      </c>
      <c r="B1157" s="1">
        <v>4.4400000000000004</v>
      </c>
      <c r="C1157" s="1">
        <f t="shared" si="68"/>
        <v>4.6414909360253365</v>
      </c>
      <c r="E1157" s="11">
        <f t="shared" si="69"/>
        <v>0.20149093602533608</v>
      </c>
      <c r="F1157" s="11">
        <f t="shared" si="70"/>
        <v>4.0598597300366072E-2</v>
      </c>
    </row>
    <row r="1158" spans="1:6">
      <c r="A1158" s="2">
        <v>45250</v>
      </c>
      <c r="B1158" s="1">
        <v>4.42</v>
      </c>
      <c r="C1158" s="1">
        <f t="shared" si="68"/>
        <v>4.6201068839669803</v>
      </c>
      <c r="E1158" s="11">
        <f t="shared" si="69"/>
        <v>0.2001068839669804</v>
      </c>
      <c r="F1158" s="11">
        <f t="shared" si="70"/>
        <v>4.0042765010974556E-2</v>
      </c>
    </row>
    <row r="1159" spans="1:6">
      <c r="A1159" s="2">
        <v>45251</v>
      </c>
      <c r="B1159" s="1">
        <v>4.41</v>
      </c>
      <c r="C1159" s="1">
        <f t="shared" si="68"/>
        <v>4.6073578342150467</v>
      </c>
      <c r="E1159" s="11">
        <f t="shared" si="69"/>
        <v>0.1973578342150466</v>
      </c>
      <c r="F1159" s="11">
        <f t="shared" si="70"/>
        <v>3.8950114726053822E-2</v>
      </c>
    </row>
    <row r="1160" spans="1:6">
      <c r="A1160" s="2">
        <v>45252</v>
      </c>
      <c r="B1160" s="1">
        <v>4.42</v>
      </c>
      <c r="C1160" s="1">
        <f t="shared" si="68"/>
        <v>4.6127378714488545</v>
      </c>
      <c r="E1160" s="11">
        <f t="shared" si="69"/>
        <v>0.19273787144885457</v>
      </c>
      <c r="F1160" s="11">
        <f t="shared" si="70"/>
        <v>3.7147887090635191E-2</v>
      </c>
    </row>
    <row r="1161" spans="1:6">
      <c r="A1161" s="2">
        <v>45253</v>
      </c>
      <c r="B1161" s="5">
        <f>AVERAGE(B1160,B1162)</f>
        <v>4.4450000000000003</v>
      </c>
      <c r="C1161" s="1">
        <f t="shared" ref="C1161:C1199" si="71">$I$2*B1161+(1-$I$2)*C1160+(1-$I$2)^2*C1159+(1-$I$2)^3*C1158+(1-$I$2)^4*C1157+(1-$I$2)^5*C1156</f>
        <v>4.6339048966992848</v>
      </c>
      <c r="E1161" s="11">
        <f t="shared" si="69"/>
        <v>0.18890489669928456</v>
      </c>
      <c r="F1161" s="11">
        <f t="shared" si="70"/>
        <v>3.5685059996967375E-2</v>
      </c>
    </row>
    <row r="1162" spans="1:6">
      <c r="A1162" s="2">
        <v>45254</v>
      </c>
      <c r="B1162" s="1">
        <v>4.47</v>
      </c>
      <c r="C1162" s="1">
        <f t="shared" si="71"/>
        <v>4.6583256907734016</v>
      </c>
      <c r="E1162" s="11">
        <f t="shared" si="69"/>
        <v>0.18832569077340189</v>
      </c>
      <c r="F1162" s="11">
        <f t="shared" si="70"/>
        <v>3.5466565805278988E-2</v>
      </c>
    </row>
    <row r="1163" spans="1:6">
      <c r="A1163" s="2">
        <v>45257</v>
      </c>
      <c r="B1163" s="1">
        <v>4.3899999999999997</v>
      </c>
      <c r="C1163" s="1">
        <f t="shared" si="71"/>
        <v>4.5967017005552249</v>
      </c>
      <c r="E1163" s="11">
        <f t="shared" si="69"/>
        <v>0.20670170055522519</v>
      </c>
      <c r="F1163" s="11">
        <f t="shared" si="70"/>
        <v>4.2725593012421979E-2</v>
      </c>
    </row>
    <row r="1164" spans="1:6">
      <c r="A1164" s="2">
        <v>45258</v>
      </c>
      <c r="B1164" s="1">
        <v>4.34</v>
      </c>
      <c r="C1164" s="1">
        <f t="shared" si="71"/>
        <v>4.5455380600400774</v>
      </c>
      <c r="E1164" s="11">
        <f t="shared" si="69"/>
        <v>0.20553806004007757</v>
      </c>
      <c r="F1164" s="11">
        <f t="shared" si="70"/>
        <v>4.2245894125038534E-2</v>
      </c>
    </row>
    <row r="1165" spans="1:6">
      <c r="A1165" s="2">
        <v>45259</v>
      </c>
      <c r="B1165" s="1">
        <v>4.2699999999999996</v>
      </c>
      <c r="C1165" s="1">
        <f t="shared" si="71"/>
        <v>4.4770977299959949</v>
      </c>
      <c r="E1165" s="11">
        <f t="shared" si="69"/>
        <v>0.20709772999599529</v>
      </c>
      <c r="F1165" s="11">
        <f t="shared" si="70"/>
        <v>4.2889469769494169E-2</v>
      </c>
    </row>
    <row r="1166" spans="1:6">
      <c r="A1166" s="2">
        <v>45260</v>
      </c>
      <c r="B1166" s="1">
        <v>4.37</v>
      </c>
      <c r="C1166" s="1">
        <f t="shared" si="71"/>
        <v>4.5467048879199865</v>
      </c>
      <c r="E1166" s="11">
        <f t="shared" si="69"/>
        <v>0.1767048879199864</v>
      </c>
      <c r="F1166" s="11">
        <f t="shared" si="70"/>
        <v>3.1224617414814956E-2</v>
      </c>
    </row>
    <row r="1167" spans="1:6">
      <c r="A1167" s="2">
        <v>45261</v>
      </c>
      <c r="B1167" s="1">
        <v>4.22</v>
      </c>
      <c r="C1167" s="1">
        <f t="shared" si="71"/>
        <v>4.4317608106936115</v>
      </c>
      <c r="E1167" s="11">
        <f t="shared" si="69"/>
        <v>0.21176081069361175</v>
      </c>
      <c r="F1167" s="11">
        <f t="shared" si="70"/>
        <v>4.4842640945615672E-2</v>
      </c>
    </row>
    <row r="1168" spans="1:6">
      <c r="A1168" s="2">
        <v>45264</v>
      </c>
      <c r="B1168" s="1">
        <v>4.28</v>
      </c>
      <c r="C1168" s="1">
        <f t="shared" si="71"/>
        <v>4.4636442349780436</v>
      </c>
      <c r="E1168" s="11">
        <f t="shared" si="69"/>
        <v>0.18364423497804339</v>
      </c>
      <c r="F1168" s="11">
        <f t="shared" si="70"/>
        <v>3.3725205040670815E-2</v>
      </c>
    </row>
    <row r="1169" spans="1:6">
      <c r="A1169" s="2">
        <v>45265</v>
      </c>
      <c r="B1169" s="1">
        <v>4.18</v>
      </c>
      <c r="C1169" s="1">
        <f t="shared" si="71"/>
        <v>4.3830200866880649</v>
      </c>
      <c r="E1169" s="11">
        <f t="shared" si="69"/>
        <v>0.20302008668806515</v>
      </c>
      <c r="F1169" s="11">
        <f t="shared" si="70"/>
        <v>4.1217155598829491E-2</v>
      </c>
    </row>
    <row r="1170" spans="1:6">
      <c r="A1170" s="2">
        <v>45266</v>
      </c>
      <c r="B1170" s="1">
        <v>4.12</v>
      </c>
      <c r="C1170" s="1">
        <f t="shared" si="71"/>
        <v>4.3199191112353752</v>
      </c>
      <c r="E1170" s="11">
        <f t="shared" si="69"/>
        <v>0.19991911123537509</v>
      </c>
      <c r="F1170" s="11">
        <f t="shared" si="70"/>
        <v>3.9967651037142282E-2</v>
      </c>
    </row>
    <row r="1171" spans="1:6">
      <c r="A1171" s="2">
        <v>45267</v>
      </c>
      <c r="B1171" s="1">
        <v>4.1399999999999997</v>
      </c>
      <c r="C1171" s="1">
        <f t="shared" si="71"/>
        <v>4.3235324315646499</v>
      </c>
      <c r="E1171" s="11">
        <f t="shared" si="69"/>
        <v>0.18353243156465027</v>
      </c>
      <c r="F1171" s="11">
        <f t="shared" si="70"/>
        <v>3.3684153436033031E-2</v>
      </c>
    </row>
    <row r="1172" spans="1:6">
      <c r="A1172" s="2">
        <v>45268</v>
      </c>
      <c r="B1172" s="1">
        <v>4.2300000000000004</v>
      </c>
      <c r="C1172" s="1">
        <f t="shared" si="71"/>
        <v>4.3966372803290268</v>
      </c>
      <c r="E1172" s="11">
        <f t="shared" si="69"/>
        <v>0.16663728032902636</v>
      </c>
      <c r="F1172" s="11">
        <f t="shared" si="70"/>
        <v>2.7767983195454517E-2</v>
      </c>
    </row>
    <row r="1173" spans="1:6">
      <c r="A1173" s="2">
        <v>45271</v>
      </c>
      <c r="B1173" s="1">
        <v>4.2300000000000004</v>
      </c>
      <c r="C1173" s="1">
        <f t="shared" si="71"/>
        <v>4.4087967033795099</v>
      </c>
      <c r="E1173" s="11">
        <f t="shared" si="69"/>
        <v>0.17879670337950948</v>
      </c>
      <c r="F1173" s="11">
        <f t="shared" si="70"/>
        <v>3.1968261139380297E-2</v>
      </c>
    </row>
    <row r="1174" spans="1:6">
      <c r="A1174" s="2">
        <v>45272</v>
      </c>
      <c r="B1174" s="1">
        <v>4.2</v>
      </c>
      <c r="C1174" s="1">
        <f t="shared" si="71"/>
        <v>4.3880301376283199</v>
      </c>
      <c r="E1174" s="11">
        <f t="shared" si="69"/>
        <v>0.18803013762831977</v>
      </c>
      <c r="F1174" s="11">
        <f t="shared" si="70"/>
        <v>3.5355332656524872E-2</v>
      </c>
    </row>
    <row r="1175" spans="1:6">
      <c r="A1175" s="2">
        <v>45273</v>
      </c>
      <c r="B1175" s="1">
        <v>4.04</v>
      </c>
      <c r="C1175" s="1">
        <f t="shared" si="71"/>
        <v>4.2524044513438568</v>
      </c>
      <c r="E1175" s="11">
        <f t="shared" si="69"/>
        <v>0.21240445134385677</v>
      </c>
      <c r="F1175" s="11">
        <f t="shared" si="70"/>
        <v>4.5115650950684816E-2</v>
      </c>
    </row>
    <row r="1176" spans="1:6">
      <c r="A1176" s="2">
        <v>45274</v>
      </c>
      <c r="B1176" s="1">
        <v>3.92</v>
      </c>
      <c r="C1176" s="1">
        <f t="shared" si="71"/>
        <v>4.1292692411112899</v>
      </c>
      <c r="E1176" s="11">
        <f t="shared" si="69"/>
        <v>0.20926924111128997</v>
      </c>
      <c r="F1176" s="11">
        <f t="shared" si="70"/>
        <v>4.3793615275295218E-2</v>
      </c>
    </row>
    <row r="1177" spans="1:6">
      <c r="A1177" s="2">
        <v>45275</v>
      </c>
      <c r="B1177" s="1">
        <v>3.91</v>
      </c>
      <c r="C1177" s="1">
        <f t="shared" si="71"/>
        <v>4.0960351824154486</v>
      </c>
      <c r="E1177" s="11">
        <f t="shared" si="69"/>
        <v>0.18603518241544847</v>
      </c>
      <c r="F1177" s="11">
        <f t="shared" si="70"/>
        <v>3.4609089096349188E-2</v>
      </c>
    </row>
    <row r="1178" spans="1:6">
      <c r="A1178" s="2">
        <v>45278</v>
      </c>
      <c r="B1178" s="1">
        <v>3.95</v>
      </c>
      <c r="C1178" s="1">
        <f t="shared" si="71"/>
        <v>4.1193448378855315</v>
      </c>
      <c r="E1178" s="11">
        <f t="shared" si="69"/>
        <v>0.16934483788553134</v>
      </c>
      <c r="F1178" s="11">
        <f t="shared" si="70"/>
        <v>2.8677674118476892E-2</v>
      </c>
    </row>
    <row r="1179" spans="1:6">
      <c r="A1179" s="2">
        <v>45279</v>
      </c>
      <c r="B1179" s="1">
        <v>3.93</v>
      </c>
      <c r="C1179" s="1">
        <f t="shared" si="71"/>
        <v>4.1050258272464459</v>
      </c>
      <c r="E1179" s="11">
        <f t="shared" si="69"/>
        <v>0.17502582724644578</v>
      </c>
      <c r="F1179" s="11">
        <f t="shared" si="70"/>
        <v>3.0634040203302682E-2</v>
      </c>
    </row>
    <row r="1180" spans="1:6">
      <c r="A1180" s="2">
        <v>45280</v>
      </c>
      <c r="B1180" s="1">
        <v>3.86</v>
      </c>
      <c r="C1180" s="1">
        <f t="shared" si="71"/>
        <v>4.0448798648835709</v>
      </c>
      <c r="E1180" s="11">
        <f t="shared" si="69"/>
        <v>0.184879864883571</v>
      </c>
      <c r="F1180" s="11">
        <f t="shared" si="70"/>
        <v>3.418056443936747E-2</v>
      </c>
    </row>
    <row r="1181" spans="1:6">
      <c r="A1181" s="2">
        <v>45281</v>
      </c>
      <c r="B1181" s="1">
        <v>3.89</v>
      </c>
      <c r="C1181" s="1">
        <f t="shared" si="71"/>
        <v>4.0592105113545545</v>
      </c>
      <c r="E1181" s="11">
        <f t="shared" si="69"/>
        <v>0.16921051135455434</v>
      </c>
      <c r="F1181" s="11">
        <f t="shared" si="70"/>
        <v>2.8632197152869764E-2</v>
      </c>
    </row>
    <row r="1182" spans="1:6">
      <c r="A1182" s="2">
        <v>45282</v>
      </c>
      <c r="B1182" s="1">
        <v>3.9</v>
      </c>
      <c r="C1182" s="1">
        <f t="shared" si="71"/>
        <v>4.068152903339322</v>
      </c>
      <c r="E1182" s="11">
        <f t="shared" si="69"/>
        <v>0.16815290333932209</v>
      </c>
      <c r="F1182" s="11">
        <f t="shared" si="70"/>
        <v>2.8275398901443399E-2</v>
      </c>
    </row>
    <row r="1183" spans="1:6">
      <c r="A1183" s="2">
        <v>45285</v>
      </c>
      <c r="B1183" s="5">
        <f>AVERAGE(B1182,B1184)</f>
        <v>3.895</v>
      </c>
      <c r="C1183" s="1">
        <f t="shared" si="71"/>
        <v>4.065633118803528</v>
      </c>
      <c r="E1183" s="11">
        <f t="shared" si="69"/>
        <v>0.17063311880352794</v>
      </c>
      <c r="F1183" s="11">
        <f t="shared" si="70"/>
        <v>2.911566123261888E-2</v>
      </c>
    </row>
    <row r="1184" spans="1:6">
      <c r="A1184" s="2">
        <v>45286</v>
      </c>
      <c r="B1184" s="1">
        <v>3.89</v>
      </c>
      <c r="C1184" s="1">
        <f t="shared" si="71"/>
        <v>4.0613313294229396</v>
      </c>
      <c r="E1184" s="11">
        <f t="shared" si="69"/>
        <v>0.17133132942293949</v>
      </c>
      <c r="F1184" s="11">
        <f t="shared" si="70"/>
        <v>2.9354424441831811E-2</v>
      </c>
    </row>
    <row r="1185" spans="1:6">
      <c r="A1185" s="2">
        <v>45287</v>
      </c>
      <c r="B1185" s="1">
        <v>3.79</v>
      </c>
      <c r="C1185" s="1">
        <f t="shared" si="71"/>
        <v>3.9775745666596474</v>
      </c>
      <c r="E1185" s="11">
        <f t="shared" si="69"/>
        <v>0.18757456665964733</v>
      </c>
      <c r="F1185" s="11">
        <f t="shared" si="70"/>
        <v>3.5184218057554478E-2</v>
      </c>
    </row>
    <row r="1186" spans="1:6">
      <c r="A1186" s="2">
        <v>45288</v>
      </c>
      <c r="B1186" s="1">
        <v>3.84</v>
      </c>
      <c r="C1186" s="1">
        <f t="shared" si="71"/>
        <v>4.0047087190974455</v>
      </c>
      <c r="E1186" s="11">
        <f t="shared" si="69"/>
        <v>0.16470871909744567</v>
      </c>
      <c r="F1186" s="11">
        <f t="shared" si="70"/>
        <v>2.7128962146721263E-2</v>
      </c>
    </row>
    <row r="1187" spans="1:6">
      <c r="A1187" s="2">
        <v>45289</v>
      </c>
      <c r="B1187" s="1">
        <v>3.88</v>
      </c>
      <c r="C1187" s="1">
        <f t="shared" si="71"/>
        <v>4.0400789850193277</v>
      </c>
      <c r="E1187" s="11">
        <f t="shared" si="69"/>
        <v>0.16007898501932782</v>
      </c>
      <c r="F1187" s="11">
        <f t="shared" si="70"/>
        <v>2.5625281444818182E-2</v>
      </c>
    </row>
    <row r="1188" spans="1:6">
      <c r="A1188" s="2">
        <v>45292</v>
      </c>
      <c r="B1188" s="5">
        <f>AVERAGE(B1187,B1189)</f>
        <v>3.915</v>
      </c>
      <c r="C1188" s="1">
        <f t="shared" si="71"/>
        <v>4.0755106595851647</v>
      </c>
      <c r="E1188" s="11">
        <f t="shared" si="69"/>
        <v>0.16051065958516464</v>
      </c>
      <c r="F1188" s="11">
        <f t="shared" si="70"/>
        <v>2.5763671840464606E-2</v>
      </c>
    </row>
    <row r="1189" spans="1:6">
      <c r="A1189" s="2">
        <v>45293</v>
      </c>
      <c r="B1189" s="1">
        <v>3.95</v>
      </c>
      <c r="C1189" s="1">
        <f t="shared" si="71"/>
        <v>4.1116689897590231</v>
      </c>
      <c r="E1189" s="11">
        <f t="shared" si="69"/>
        <v>0.16166898975902289</v>
      </c>
      <c r="F1189" s="11">
        <f t="shared" si="70"/>
        <v>2.6136862249703047E-2</v>
      </c>
    </row>
    <row r="1190" spans="1:6">
      <c r="A1190" s="2">
        <v>45294</v>
      </c>
      <c r="B1190" s="1">
        <v>3.91</v>
      </c>
      <c r="C1190" s="1">
        <f t="shared" si="71"/>
        <v>4.0858244258528718</v>
      </c>
      <c r="E1190" s="11">
        <f t="shared" si="69"/>
        <v>0.17582442585287161</v>
      </c>
      <c r="F1190" s="11">
        <f t="shared" si="70"/>
        <v>3.0914228726491948E-2</v>
      </c>
    </row>
    <row r="1191" spans="1:6">
      <c r="A1191" s="2">
        <v>45295</v>
      </c>
      <c r="B1191" s="1">
        <v>3.99</v>
      </c>
      <c r="C1191" s="1">
        <f t="shared" si="71"/>
        <v>4.1490832958094224</v>
      </c>
      <c r="E1191" s="11">
        <f t="shared" si="69"/>
        <v>0.15908329580942215</v>
      </c>
      <c r="F1191" s="11">
        <f t="shared" si="70"/>
        <v>2.5307495005588113E-2</v>
      </c>
    </row>
    <row r="1192" spans="1:6">
      <c r="A1192" s="2">
        <v>45296</v>
      </c>
      <c r="B1192" s="1">
        <v>4.05</v>
      </c>
      <c r="C1192" s="1">
        <f t="shared" si="71"/>
        <v>4.2091026566421705</v>
      </c>
      <c r="E1192" s="11">
        <f t="shared" si="69"/>
        <v>0.15910265664217071</v>
      </c>
      <c r="F1192" s="11">
        <f t="shared" si="70"/>
        <v>2.5313655350596469E-2</v>
      </c>
    </row>
    <row r="1193" spans="1:6">
      <c r="A1193" s="2">
        <v>45299</v>
      </c>
      <c r="B1193" s="1">
        <v>4.01</v>
      </c>
      <c r="C1193" s="1">
        <f t="shared" si="71"/>
        <v>4.1878423855730729</v>
      </c>
      <c r="E1193" s="11">
        <f t="shared" si="69"/>
        <v>0.17784238557307308</v>
      </c>
      <c r="F1193" s="11">
        <f t="shared" si="70"/>
        <v>3.162791410632159E-2</v>
      </c>
    </row>
    <row r="1194" spans="1:6">
      <c r="A1194" s="2">
        <v>45300</v>
      </c>
      <c r="B1194" s="1">
        <v>4.0199999999999996</v>
      </c>
      <c r="C1194" s="1">
        <f t="shared" si="71"/>
        <v>4.1945570381750876</v>
      </c>
      <c r="E1194" s="11">
        <f t="shared" si="69"/>
        <v>0.17455703817508805</v>
      </c>
      <c r="F1194" s="11">
        <f t="shared" si="70"/>
        <v>3.0470159576459148E-2</v>
      </c>
    </row>
    <row r="1195" spans="1:6">
      <c r="A1195" s="2">
        <v>45301</v>
      </c>
      <c r="B1195" s="1">
        <v>4.04</v>
      </c>
      <c r="C1195" s="1">
        <f t="shared" si="71"/>
        <v>4.2120281472855838</v>
      </c>
      <c r="E1195" s="11">
        <f t="shared" si="69"/>
        <v>0.1720281472855838</v>
      </c>
      <c r="F1195" s="11">
        <f t="shared" si="70"/>
        <v>2.9593683458510513E-2</v>
      </c>
    </row>
    <row r="1196" spans="1:6">
      <c r="A1196" s="2">
        <v>45302</v>
      </c>
      <c r="B1196" s="1">
        <v>3.98</v>
      </c>
      <c r="C1196" s="1">
        <f t="shared" si="71"/>
        <v>4.1653469482080983</v>
      </c>
      <c r="E1196" s="11">
        <f t="shared" si="69"/>
        <v>0.18534694820809827</v>
      </c>
      <c r="F1196" s="11">
        <f t="shared" si="70"/>
        <v>3.4353491210055466E-2</v>
      </c>
    </row>
    <row r="1197" spans="1:6">
      <c r="A1197" s="2">
        <v>45303</v>
      </c>
      <c r="B1197" s="1">
        <v>3.96</v>
      </c>
      <c r="C1197" s="1">
        <f t="shared" si="71"/>
        <v>4.1413398136064137</v>
      </c>
      <c r="E1197" s="11">
        <f t="shared" si="69"/>
        <v>0.18133981360641371</v>
      </c>
      <c r="F1197" s="11">
        <f t="shared" si="70"/>
        <v>3.2884127998808868E-2</v>
      </c>
    </row>
    <row r="1198" spans="1:6">
      <c r="A1198" s="2">
        <v>45306</v>
      </c>
      <c r="B1198" s="5">
        <f>AVERAGE(B1197,B1199)</f>
        <v>4.0150000000000006</v>
      </c>
      <c r="C1198" s="1">
        <f t="shared" si="71"/>
        <v>4.1816479391203787</v>
      </c>
      <c r="E1198" s="11">
        <f t="shared" si="69"/>
        <v>0.16664793912037812</v>
      </c>
      <c r="F1198" s="11">
        <f t="shared" si="70"/>
        <v>2.7771535613069252E-2</v>
      </c>
    </row>
    <row r="1199" spans="1:6">
      <c r="A1199" s="2">
        <v>45307</v>
      </c>
      <c r="B1199" s="1">
        <v>4.07</v>
      </c>
      <c r="C1199" s="1">
        <f t="shared" si="71"/>
        <v>4.2332427149663854</v>
      </c>
      <c r="E1199" s="11">
        <f t="shared" si="69"/>
        <v>0.16324271496638509</v>
      </c>
      <c r="F1199" s="11">
        <f t="shared" si="70"/>
        <v>2.6648183989596449E-2</v>
      </c>
    </row>
    <row r="1201" spans="5:6">
      <c r="E1201" s="12"/>
      <c r="F1201" s="11"/>
    </row>
  </sheetData>
  <mergeCells count="1">
    <mergeCell ref="S6:W1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1199"/>
  <sheetViews>
    <sheetView tabSelected="1" zoomScaleNormal="100" workbookViewId="0">
      <selection activeCell="C7" sqref="C7"/>
    </sheetView>
  </sheetViews>
  <sheetFormatPr defaultColWidth="11.42578125" defaultRowHeight="12.95"/>
  <cols>
    <col min="12" max="12" width="12.85546875" customWidth="1"/>
  </cols>
  <sheetData>
    <row r="1" spans="1:25" ht="12.75">
      <c r="A1" t="s">
        <v>9</v>
      </c>
      <c r="B1" t="s">
        <v>6</v>
      </c>
      <c r="C1" s="3" t="s">
        <v>18</v>
      </c>
      <c r="D1" s="3" t="s">
        <v>56</v>
      </c>
      <c r="E1" s="3" t="s">
        <v>57</v>
      </c>
      <c r="I1" s="10">
        <v>0.9996855740998668</v>
      </c>
      <c r="N1" t="s">
        <v>9</v>
      </c>
      <c r="O1" t="s">
        <v>12</v>
      </c>
      <c r="P1" s="3" t="s">
        <v>18</v>
      </c>
      <c r="Q1" s="3" t="s">
        <v>56</v>
      </c>
      <c r="R1" s="3" t="s">
        <v>57</v>
      </c>
    </row>
    <row r="2" spans="1:25" ht="12.75">
      <c r="A2" s="2">
        <v>43630</v>
      </c>
      <c r="B2" s="1">
        <v>2.09</v>
      </c>
      <c r="C2" s="1">
        <f>AVERAGE($B$2:$B$1198)</f>
        <v>2.2669089390142032</v>
      </c>
      <c r="D2" s="1"/>
      <c r="E2" s="1">
        <f>B2</f>
        <v>2.09</v>
      </c>
      <c r="N2" s="2">
        <v>37073</v>
      </c>
      <c r="O2" s="1">
        <v>3.67</v>
      </c>
      <c r="P2" s="1">
        <f>O2</f>
        <v>3.67</v>
      </c>
      <c r="Q2" s="1"/>
      <c r="R2" s="1">
        <f>O2</f>
        <v>3.67</v>
      </c>
    </row>
    <row r="3" spans="1:25">
      <c r="A3" s="2">
        <v>43633</v>
      </c>
      <c r="B3" s="1">
        <v>2.09</v>
      </c>
      <c r="C3" s="1">
        <f>AVERAGE($B$2:$B$1198)+$I$1*(B2-C2)</f>
        <v>2.0900556247523912</v>
      </c>
      <c r="D3" s="1">
        <f>B2</f>
        <v>2.09</v>
      </c>
      <c r="E3" s="1">
        <f>'Question 4'!$C$18+'Question 6'!E2*'Question 4'!$C$19</f>
        <v>2.0917097600907373</v>
      </c>
      <c r="G3" s="1">
        <f>(E3-AVERAGE($E$2:$E$1199))*(E2-AVERAGE($E$2:$E$1199))</f>
        <v>0.81968296213580083</v>
      </c>
      <c r="N3" s="2">
        <v>37104</v>
      </c>
      <c r="O3" s="1">
        <v>3.53</v>
      </c>
      <c r="P3" s="1">
        <f>AVERAGE($B$1:$B$1198)+(O3-P2)+$I$1*(P2-O2)</f>
        <v>2.1269089390142031</v>
      </c>
      <c r="Q3" s="1">
        <f>O2</f>
        <v>3.67</v>
      </c>
      <c r="R3" s="1">
        <f>'Question 4'!$M$19+'Question 4'!$M$20*'Question 6'!R2</f>
        <v>3.6742625069800536</v>
      </c>
      <c r="U3" s="1">
        <f>(R3-AVERAGE($R$2:$R$272))*(R2-AVERAGE($R$2:$R$272))</f>
        <v>0.26765881573145933</v>
      </c>
    </row>
    <row r="4" spans="1:25">
      <c r="A4" s="2">
        <v>43634</v>
      </c>
      <c r="B4" s="1">
        <v>2.06</v>
      </c>
      <c r="C4" s="1">
        <f t="shared" ref="C4:C67" si="0">AVERAGE($B$2:$B$1198)+$I$1*(B3-C3)</f>
        <v>2.2668533317516748</v>
      </c>
      <c r="D4" s="1">
        <f t="shared" ref="D4:D67" si="1">B3</f>
        <v>2.09</v>
      </c>
      <c r="E4" s="1">
        <f>'Question 4'!$C$18+'Question 6'!E3*'Question 4'!$C$19</f>
        <v>2.0934189825886191</v>
      </c>
      <c r="G4" s="1">
        <f t="shared" ref="G4:G67" si="2">(E4-AVERAGE($E$2:$E$1199))*(E3-AVERAGE($E$2:$E$1199))</f>
        <v>0.81659046173125138</v>
      </c>
      <c r="I4" s="3" t="s">
        <v>58</v>
      </c>
      <c r="N4" s="2">
        <v>37135</v>
      </c>
      <c r="O4" s="1">
        <v>2.68</v>
      </c>
      <c r="P4" s="1">
        <f>AVERAGE($B$1:$B$1198)+(O4-P3)+$I$1*(P3-O3)</f>
        <v>1.4173501071840229</v>
      </c>
      <c r="Q4" s="1">
        <f t="shared" ref="Q4:Q67" si="3">O3</f>
        <v>3.53</v>
      </c>
      <c r="R4" s="1">
        <f>'Question 4'!$M$19+'Question 4'!$M$20*'Question 6'!R3</f>
        <v>3.6785200241873559</v>
      </c>
      <c r="U4" s="1">
        <f t="shared" ref="U4:U67" si="4">(R4-AVERAGE($R$2:$R$272))*(R3-AVERAGE($R$2:$R$272))</f>
        <v>0.26326903797667273</v>
      </c>
    </row>
    <row r="5" spans="1:25">
      <c r="A5" s="2">
        <v>43635</v>
      </c>
      <c r="B5" s="1">
        <v>2.0299999999999998</v>
      </c>
      <c r="C5" s="1">
        <f t="shared" si="0"/>
        <v>2.0601206473075599</v>
      </c>
      <c r="D5" s="1">
        <f t="shared" si="1"/>
        <v>2.06</v>
      </c>
      <c r="E5" s="1">
        <f>'Question 4'!$C$18+'Question 6'!E4*'Question 4'!$C$19</f>
        <v>2.0951276676626787</v>
      </c>
      <c r="G5" s="1">
        <f t="shared" si="2"/>
        <v>0.81350477565344292</v>
      </c>
      <c r="I5">
        <f>SUM(G3:G1199)/DEVSQ(E2:E1199)</f>
        <v>0.99748010827203326</v>
      </c>
      <c r="N5" s="2">
        <v>37165</v>
      </c>
      <c r="O5" s="1">
        <v>2.27</v>
      </c>
      <c r="P5" s="1">
        <f>AVERAGE($B$1:$B$1198)+(O5-P4)+$I$1*(P4-O4)</f>
        <v>1.8573059488433048</v>
      </c>
      <c r="Q5" s="1">
        <f t="shared" si="3"/>
        <v>2.68</v>
      </c>
      <c r="R5" s="1">
        <f>'Question 4'!$M$19+'Question 4'!$M$20*'Question 6'!R4</f>
        <v>3.6827725574630308</v>
      </c>
      <c r="U5" s="1">
        <f t="shared" si="4"/>
        <v>0.25892063066662357</v>
      </c>
      <c r="W5" s="3" t="s">
        <v>58</v>
      </c>
      <c r="Y5" t="s">
        <v>59</v>
      </c>
    </row>
    <row r="6" spans="1:25" ht="15" customHeight="1">
      <c r="A6" s="2">
        <v>43636</v>
      </c>
      <c r="B6" s="1">
        <v>2.0099999999999998</v>
      </c>
      <c r="C6" s="1">
        <f t="shared" si="0"/>
        <v>2.2367977624182855</v>
      </c>
      <c r="D6" s="1">
        <f t="shared" si="1"/>
        <v>2.0299999999999998</v>
      </c>
      <c r="E6" s="1">
        <f>'Question 4'!$C$18+'Question 6'!E5*'Question 4'!$C$19</f>
        <v>2.0968358154818958</v>
      </c>
      <c r="G6" s="1">
        <f t="shared" si="2"/>
        <v>0.81042589808662213</v>
      </c>
      <c r="N6" s="2">
        <v>37196</v>
      </c>
      <c r="O6" s="1">
        <v>1.99</v>
      </c>
      <c r="P6" s="1">
        <f>AVERAGE($B$1:$B$1198)+(O6-P5)+$I$1*(P5-O5)</f>
        <v>1.9870387007127177</v>
      </c>
      <c r="Q6" s="1">
        <f t="shared" si="3"/>
        <v>2.27</v>
      </c>
      <c r="R6" s="1">
        <f>'Question 4'!$M$19+'Question 4'!$M$20*'Question 6'!R5</f>
        <v>3.6870201126413651</v>
      </c>
      <c r="U6" s="1">
        <f t="shared" si="4"/>
        <v>0.25461346059490292</v>
      </c>
      <c r="W6">
        <f>SUM(U3:U272)/DEVSQ(R2:R272)</f>
        <v>0.98888106485339666</v>
      </c>
      <c r="Y6" s="1">
        <f>AVERAGE(O2:O272)</f>
        <v>1.4100738007380074</v>
      </c>
    </row>
    <row r="7" spans="1:25">
      <c r="A7" s="2">
        <v>43637</v>
      </c>
      <c r="B7" s="1">
        <v>2.0699999999999998</v>
      </c>
      <c r="C7" s="1">
        <f t="shared" si="0"/>
        <v>2.040182487686514</v>
      </c>
      <c r="D7" s="1">
        <f t="shared" si="1"/>
        <v>2.0099999999999998</v>
      </c>
      <c r="E7" s="1">
        <f>'Question 4'!$C$18+'Question 6'!E6*'Question 4'!$C$19</f>
        <v>2.0985434262151972</v>
      </c>
      <c r="G7" s="1">
        <f t="shared" si="2"/>
        <v>0.80735382321917415</v>
      </c>
      <c r="I7" t="s">
        <v>60</v>
      </c>
      <c r="N7" s="2">
        <v>37226</v>
      </c>
      <c r="O7" s="1">
        <v>1.72</v>
      </c>
      <c r="P7" s="1">
        <f>AVERAGE($B$1:$B$1198)+(O7-P6)+$I$1*(P6-O6)</f>
        <v>1.9969098701233972</v>
      </c>
      <c r="Q7" s="1">
        <f t="shared" si="3"/>
        <v>1.99</v>
      </c>
      <c r="R7" s="1">
        <f>'Question 4'!$M$19+'Question 4'!$M$20*'Question 6'!R6</f>
        <v>3.6912626955498151</v>
      </c>
      <c r="U7" s="1">
        <f t="shared" si="4"/>
        <v>0.25034739490940383</v>
      </c>
    </row>
    <row r="8" spans="1:25">
      <c r="A8" s="2">
        <v>43640</v>
      </c>
      <c r="B8" s="1">
        <v>2.02</v>
      </c>
      <c r="C8" s="1">
        <f t="shared" si="0"/>
        <v>2.2967170759295401</v>
      </c>
      <c r="D8" s="1">
        <f t="shared" si="1"/>
        <v>2.0699999999999998</v>
      </c>
      <c r="E8" s="1">
        <f>'Question 4'!$C$18+'Question 6'!E7*'Question 4'!$C$19</f>
        <v>2.1002505000314566</v>
      </c>
      <c r="G8" s="1">
        <f t="shared" si="2"/>
        <v>0.80428854524361948</v>
      </c>
      <c r="I8" s="1">
        <f>AVERAGE(B2:B1199)</f>
        <v>2.268414023372288</v>
      </c>
      <c r="N8" s="2">
        <v>37257</v>
      </c>
      <c r="O8" s="1">
        <v>1.68</v>
      </c>
      <c r="P8" s="1">
        <f>AVERAGE($B$1:$B$1198)+(O8-P7)+$I$1*(P7-O7)</f>
        <v>2.226821871379034</v>
      </c>
      <c r="Q8" s="1">
        <f t="shared" si="3"/>
        <v>1.72</v>
      </c>
      <c r="R8" s="1">
        <f>'Question 4'!$M$19+'Question 4'!$M$20*'Question 6'!R7</f>
        <v>3.6955003120090155</v>
      </c>
      <c r="U8" s="1">
        <f t="shared" si="4"/>
        <v>0.2461223011114427</v>
      </c>
      <c r="W8" s="3" t="s">
        <v>61</v>
      </c>
    </row>
    <row r="9" spans="1:25">
      <c r="A9" s="2">
        <v>43641</v>
      </c>
      <c r="B9" s="1">
        <v>2</v>
      </c>
      <c r="C9" s="1">
        <f t="shared" si="0"/>
        <v>1.9902788701003444</v>
      </c>
      <c r="D9" s="1">
        <f t="shared" si="1"/>
        <v>2.02</v>
      </c>
      <c r="E9" s="1">
        <f>'Question 4'!$C$18+'Question 6'!E8*'Question 4'!$C$19</f>
        <v>2.1019570370994951</v>
      </c>
      <c r="G9" s="1">
        <f t="shared" si="2"/>
        <v>0.80123005835661076</v>
      </c>
      <c r="N9" s="2">
        <v>37288</v>
      </c>
      <c r="O9" s="1">
        <v>1.74</v>
      </c>
      <c r="P9" s="1">
        <f>AVERAGE($B$1:$B$1198)+(O9-P8)+$I$1*(P8-O8)</f>
        <v>2.3267370040550825</v>
      </c>
      <c r="Q9" s="1">
        <f t="shared" si="3"/>
        <v>1.68</v>
      </c>
      <c r="R9" s="1">
        <f>'Question 4'!$M$19+'Question 4'!$M$20*'Question 6'!R8</f>
        <v>3.6997329678327877</v>
      </c>
      <c r="U9" s="1">
        <f t="shared" si="4"/>
        <v>0.24193804705488178</v>
      </c>
      <c r="W9" t="s">
        <v>62</v>
      </c>
    </row>
    <row r="10" spans="1:25">
      <c r="A10" s="2">
        <v>43642</v>
      </c>
      <c r="B10" s="1">
        <v>2.0499999999999998</v>
      </c>
      <c r="C10" s="1">
        <f t="shared" si="0"/>
        <v>2.2766270123388397</v>
      </c>
      <c r="D10" s="1">
        <f t="shared" si="1"/>
        <v>2</v>
      </c>
      <c r="E10" s="1">
        <f>'Question 4'!$C$18+'Question 6'!E9*'Question 4'!$C$19</f>
        <v>2.1036630375880798</v>
      </c>
      <c r="G10" s="1">
        <f t="shared" si="2"/>
        <v>0.79817835675893078</v>
      </c>
      <c r="I10" cm="1">
        <f t="array" ref="I10">SQRT(SUM((B2:B1199-C2:C1199)^2)/COUNT(B2:B1199))</f>
        <v>0.78250804049246769</v>
      </c>
      <c r="N10" s="2">
        <v>37316</v>
      </c>
      <c r="O10" s="1">
        <v>1.79</v>
      </c>
      <c r="P10" s="1">
        <f>AVERAGE($B$1:$B$1198)+(O10-P9)+$I$1*(P9-O9)</f>
        <v>2.3167244537035616</v>
      </c>
      <c r="Q10" s="1">
        <f t="shared" si="3"/>
        <v>1.74</v>
      </c>
      <c r="R10" s="1">
        <f>'Question 4'!$M$19+'Question 4'!$M$20*'Question 6'!R9</f>
        <v>3.703960668828147</v>
      </c>
      <c r="U10" s="1">
        <f t="shared" si="4"/>
        <v>0.23779450094525467</v>
      </c>
    </row>
    <row r="11" spans="1:25">
      <c r="A11" s="2">
        <v>43643</v>
      </c>
      <c r="B11" s="1">
        <v>2.0099999999999998</v>
      </c>
      <c r="C11" s="1">
        <f t="shared" si="0"/>
        <v>2.0403531840777127</v>
      </c>
      <c r="D11" s="1">
        <f t="shared" si="1"/>
        <v>2.0499999999999998</v>
      </c>
      <c r="E11" s="1">
        <f>'Question 4'!$C$18+'Question 6'!E10*'Question 4'!$C$19</f>
        <v>2.1053685016659252</v>
      </c>
      <c r="G11" s="1">
        <f t="shared" si="2"/>
        <v>0.79513343465548969</v>
      </c>
      <c r="N11" s="2">
        <v>37347</v>
      </c>
      <c r="O11" s="1">
        <v>1.72</v>
      </c>
      <c r="P11" s="1">
        <f>AVERAGE($B$1:$B$1198)+(O11-P10)+$I$1*(P10-O10)</f>
        <v>2.1967433232037252</v>
      </c>
      <c r="Q11" s="1">
        <f t="shared" si="3"/>
        <v>1.79</v>
      </c>
      <c r="R11" s="1">
        <f>'Question 4'!$M$19+'Question 4'!$M$20*'Question 6'!R10</f>
        <v>3.708183420795311</v>
      </c>
      <c r="U11" s="1">
        <f t="shared" si="4"/>
        <v>0.233691531338894</v>
      </c>
    </row>
    <row r="12" spans="1:25" ht="12.75">
      <c r="A12" s="2">
        <v>43644</v>
      </c>
      <c r="B12" s="1">
        <v>2</v>
      </c>
      <c r="C12" s="1">
        <f t="shared" si="0"/>
        <v>2.2365652987637157</v>
      </c>
      <c r="D12" s="1">
        <f t="shared" si="1"/>
        <v>2.0099999999999998</v>
      </c>
      <c r="E12" s="1">
        <f>'Question 4'!$C$18+'Question 6'!E11*'Question 4'!$C$19</f>
        <v>2.1070734295016926</v>
      </c>
      <c r="G12" s="1">
        <f t="shared" si="2"/>
        <v>0.79209528625532211</v>
      </c>
      <c r="N12" s="2">
        <v>37377</v>
      </c>
      <c r="O12" s="1">
        <v>1.74</v>
      </c>
      <c r="P12" s="1">
        <f>AVERAGE($B$1:$B$1198)+(O12-P11)+$I$1*(P11-O11)</f>
        <v>2.2867590385656724</v>
      </c>
      <c r="Q12" s="1">
        <f t="shared" si="3"/>
        <v>1.72</v>
      </c>
      <c r="R12" s="1">
        <f>'Question 4'!$M$19+'Question 4'!$M$20*'Question 6'!R11</f>
        <v>3.7124012295277073</v>
      </c>
      <c r="U12" s="1">
        <f t="shared" si="4"/>
        <v>0.22962900714206089</v>
      </c>
    </row>
    <row r="13" spans="1:25" ht="12.95" customHeight="1">
      <c r="A13" s="2">
        <v>43647</v>
      </c>
      <c r="B13" s="1">
        <v>2.0299999999999998</v>
      </c>
      <c r="C13" s="1">
        <f t="shared" si="0"/>
        <v>2.0304180225074915</v>
      </c>
      <c r="D13" s="1">
        <f t="shared" si="1"/>
        <v>2</v>
      </c>
      <c r="E13" s="1">
        <f>'Question 4'!$C$18+'Question 6'!E12*'Question 4'!$C$19</f>
        <v>2.1087778212639905</v>
      </c>
      <c r="G13" s="1">
        <f t="shared" si="2"/>
        <v>0.78906390577158403</v>
      </c>
      <c r="I13" s="19" t="s">
        <v>63</v>
      </c>
      <c r="J13" s="19"/>
      <c r="K13" s="19"/>
      <c r="N13" s="2">
        <v>37408</v>
      </c>
      <c r="O13" s="1">
        <v>1.72</v>
      </c>
      <c r="P13" s="1">
        <f>AVERAGE($B$1:$B$1198)+(O13-P12)+$I$1*(P12-O12)</f>
        <v>2.2467370238113462</v>
      </c>
      <c r="Q13" s="1">
        <f t="shared" si="3"/>
        <v>1.74</v>
      </c>
      <c r="R13" s="1">
        <f>'Question 4'!$M$19+'Question 4'!$M$20*'Question 6'!R12</f>
        <v>3.7166141008119817</v>
      </c>
      <c r="U13" s="1">
        <f t="shared" si="4"/>
        <v>0.22560679761007651</v>
      </c>
    </row>
    <row r="14" spans="1:25" ht="12.95" customHeight="1">
      <c r="A14" s="2">
        <v>43648</v>
      </c>
      <c r="B14" s="1">
        <v>1.98</v>
      </c>
      <c r="C14" s="1">
        <f>AVERAGE($B$2:$B$1198)+$I$1*(B13-C13)</f>
        <v>2.2664910479438145</v>
      </c>
      <c r="D14" s="1">
        <f t="shared" si="1"/>
        <v>2.0299999999999998</v>
      </c>
      <c r="E14" s="1">
        <f>'Question 4'!$C$18+'Question 6'!E13*'Question 4'!$C$19</f>
        <v>2.1104816771213746</v>
      </c>
      <c r="G14" s="1">
        <f t="shared" si="2"/>
        <v>0.78603928742154983</v>
      </c>
      <c r="I14" s="19"/>
      <c r="J14" s="19"/>
      <c r="K14" s="19"/>
      <c r="N14" s="2">
        <v>37438</v>
      </c>
      <c r="O14" s="1">
        <v>1.72</v>
      </c>
      <c r="P14" s="1">
        <f>AVERAGE($B$1:$B$1198)+(O14-P13)+$I$1*(P13-O13)</f>
        <v>2.2667433192513577</v>
      </c>
      <c r="Q14" s="1">
        <f t="shared" si="3"/>
        <v>1.72</v>
      </c>
      <c r="R14" s="1">
        <f>'Question 4'!$M$19+'Question 4'!$M$20*'Question 6'!R13</f>
        <v>3.7208220404280059</v>
      </c>
      <c r="U14" s="1">
        <f t="shared" si="4"/>
        <v>0.22162477234645572</v>
      </c>
    </row>
    <row r="15" spans="1:25" ht="12.95" customHeight="1">
      <c r="A15" s="2">
        <v>43649</v>
      </c>
      <c r="B15" s="1">
        <v>1.96</v>
      </c>
      <c r="C15" s="1">
        <f t="shared" si="0"/>
        <v>1.9805079712760185</v>
      </c>
      <c r="D15" s="1">
        <f t="shared" si="1"/>
        <v>1.98</v>
      </c>
      <c r="E15" s="1">
        <f>'Question 4'!$C$18+'Question 6'!E14*'Question 4'!$C$19</f>
        <v>2.112184997242347</v>
      </c>
      <c r="G15" s="1">
        <f t="shared" si="2"/>
        <v>0.78302142542661068</v>
      </c>
      <c r="I15" s="19"/>
      <c r="J15" s="19"/>
      <c r="K15" s="19"/>
      <c r="N15" s="2">
        <v>37469</v>
      </c>
      <c r="O15" s="1">
        <v>1.68</v>
      </c>
      <c r="P15" s="1">
        <f>AVERAGE($B$1:$B$1198)+(O15-P14)+$I$1*(P14-O14)</f>
        <v>2.2267370287539059</v>
      </c>
      <c r="Q15" s="1">
        <f t="shared" si="3"/>
        <v>1.72</v>
      </c>
      <c r="R15" s="1">
        <f>'Question 4'!$M$19+'Question 4'!$M$20*'Question 6'!R14</f>
        <v>3.7250250541488859</v>
      </c>
      <c r="U15" s="1">
        <f t="shared" si="4"/>
        <v>0.21768280130204296</v>
      </c>
    </row>
    <row r="16" spans="1:25" ht="12.95" customHeight="1">
      <c r="A16" s="2">
        <v>43650</v>
      </c>
      <c r="B16" s="5">
        <f>AVERAGE(B15,B17)</f>
        <v>2</v>
      </c>
      <c r="C16" s="1">
        <f t="shared" si="0"/>
        <v>2.2464074159755132</v>
      </c>
      <c r="D16" s="1">
        <f t="shared" si="1"/>
        <v>1.96</v>
      </c>
      <c r="E16" s="1">
        <f>'Question 4'!$C$18+'Question 6'!E15*'Question 4'!$C$19</f>
        <v>2.113887781795357</v>
      </c>
      <c r="G16" s="1">
        <f t="shared" si="2"/>
        <v>0.78001031401227117</v>
      </c>
      <c r="I16" s="19"/>
      <c r="J16" s="19"/>
      <c r="K16" s="19"/>
      <c r="N16" s="2">
        <v>37500</v>
      </c>
      <c r="O16" s="1">
        <v>1.67</v>
      </c>
      <c r="P16" s="1">
        <f>AVERAGE($B$1:$B$1198)+(O16-P15)+$I$1*(P15-O15)</f>
        <v>2.2567370307318013</v>
      </c>
      <c r="Q16" s="1">
        <f t="shared" si="3"/>
        <v>1.68</v>
      </c>
      <c r="R16" s="1">
        <f>'Question 4'!$M$19+'Question 4'!$M$20*'Question 6'!R15</f>
        <v>3.7292231477409694</v>
      </c>
      <c r="U16" s="1">
        <f t="shared" si="4"/>
        <v>0.21378075477414979</v>
      </c>
    </row>
    <row r="17" spans="1:21" ht="12.95" customHeight="1">
      <c r="A17" s="2">
        <v>43651</v>
      </c>
      <c r="B17" s="1">
        <v>2.04</v>
      </c>
      <c r="C17" s="1">
        <f t="shared" si="0"/>
        <v>2.0205789999122574</v>
      </c>
      <c r="D17" s="1">
        <f t="shared" si="1"/>
        <v>2</v>
      </c>
      <c r="E17" s="1">
        <f>'Question 4'!$C$18+'Question 6'!E16*'Question 4'!$C$19</f>
        <v>2.1155900309488014</v>
      </c>
      <c r="G17" s="1">
        <f t="shared" si="2"/>
        <v>0.77700594740814632</v>
      </c>
      <c r="I17" s="19"/>
      <c r="J17" s="19"/>
      <c r="K17" s="19"/>
      <c r="N17" s="2">
        <v>37530</v>
      </c>
      <c r="O17" s="1">
        <v>1.62</v>
      </c>
      <c r="P17" s="1">
        <f>AVERAGE($B$1:$B$1198)+(O17-P16)+$I$1*(P16-O16)</f>
        <v>2.216724453695174</v>
      </c>
      <c r="Q17" s="1">
        <f t="shared" si="3"/>
        <v>1.67</v>
      </c>
      <c r="R17" s="1">
        <f>'Question 4'!$M$19+'Question 4'!$M$20*'Question 6'!R16</f>
        <v>3.7334163269638543</v>
      </c>
      <c r="U17" s="1">
        <f t="shared" si="4"/>
        <v>0.20991850340569521</v>
      </c>
    </row>
    <row r="18" spans="1:21" ht="12.75">
      <c r="A18" s="2">
        <v>43654</v>
      </c>
      <c r="B18" s="1">
        <v>2.0499999999999998</v>
      </c>
      <c r="C18" s="1">
        <f t="shared" si="0"/>
        <v>2.2863238326365116</v>
      </c>
      <c r="D18" s="1">
        <f t="shared" si="1"/>
        <v>2.04</v>
      </c>
      <c r="E18" s="1">
        <f>'Question 4'!$C$18+'Question 6'!E17*'Question 4'!$C$19</f>
        <v>2.1172917448710233</v>
      </c>
      <c r="G18" s="1">
        <f t="shared" si="2"/>
        <v>0.77400831984795915</v>
      </c>
      <c r="I18">
        <f>AVERAGE($B$1:$B$1198)+(B3-C2)+$I$1*(C2-B2)</f>
        <v>2.2668533142618119</v>
      </c>
      <c r="N18" s="2">
        <v>37561</v>
      </c>
      <c r="O18" s="1">
        <v>1.26</v>
      </c>
      <c r="P18" s="1">
        <f>AVERAGE($B$1:$B$1198)+(O18-P17)+$I$1*(P17-O17)</f>
        <v>1.9067213133907184</v>
      </c>
      <c r="Q18" s="1">
        <f t="shared" si="3"/>
        <v>1.62</v>
      </c>
      <c r="R18" s="1">
        <f>'Question 4'!$M$19+'Question 4'!$M$20*'Question 6'!R17</f>
        <v>3.7376045975703951</v>
      </c>
      <c r="U18" s="1">
        <f t="shared" si="4"/>
        <v>0.20609591818434794</v>
      </c>
    </row>
    <row r="19" spans="1:21">
      <c r="A19" s="2">
        <v>43655</v>
      </c>
      <c r="B19" s="1">
        <v>2.0699999999999998</v>
      </c>
      <c r="C19" s="1">
        <f t="shared" si="0"/>
        <v>2.0306594127114912</v>
      </c>
      <c r="D19" s="1">
        <f t="shared" si="1"/>
        <v>2.0499999999999998</v>
      </c>
      <c r="E19" s="1">
        <f>'Question 4'!$C$18+'Question 6'!E18*'Question 4'!$C$19</f>
        <v>2.1189929237303136</v>
      </c>
      <c r="G19" s="1">
        <f t="shared" si="2"/>
        <v>0.77101742556953801</v>
      </c>
      <c r="N19" s="2">
        <v>37591</v>
      </c>
      <c r="O19" s="1">
        <v>1.2</v>
      </c>
      <c r="P19" s="1">
        <f>AVERAGE($B$1:$B$1198)+(O19-P18)+$I$1*(P18-O18)</f>
        <v>2.2067055930831048</v>
      </c>
      <c r="Q19" s="1">
        <f t="shared" si="3"/>
        <v>1.26</v>
      </c>
      <c r="R19" s="1">
        <f>'Question 4'!$M$19+'Question 4'!$M$20*'Question 6'!R18</f>
        <v>3.7417879653067132</v>
      </c>
      <c r="U19" s="1">
        <f t="shared" si="4"/>
        <v>0.20231287044166993</v>
      </c>
    </row>
    <row r="20" spans="1:21">
      <c r="A20" s="2">
        <v>43656</v>
      </c>
      <c r="B20" s="1">
        <v>2.0699999999999998</v>
      </c>
      <c r="C20" s="1">
        <f t="shared" si="0"/>
        <v>2.3062371566031419</v>
      </c>
      <c r="D20" s="1">
        <f t="shared" si="1"/>
        <v>2.0699999999999998</v>
      </c>
      <c r="E20" s="1">
        <f>'Question 4'!$C$18+'Question 6'!E19*'Question 4'!$C$19</f>
        <v>2.1206935676949095</v>
      </c>
      <c r="G20" s="1">
        <f t="shared" si="2"/>
        <v>0.76803325881481388</v>
      </c>
      <c r="N20" s="2">
        <v>37622</v>
      </c>
      <c r="O20" s="1">
        <v>1.17</v>
      </c>
      <c r="P20" s="1">
        <f>AVERAGE($B$1:$B$1198)+(O20-P19)+$I$1*(P19-O19)</f>
        <v>2.2365924047019288</v>
      </c>
      <c r="Q20" s="1">
        <f t="shared" si="3"/>
        <v>1.2</v>
      </c>
      <c r="R20" s="1">
        <f>'Question 4'!$M$19+'Question 4'!$M$20*'Question 6'!R19</f>
        <v>3.7459664359122025</v>
      </c>
      <c r="U20" s="1">
        <f t="shared" si="4"/>
        <v>0.19856923185226272</v>
      </c>
    </row>
    <row r="21" spans="1:21">
      <c r="A21" s="2">
        <v>43657</v>
      </c>
      <c r="B21" s="1">
        <v>2.13</v>
      </c>
      <c r="C21" s="1">
        <f t="shared" si="0"/>
        <v>2.030746061491671</v>
      </c>
      <c r="D21" s="1">
        <f t="shared" si="1"/>
        <v>2.0699999999999998</v>
      </c>
      <c r="E21" s="1">
        <f>'Question 4'!$C$18+'Question 6'!E20*'Question 4'!$C$19</f>
        <v>2.1223936769329961</v>
      </c>
      <c r="G21" s="1">
        <f t="shared" si="2"/>
        <v>0.76505581382981691</v>
      </c>
      <c r="N21" s="2">
        <v>37653</v>
      </c>
      <c r="O21" s="1">
        <v>1.2</v>
      </c>
      <c r="P21" s="1">
        <f>AVERAGE($B$1:$B$1198)+(O21-P20)+$I$1*(P20-O20)</f>
        <v>2.2965735747372795</v>
      </c>
      <c r="Q21" s="1">
        <f t="shared" si="3"/>
        <v>1.17</v>
      </c>
      <c r="R21" s="1">
        <f>'Question 4'!$M$19+'Question 4'!$M$20*'Question 6'!R20</f>
        <v>3.750140015119539</v>
      </c>
      <c r="U21" s="1">
        <f t="shared" si="4"/>
        <v>0.19486487443291564</v>
      </c>
    </row>
    <row r="22" spans="1:21">
      <c r="A22" s="2">
        <v>43658</v>
      </c>
      <c r="B22" s="1">
        <v>2.12</v>
      </c>
      <c r="C22" s="1">
        <f t="shared" si="0"/>
        <v>2.366131669513575</v>
      </c>
      <c r="D22" s="1">
        <f t="shared" si="1"/>
        <v>2.13</v>
      </c>
      <c r="E22" s="1">
        <f>'Question 4'!$C$18+'Question 6'!E21*'Question 4'!$C$19</f>
        <v>2.1240932516127051</v>
      </c>
      <c r="G22" s="1">
        <f t="shared" si="2"/>
        <v>0.76208508486467474</v>
      </c>
      <c r="N22" s="2">
        <v>37681</v>
      </c>
      <c r="O22" s="1">
        <v>1.18</v>
      </c>
      <c r="P22" s="1">
        <f>AVERAGE($B$1:$B$1198)+(O22-P21)+$I$1*(P21-O21)</f>
        <v>2.2465641478809042</v>
      </c>
      <c r="Q22" s="1">
        <f t="shared" si="3"/>
        <v>1.2</v>
      </c>
      <c r="R22" s="1">
        <f>'Question 4'!$M$19+'Question 4'!$M$20*'Question 6'!R21</f>
        <v>3.7543087086546874</v>
      </c>
      <c r="U22" s="1">
        <f t="shared" si="4"/>
        <v>0.19119967054175602</v>
      </c>
    </row>
    <row r="23" spans="1:21">
      <c r="A23" s="2">
        <v>43661</v>
      </c>
      <c r="B23" s="1">
        <v>2.09</v>
      </c>
      <c r="C23" s="1">
        <f t="shared" si="0"/>
        <v>2.0208546596723664</v>
      </c>
      <c r="D23" s="1">
        <f t="shared" si="1"/>
        <v>2.12</v>
      </c>
      <c r="E23" s="1">
        <f>'Question 4'!$C$18+'Question 6'!E22*'Question 4'!$C$19</f>
        <v>2.1257922919021159</v>
      </c>
      <c r="G23" s="1">
        <f t="shared" si="2"/>
        <v>0.75912106617360886</v>
      </c>
      <c r="N23" s="2">
        <v>37712</v>
      </c>
      <c r="O23" s="1">
        <v>1.1599999999999999</v>
      </c>
      <c r="P23" s="1">
        <f>AVERAGE($B$1:$B$1198)+(O23-P22)+$I$1*(P22-O22)</f>
        <v>2.2465735836219558</v>
      </c>
      <c r="Q23" s="1">
        <f t="shared" si="3"/>
        <v>1.18</v>
      </c>
      <c r="R23" s="1">
        <f>'Question 4'!$M$19+'Question 4'!$M$20*'Question 6'!R22</f>
        <v>3.7584725222369095</v>
      </c>
      <c r="U23" s="1">
        <f t="shared" si="4"/>
        <v>0.18757349287740169</v>
      </c>
    </row>
    <row r="24" spans="1:21">
      <c r="A24" s="2">
        <v>43662</v>
      </c>
      <c r="B24" s="1">
        <v>2.13</v>
      </c>
      <c r="C24" s="1">
        <f t="shared" si="0"/>
        <v>2.3360325382559641</v>
      </c>
      <c r="D24" s="1">
        <f t="shared" si="1"/>
        <v>2.09</v>
      </c>
      <c r="E24" s="1">
        <f>'Question 4'!$C$18+'Question 6'!E23*'Question 4'!$C$19</f>
        <v>2.1274907979692541</v>
      </c>
      <c r="G24" s="1">
        <f t="shared" si="2"/>
        <v>0.75616375201493291</v>
      </c>
      <c r="N24" s="2">
        <v>37742</v>
      </c>
      <c r="O24" s="1">
        <v>1.08</v>
      </c>
      <c r="P24" s="1">
        <f>AVERAGE($B$1:$B$1198)+(O24-P23)+$I$1*(P23-O23)</f>
        <v>2.186567292137112</v>
      </c>
      <c r="Q24" s="1">
        <f t="shared" si="3"/>
        <v>1.1599999999999999</v>
      </c>
      <c r="R24" s="1">
        <f>'Question 4'!$M$19+'Question 4'!$M$20*'Question 6'!R23</f>
        <v>3.7626314615787724</v>
      </c>
      <c r="U24" s="1">
        <f t="shared" si="4"/>
        <v>0.18398621447811514</v>
      </c>
    </row>
    <row r="25" spans="1:21">
      <c r="A25" s="2">
        <v>43663</v>
      </c>
      <c r="B25" s="1">
        <v>2.06</v>
      </c>
      <c r="C25" s="1">
        <f t="shared" si="0"/>
        <v>2.060941182724537</v>
      </c>
      <c r="D25" s="1">
        <f t="shared" si="1"/>
        <v>2.13</v>
      </c>
      <c r="E25" s="1">
        <f>'Question 4'!$C$18+'Question 6'!E24*'Question 4'!$C$19</f>
        <v>2.1291887699820933</v>
      </c>
      <c r="G25" s="1">
        <f t="shared" si="2"/>
        <v>0.75321313665104916</v>
      </c>
      <c r="N25" s="2">
        <v>37773</v>
      </c>
      <c r="O25" s="1">
        <v>0.97</v>
      </c>
      <c r="P25" s="1">
        <f>AVERAGE($B$1:$B$1198)+(O25-P24)+$I$1*(P24-O24)</f>
        <v>2.156561005597315</v>
      </c>
      <c r="Q25" s="1">
        <f t="shared" si="3"/>
        <v>1.08</v>
      </c>
      <c r="R25" s="1">
        <f>'Question 4'!$M$19+'Question 4'!$M$20*'Question 6'!R24</f>
        <v>3.7667855323861552</v>
      </c>
      <c r="U25" s="1">
        <f t="shared" si="4"/>
        <v>0.18043770872095991</v>
      </c>
    </row>
    <row r="26" spans="1:21">
      <c r="A26" s="2">
        <v>43664</v>
      </c>
      <c r="B26" s="1">
        <v>2.04</v>
      </c>
      <c r="C26" s="1">
        <f t="shared" si="0"/>
        <v>2.2659680522218917</v>
      </c>
      <c r="D26" s="1">
        <f t="shared" si="1"/>
        <v>2.06</v>
      </c>
      <c r="E26" s="1">
        <f>'Question 4'!$C$18+'Question 6'!E25*'Question 4'!$C$19</f>
        <v>2.1308862081085542</v>
      </c>
      <c r="G26" s="1">
        <f t="shared" si="2"/>
        <v>0.75026921434844551</v>
      </c>
      <c r="N26" s="2">
        <v>37803</v>
      </c>
      <c r="O26" s="1">
        <v>0.9</v>
      </c>
      <c r="P26" s="1">
        <f>AVERAGE($B$1:$B$1198)+(O26-P25)+$I$1*(P25-O25)</f>
        <v>2.1965358535019552</v>
      </c>
      <c r="Q26" s="1">
        <f t="shared" si="3"/>
        <v>0.97</v>
      </c>
      <c r="R26" s="1">
        <f>'Question 4'!$M$19+'Question 4'!$M$20*'Question 6'!R25</f>
        <v>3.7709347403582587</v>
      </c>
      <c r="U26" s="1">
        <f t="shared" si="4"/>
        <v>0.17692784932095884</v>
      </c>
    </row>
    <row r="27" spans="1:21">
      <c r="A27" s="2">
        <v>43665</v>
      </c>
      <c r="B27" s="1">
        <v>2.0499999999999998</v>
      </c>
      <c r="C27" s="1">
        <f t="shared" si="0"/>
        <v>2.0410119370005328</v>
      </c>
      <c r="D27" s="1">
        <f t="shared" si="1"/>
        <v>2.04</v>
      </c>
      <c r="E27" s="1">
        <f>'Question 4'!$C$18+'Question 6'!E26*'Question 4'!$C$19</f>
        <v>2.132583112516504</v>
      </c>
      <c r="G27" s="1">
        <f t="shared" si="2"/>
        <v>0.74733197937769391</v>
      </c>
      <c r="N27" s="2">
        <v>37834</v>
      </c>
      <c r="O27" s="1">
        <v>0.95</v>
      </c>
      <c r="P27" s="1">
        <f>AVERAGE($B$1:$B$1198)+(O27-P26)+$I$1*(P26-O26)</f>
        <v>2.3165012745614106</v>
      </c>
      <c r="Q27" s="1">
        <f t="shared" si="3"/>
        <v>0.9</v>
      </c>
      <c r="R27" s="1">
        <f>'Question 4'!$M$19+'Question 4'!$M$20*'Question 6'!R26</f>
        <v>3.7750790911876115</v>
      </c>
      <c r="U27" s="1">
        <f t="shared" si="4"/>
        <v>0.17345651033025461</v>
      </c>
    </row>
    <row r="28" spans="1:21">
      <c r="A28" s="2">
        <v>43668</v>
      </c>
      <c r="B28" s="1">
        <v>2.0499999999999998</v>
      </c>
      <c r="C28" s="1">
        <f t="shared" si="0"/>
        <v>2.2758941759338711</v>
      </c>
      <c r="D28" s="1">
        <f t="shared" si="1"/>
        <v>2.0499999999999998</v>
      </c>
      <c r="E28" s="1">
        <f>'Question 4'!$C$18+'Question 6'!E27*'Question 4'!$C$19</f>
        <v>2.1342794833737582</v>
      </c>
      <c r="G28" s="1">
        <f t="shared" si="2"/>
        <v>0.74440142601344694</v>
      </c>
      <c r="N28" s="2">
        <v>37865</v>
      </c>
      <c r="O28" s="1">
        <v>0.91</v>
      </c>
      <c r="P28" s="1">
        <f>AVERAGE($B$1:$B$1198)+(O28-P27)+$I$1*(P27-O27)</f>
        <v>2.2264792756209162</v>
      </c>
      <c r="Q28" s="1">
        <f t="shared" si="3"/>
        <v>0.95</v>
      </c>
      <c r="R28" s="1">
        <f>'Question 4'!$M$19+'Question 4'!$M$20*'Question 6'!R27</f>
        <v>3.7792185905600784</v>
      </c>
      <c r="U28" s="1">
        <f t="shared" si="4"/>
        <v>0.17002356613727235</v>
      </c>
    </row>
    <row r="29" spans="1:21">
      <c r="A29" s="2">
        <v>43669</v>
      </c>
      <c r="B29" s="1">
        <v>2.08</v>
      </c>
      <c r="C29" s="1">
        <f t="shared" si="0"/>
        <v>2.0410857900599346</v>
      </c>
      <c r="D29" s="1">
        <f t="shared" si="1"/>
        <v>2.0499999999999998</v>
      </c>
      <c r="E29" s="1">
        <f>'Question 4'!$C$18+'Question 6'!E28*'Question 4'!$C$19</f>
        <v>2.1359753208480785</v>
      </c>
      <c r="G29" s="1">
        <f t="shared" si="2"/>
        <v>0.74147754853443459</v>
      </c>
      <c r="N29" s="2">
        <v>37895</v>
      </c>
      <c r="O29" s="1">
        <v>0.91</v>
      </c>
      <c r="P29" s="1">
        <f>AVERAGE($B$1:$B$1198)+(O29-P28)+$I$1*(P28-O28)</f>
        <v>2.2664950038329597</v>
      </c>
      <c r="Q29" s="1">
        <f t="shared" si="3"/>
        <v>0.91</v>
      </c>
      <c r="R29" s="1">
        <f>'Question 4'!$M$19+'Question 4'!$M$20*'Question 6'!R28</f>
        <v>3.7833532441548678</v>
      </c>
      <c r="U29" s="1">
        <f t="shared" si="4"/>
        <v>0.16662889146588417</v>
      </c>
    </row>
    <row r="30" spans="1:21">
      <c r="A30" s="2">
        <v>43670</v>
      </c>
      <c r="B30" s="1">
        <v>2.0499999999999998</v>
      </c>
      <c r="C30" s="1">
        <f t="shared" si="0"/>
        <v>2.3058109133187803</v>
      </c>
      <c r="D30" s="1">
        <f t="shared" si="1"/>
        <v>2.08</v>
      </c>
      <c r="E30" s="1">
        <f>'Question 4'!$C$18+'Question 6'!E29*'Question 4'!$C$19</f>
        <v>2.1376706251071744</v>
      </c>
      <c r="G30" s="1">
        <f t="shared" si="2"/>
        <v>0.73856034122346281</v>
      </c>
      <c r="N30" s="2">
        <v>37926</v>
      </c>
      <c r="O30" s="1">
        <v>0.94</v>
      </c>
      <c r="P30" s="1">
        <f>AVERAGE($B$1:$B$1198)+(O30-P29)+$I$1*(P29-O29)</f>
        <v>2.2964824218515965</v>
      </c>
      <c r="Q30" s="1">
        <f t="shared" si="3"/>
        <v>0.91</v>
      </c>
      <c r="R30" s="1">
        <f>'Question 4'!$M$19+'Question 4'!$M$20*'Question 6'!R29</f>
        <v>3.7874830576445406</v>
      </c>
      <c r="U30" s="1">
        <f t="shared" si="4"/>
        <v>0.1632723613745754</v>
      </c>
    </row>
    <row r="31" spans="1:21">
      <c r="A31" s="2">
        <v>43671</v>
      </c>
      <c r="B31" s="1">
        <v>2.08</v>
      </c>
      <c r="C31" s="1">
        <f t="shared" si="0"/>
        <v>2.0111784592721067</v>
      </c>
      <c r="D31" s="1">
        <f t="shared" si="1"/>
        <v>2.0499999999999998</v>
      </c>
      <c r="E31" s="1">
        <f>'Question 4'!$C$18+'Question 6'!E30*'Question 4'!$C$19</f>
        <v>2.1393653963187025</v>
      </c>
      <c r="G31" s="1">
        <f t="shared" si="2"/>
        <v>0.73564979836740996</v>
      </c>
      <c r="N31" s="2">
        <v>37956</v>
      </c>
      <c r="O31" s="1">
        <v>0.89</v>
      </c>
      <c r="P31" s="1">
        <f>AVERAGE($B$1:$B$1198)+(O31-P30)+$I$1*(P30-O30)</f>
        <v>2.2164824258076976</v>
      </c>
      <c r="Q31" s="1">
        <f t="shared" si="3"/>
        <v>0.94</v>
      </c>
      <c r="R31" s="1">
        <f>'Question 4'!$M$19+'Question 4'!$M$20*'Question 6'!R30</f>
        <v>3.7916080366950173</v>
      </c>
      <c r="U31" s="1">
        <f t="shared" si="4"/>
        <v>0.1599538512556129</v>
      </c>
    </row>
    <row r="32" spans="1:21">
      <c r="A32" s="2">
        <v>43672</v>
      </c>
      <c r="B32" s="1">
        <v>2.08</v>
      </c>
      <c r="C32" s="1">
        <f t="shared" si="0"/>
        <v>2.3357088404672046</v>
      </c>
      <c r="D32" s="1">
        <f t="shared" si="1"/>
        <v>2.08</v>
      </c>
      <c r="E32" s="1">
        <f>'Question 4'!$C$18+'Question 6'!E31*'Question 4'!$C$19</f>
        <v>2.1410596346502668</v>
      </c>
      <c r="G32" s="1">
        <f t="shared" si="2"/>
        <v>0.73274591425722391</v>
      </c>
      <c r="N32" s="2">
        <v>37987</v>
      </c>
      <c r="O32" s="1">
        <v>0.85</v>
      </c>
      <c r="P32" s="1">
        <f>AVERAGE($B$1:$B$1198)+(O32-P31)+$I$1*(P31-O31)</f>
        <v>2.2264918585834579</v>
      </c>
      <c r="Q32" s="1">
        <f t="shared" si="3"/>
        <v>0.89</v>
      </c>
      <c r="R32" s="1">
        <f>'Question 4'!$M$19+'Question 4'!$M$20*'Question 6'!R31</f>
        <v>3.7957281869655852</v>
      </c>
      <c r="U32" s="1">
        <f t="shared" si="4"/>
        <v>0.15667323683421591</v>
      </c>
    </row>
    <row r="33" spans="1:21">
      <c r="A33" s="2">
        <v>43675</v>
      </c>
      <c r="B33" s="1">
        <v>2.06</v>
      </c>
      <c r="C33" s="1">
        <f t="shared" si="0"/>
        <v>2.0112805000293346</v>
      </c>
      <c r="D33" s="1">
        <f t="shared" si="1"/>
        <v>2.08</v>
      </c>
      <c r="E33" s="1">
        <f>'Question 4'!$C$18+'Question 6'!E32*'Question 4'!$C$19</f>
        <v>2.1427533402694188</v>
      </c>
      <c r="G33" s="1">
        <f t="shared" si="2"/>
        <v>0.72984868318791951</v>
      </c>
      <c r="N33" s="2">
        <v>38018</v>
      </c>
      <c r="O33" s="1">
        <v>0.92</v>
      </c>
      <c r="P33" s="1">
        <f>AVERAGE($B$1:$B$1198)+(O33-P32)+$I$1*(P32-O32)</f>
        <v>2.3364761343225418</v>
      </c>
      <c r="Q33" s="1">
        <f t="shared" si="3"/>
        <v>0.85</v>
      </c>
      <c r="R33" s="1">
        <f>'Question 4'!$M$19+'Question 4'!$M$20*'Question 6'!R32</f>
        <v>3.7998435141089075</v>
      </c>
      <c r="U33" s="1">
        <f t="shared" si="4"/>
        <v>0.15343039416772841</v>
      </c>
    </row>
    <row r="34" spans="1:21">
      <c r="A34" s="2">
        <v>43676</v>
      </c>
      <c r="B34" s="1">
        <v>2.06</v>
      </c>
      <c r="C34" s="1">
        <f t="shared" si="0"/>
        <v>2.3156131203122365</v>
      </c>
      <c r="D34" s="1">
        <f t="shared" si="1"/>
        <v>2.06</v>
      </c>
      <c r="E34" s="1">
        <f>'Question 4'!$C$18+'Question 6'!E33*'Question 4'!$C$19</f>
        <v>2.1444465133436572</v>
      </c>
      <c r="G34" s="1">
        <f t="shared" si="2"/>
        <v>0.72695809945857603</v>
      </c>
      <c r="N34" s="2">
        <v>38047</v>
      </c>
      <c r="O34" s="1">
        <v>0.96</v>
      </c>
      <c r="P34" s="1">
        <f>AVERAGE($B$1:$B$1198)+(O34-P33)+$I$1*(P33-O33)</f>
        <v>2.3064635622306517</v>
      </c>
      <c r="Q34" s="1">
        <f t="shared" si="3"/>
        <v>0.92</v>
      </c>
      <c r="R34" s="1">
        <f>'Question 4'!$M$19+'Question 4'!$M$20*'Question 6'!R33</f>
        <v>3.8039540237710296</v>
      </c>
      <c r="U34" s="1">
        <f t="shared" si="4"/>
        <v>0.15022519964479353</v>
      </c>
    </row>
    <row r="35" spans="1:21">
      <c r="A35" s="2">
        <v>43677</v>
      </c>
      <c r="B35" s="1">
        <v>2.02</v>
      </c>
      <c r="C35" s="1">
        <f t="shared" si="0"/>
        <v>2.0113761900874065</v>
      </c>
      <c r="D35" s="1">
        <f t="shared" si="1"/>
        <v>2.06</v>
      </c>
      <c r="E35" s="1">
        <f>'Question 4'!$C$18+'Question 6'!E34*'Question 4'!$C$19</f>
        <v>2.1461391540404273</v>
      </c>
      <c r="G35" s="1">
        <f t="shared" si="2"/>
        <v>0.72407415737233505</v>
      </c>
      <c r="N35" s="2">
        <v>38078</v>
      </c>
      <c r="O35" s="1">
        <v>0.91</v>
      </c>
      <c r="P35" s="1">
        <f>AVERAGE($B$1:$B$1198)+(O35-P34)+$I$1*(P34-O34)</f>
        <v>2.2164855759966526</v>
      </c>
      <c r="Q35" s="1">
        <f t="shared" si="3"/>
        <v>0.96</v>
      </c>
      <c r="R35" s="1">
        <f>'Question 4'!$M$19+'Question 4'!$M$20*'Question 6'!R34</f>
        <v>3.8080597215913876</v>
      </c>
      <c r="U35" s="1">
        <f t="shared" si="4"/>
        <v>0.14705752998453037</v>
      </c>
    </row>
    <row r="36" spans="1:21">
      <c r="A36" s="2">
        <v>43678</v>
      </c>
      <c r="B36" s="1">
        <v>1.9</v>
      </c>
      <c r="C36" s="1">
        <f t="shared" si="0"/>
        <v>2.2755300373776022</v>
      </c>
      <c r="D36" s="1">
        <f t="shared" si="1"/>
        <v>2.02</v>
      </c>
      <c r="E36" s="1">
        <f>'Question 4'!$C$18+'Question 6'!E35*'Question 4'!$C$19</f>
        <v>2.1478312625271228</v>
      </c>
      <c r="G36" s="1">
        <f t="shared" si="2"/>
        <v>0.72119685123639699</v>
      </c>
      <c r="N36" s="2">
        <v>38108</v>
      </c>
      <c r="O36" s="1">
        <v>0.91</v>
      </c>
      <c r="P36" s="1">
        <f>AVERAGE($B$1:$B$1198)+(O36-P35)+$I$1*(P35-O35)</f>
        <v>2.2664981461109592</v>
      </c>
      <c r="Q36" s="1">
        <f t="shared" si="3"/>
        <v>0.91</v>
      </c>
      <c r="R36" s="1">
        <f>'Question 4'!$M$19+'Question 4'!$M$20*'Question 6'!R35</f>
        <v>3.8121606132028161</v>
      </c>
      <c r="U36" s="1">
        <f t="shared" si="4"/>
        <v>0.14392726223571214</v>
      </c>
    </row>
    <row r="37" spans="1:21">
      <c r="A37" s="2">
        <v>43679</v>
      </c>
      <c r="B37" s="1">
        <v>1.86</v>
      </c>
      <c r="C37" s="1">
        <f t="shared" si="0"/>
        <v>1.8914969780066304</v>
      </c>
      <c r="D37" s="1">
        <f t="shared" si="1"/>
        <v>1.9</v>
      </c>
      <c r="E37" s="1">
        <f>'Question 4'!$C$18+'Question 6'!E36*'Question 4'!$C$19</f>
        <v>2.1495228389710843</v>
      </c>
      <c r="G37" s="1">
        <f t="shared" si="2"/>
        <v>0.71832617536201815</v>
      </c>
      <c r="N37" s="2">
        <v>38139</v>
      </c>
      <c r="O37" s="1">
        <v>1.05</v>
      </c>
      <c r="P37" s="1">
        <f>AVERAGE($B$1:$B$1198)+(O37-P36)+$I$1*(P36-O36)</f>
        <v>2.4064824208635831</v>
      </c>
      <c r="Q37" s="1">
        <f t="shared" si="3"/>
        <v>0.91</v>
      </c>
      <c r="R37" s="1">
        <f>'Question 4'!$M$19+'Question 4'!$M$20*'Question 6'!R36</f>
        <v>3.8162567042315558</v>
      </c>
      <c r="U37" s="1">
        <f t="shared" si="4"/>
        <v>0.14083427377594646</v>
      </c>
    </row>
    <row r="38" spans="1:21">
      <c r="A38" s="2">
        <v>43682</v>
      </c>
      <c r="B38" s="1">
        <v>1.75</v>
      </c>
      <c r="C38" s="1">
        <f t="shared" si="0"/>
        <v>2.235421864473234</v>
      </c>
      <c r="D38" s="1">
        <f t="shared" si="1"/>
        <v>1.86</v>
      </c>
      <c r="E38" s="1">
        <f>'Question 4'!$C$18+'Question 6'!E37*'Question 4'!$C$19</f>
        <v>2.1512138835396</v>
      </c>
      <c r="G38" s="1">
        <f t="shared" si="2"/>
        <v>0.71546212406450826</v>
      </c>
      <c r="N38" s="2">
        <v>38169</v>
      </c>
      <c r="O38" s="1">
        <v>1.19</v>
      </c>
      <c r="P38" s="1">
        <f>AVERAGE($B$1:$B$1198)+(O38-P37)+$I$1*(P37-O37)</f>
        <v>2.406482425808008</v>
      </c>
      <c r="Q38" s="1">
        <f t="shared" si="3"/>
        <v>1.05</v>
      </c>
      <c r="R38" s="1">
        <f>'Question 4'!$M$19+'Question 4'!$M$20*'Question 6'!R37</f>
        <v>3.8203480002972614</v>
      </c>
      <c r="U38" s="1">
        <f t="shared" si="4"/>
        <v>0.13777844231085792</v>
      </c>
    </row>
    <row r="39" spans="1:21">
      <c r="A39" s="2">
        <v>43683</v>
      </c>
      <c r="B39" s="1">
        <v>1.73</v>
      </c>
      <c r="C39" s="1">
        <f t="shared" si="0"/>
        <v>1.7816397037476506</v>
      </c>
      <c r="D39" s="1">
        <f t="shared" si="1"/>
        <v>1.75</v>
      </c>
      <c r="E39" s="1">
        <f>'Question 4'!$C$18+'Question 6'!E38*'Question 4'!$C$19</f>
        <v>2.1529043963999048</v>
      </c>
      <c r="G39" s="1">
        <f t="shared" si="2"/>
        <v>0.71260469166322882</v>
      </c>
      <c r="N39" s="2">
        <v>38200</v>
      </c>
      <c r="O39" s="1">
        <v>1.37</v>
      </c>
      <c r="P39" s="1">
        <f>AVERAGE($B$1:$B$1198)+(O39-P38)+$I$1*(P38-O38)</f>
        <v>2.4465264454324727</v>
      </c>
      <c r="Q39" s="1">
        <f t="shared" si="3"/>
        <v>1.19</v>
      </c>
      <c r="R39" s="1">
        <f>'Question 4'!$M$19+'Question 4'!$M$20*'Question 6'!R38</f>
        <v>3.824434507013009</v>
      </c>
      <c r="U39" s="1">
        <f t="shared" si="4"/>
        <v>0.13475964587327255</v>
      </c>
    </row>
    <row r="40" spans="1:21">
      <c r="A40" s="2">
        <v>43684</v>
      </c>
      <c r="B40" s="1">
        <v>1.71</v>
      </c>
      <c r="C40" s="1">
        <f t="shared" si="0"/>
        <v>2.2152854721268862</v>
      </c>
      <c r="D40" s="1">
        <f t="shared" si="1"/>
        <v>1.73</v>
      </c>
      <c r="E40" s="1">
        <f>'Question 4'!$C$18+'Question 6'!E39*'Question 4'!$C$19</f>
        <v>2.1545943777191821</v>
      </c>
      <c r="G40" s="1">
        <f t="shared" si="2"/>
        <v>0.70975387248158905</v>
      </c>
      <c r="N40" s="2">
        <v>38231</v>
      </c>
      <c r="O40" s="1">
        <v>1.55</v>
      </c>
      <c r="P40" s="1">
        <f>AVERAGE($B$1:$B$1198)+(O40-P39)+$I$1*(P39-O39)</f>
        <v>2.446570451217581</v>
      </c>
      <c r="Q40" s="1">
        <f t="shared" si="3"/>
        <v>1.37</v>
      </c>
      <c r="R40" s="1">
        <f>'Question 4'!$M$19+'Question 4'!$M$20*'Question 6'!R39</f>
        <v>3.8285162299853037</v>
      </c>
      <c r="U40" s="1">
        <f t="shared" si="4"/>
        <v>0.13177776282240408</v>
      </c>
    </row>
    <row r="41" spans="1:21">
      <c r="A41" s="2">
        <v>43685</v>
      </c>
      <c r="B41" s="1">
        <v>1.72</v>
      </c>
      <c r="C41" s="1">
        <f t="shared" si="0"/>
        <v>1.7617823417267147</v>
      </c>
      <c r="D41" s="1">
        <f t="shared" si="1"/>
        <v>1.71</v>
      </c>
      <c r="E41" s="1">
        <f>'Question 4'!$C$18+'Question 6'!E40*'Question 4'!$C$19</f>
        <v>2.1562838276645615</v>
      </c>
      <c r="G41" s="1">
        <f t="shared" si="2"/>
        <v>0.70690966084704365</v>
      </c>
      <c r="N41" s="2">
        <v>38261</v>
      </c>
      <c r="O41" s="1">
        <v>1.63</v>
      </c>
      <c r="P41" s="1">
        <f>AVERAGE($B$1:$B$1198)+(O41-P40)+$I$1*(P40-O40)</f>
        <v>2.3466270340430464</v>
      </c>
      <c r="Q41" s="1">
        <f t="shared" si="3"/>
        <v>1.55</v>
      </c>
      <c r="R41" s="1">
        <f>'Question 4'!$M$19+'Question 4'!$M$20*'Question 6'!R40</f>
        <v>3.8325931748140882</v>
      </c>
      <c r="U41" s="1">
        <f t="shared" si="4"/>
        <v>0.12883267184304209</v>
      </c>
    </row>
    <row r="42" spans="1:21">
      <c r="A42" s="2">
        <v>43686</v>
      </c>
      <c r="B42" s="1">
        <v>1.74</v>
      </c>
      <c r="C42" s="1">
        <f t="shared" si="0"/>
        <v>2.2251397347378958</v>
      </c>
      <c r="D42" s="1">
        <f t="shared" si="1"/>
        <v>1.72</v>
      </c>
      <c r="E42" s="1">
        <f>'Question 4'!$C$18+'Question 6'!E41*'Question 4'!$C$19</f>
        <v>2.1579727464031211</v>
      </c>
      <c r="G42" s="1">
        <f t="shared" si="2"/>
        <v>0.7040720510910905</v>
      </c>
      <c r="N42" s="2">
        <v>38292</v>
      </c>
      <c r="O42" s="1">
        <v>1.92</v>
      </c>
      <c r="P42" s="1">
        <f>AVERAGE($B$1:$B$1198)+(O42-P41)+$I$1*(P41-O41)</f>
        <v>2.5566836129139645</v>
      </c>
      <c r="Q42" s="1">
        <f t="shared" si="3"/>
        <v>1.63</v>
      </c>
      <c r="R42" s="1">
        <f>'Question 4'!$M$19+'Question 4'!$M$20*'Question 6'!R41</f>
        <v>3.8366653470927488</v>
      </c>
      <c r="U42" s="1">
        <f t="shared" si="4"/>
        <v>0.12592425194474266</v>
      </c>
    </row>
    <row r="43" spans="1:21">
      <c r="A43" s="2">
        <v>43689</v>
      </c>
      <c r="B43" s="1">
        <v>1.65</v>
      </c>
      <c r="C43" s="1">
        <f t="shared" si="0"/>
        <v>1.7819217447740927</v>
      </c>
      <c r="D43" s="1">
        <f t="shared" si="1"/>
        <v>1.74</v>
      </c>
      <c r="E43" s="1">
        <f>'Question 4'!$C$18+'Question 6'!E42*'Question 4'!$C$19</f>
        <v>2.1596611341018863</v>
      </c>
      <c r="G43" s="1">
        <f t="shared" si="2"/>
        <v>0.7012410375492667</v>
      </c>
      <c r="N43" s="2">
        <v>38322</v>
      </c>
      <c r="O43" s="1">
        <v>1.96</v>
      </c>
      <c r="P43" s="1">
        <f>AVERAGE($B$1:$B$1198)+(O43-P42)+$I$1*(P42-O42)</f>
        <v>2.3067087491961127</v>
      </c>
      <c r="Q43" s="1">
        <f t="shared" si="3"/>
        <v>1.92</v>
      </c>
      <c r="R43" s="1">
        <f>'Question 4'!$M$19+'Question 4'!$M$20*'Question 6'!R42</f>
        <v>3.8407327524081247</v>
      </c>
      <c r="U43" s="1">
        <f t="shared" si="4"/>
        <v>0.12305238246102027</v>
      </c>
    </row>
    <row r="44" spans="1:21">
      <c r="A44" s="2">
        <v>43690</v>
      </c>
      <c r="B44" s="1">
        <v>1.68</v>
      </c>
      <c r="C44" s="1">
        <f t="shared" si="0"/>
        <v>2.1350286738534581</v>
      </c>
      <c r="D44" s="1">
        <f t="shared" si="1"/>
        <v>1.65</v>
      </c>
      <c r="E44" s="1">
        <f>'Question 4'!$C$18+'Question 6'!E43*'Question 4'!$C$19</f>
        <v>2.1613489909278294</v>
      </c>
      <c r="G44" s="1">
        <f t="shared" si="2"/>
        <v>0.69841661456114756</v>
      </c>
      <c r="N44" s="2">
        <v>38353</v>
      </c>
      <c r="O44" s="1">
        <v>2.0499999999999998</v>
      </c>
      <c r="P44" s="1">
        <f>AVERAGE($B$1:$B$1198)+(O44-P43)+$I$1*(P43-O43)</f>
        <v>2.3567999248036529</v>
      </c>
      <c r="Q44" s="1">
        <f t="shared" si="3"/>
        <v>1.96</v>
      </c>
      <c r="R44" s="1">
        <f>'Question 4'!$M$19+'Question 4'!$M$20*'Question 6'!R43</f>
        <v>3.844795396340515</v>
      </c>
      <c r="U44" s="1">
        <f t="shared" si="4"/>
        <v>0.12021694304854191</v>
      </c>
    </row>
    <row r="45" spans="1:21">
      <c r="A45" s="2">
        <v>43691</v>
      </c>
      <c r="B45" s="1">
        <v>1.59</v>
      </c>
      <c r="C45" s="1">
        <f t="shared" si="0"/>
        <v>1.8120233379611079</v>
      </c>
      <c r="D45" s="1">
        <f t="shared" si="1"/>
        <v>1.68</v>
      </c>
      <c r="E45" s="1">
        <f>'Question 4'!$C$18+'Question 6'!E44*'Question 4'!$C$19</f>
        <v>2.1630363170478706</v>
      </c>
      <c r="G45" s="1">
        <f t="shared" si="2"/>
        <v>0.69559877647034329</v>
      </c>
      <c r="N45" s="2">
        <v>38384</v>
      </c>
      <c r="O45" s="1">
        <v>2.36</v>
      </c>
      <c r="P45" s="1">
        <f>AVERAGE($B$1:$B$1198)+(O45-P44)+$I$1*(P44-O44)</f>
        <v>2.5768124731716862</v>
      </c>
      <c r="Q45" s="1">
        <f t="shared" si="3"/>
        <v>2.0499999999999998</v>
      </c>
      <c r="R45" s="1">
        <f>'Question 4'!$M$19+'Question 4'!$M$20*'Question 6'!R44</f>
        <v>3.848853284463686</v>
      </c>
      <c r="U45" s="1">
        <f t="shared" si="4"/>
        <v>0.11741781368632349</v>
      </c>
    </row>
    <row r="46" spans="1:21">
      <c r="A46" s="2">
        <v>43692</v>
      </c>
      <c r="B46" s="1">
        <v>1.52</v>
      </c>
      <c r="C46" s="1">
        <f t="shared" si="0"/>
        <v>2.0449554109409842</v>
      </c>
      <c r="D46" s="1">
        <f t="shared" si="1"/>
        <v>1.59</v>
      </c>
      <c r="E46" s="1">
        <f>'Question 4'!$C$18+'Question 6'!E45*'Question 4'!$C$19</f>
        <v>2.1647231126288777</v>
      </c>
      <c r="G46" s="1">
        <f t="shared" si="2"/>
        <v>0.69278751762449553</v>
      </c>
      <c r="N46" s="2">
        <v>38412</v>
      </c>
      <c r="O46" s="1">
        <v>2.65</v>
      </c>
      <c r="P46" s="1">
        <f>AVERAGE($B$1:$B$1198)+(O46-P45)+$I$1*(P45-O45)</f>
        <v>2.556840767557166</v>
      </c>
      <c r="Q46" s="1">
        <f t="shared" si="3"/>
        <v>2.36</v>
      </c>
      <c r="R46" s="1">
        <f>'Question 4'!$M$19+'Question 4'!$M$20*'Question 6'!R45</f>
        <v>3.8529064223448799</v>
      </c>
      <c r="U46" s="1">
        <f t="shared" si="4"/>
        <v>0.11465487467492746</v>
      </c>
    </row>
    <row r="47" spans="1:21">
      <c r="A47" s="2">
        <v>43693</v>
      </c>
      <c r="B47" s="1">
        <v>1.55</v>
      </c>
      <c r="C47" s="1">
        <f t="shared" si="0"/>
        <v>1.7421185876508338</v>
      </c>
      <c r="D47" s="1">
        <f t="shared" si="1"/>
        <v>1.52</v>
      </c>
      <c r="E47" s="1">
        <f>'Question 4'!$C$18+'Question 6'!E46*'Question 4'!$C$19</f>
        <v>2.1664093778376663</v>
      </c>
      <c r="G47" s="1">
        <f t="shared" si="2"/>
        <v>0.68998283237527525</v>
      </c>
      <c r="N47" s="2">
        <v>38443</v>
      </c>
      <c r="O47" s="1">
        <v>2.64</v>
      </c>
      <c r="P47" s="1">
        <f>AVERAGE($B$1:$B$1198)+(O47-P46)+$I$1*(P46-O46)</f>
        <v>2.2569382306897201</v>
      </c>
      <c r="Q47" s="1">
        <f t="shared" si="3"/>
        <v>2.65</v>
      </c>
      <c r="R47" s="1">
        <f>'Question 4'!$M$19+'Question 4'!$M$20*'Question 6'!R46</f>
        <v>3.8569548155448214</v>
      </c>
      <c r="U47" s="1">
        <f t="shared" si="4"/>
        <v>0.11192800663566292</v>
      </c>
    </row>
    <row r="48" spans="1:21">
      <c r="A48" s="2">
        <v>43696</v>
      </c>
      <c r="B48" s="1">
        <v>1.6</v>
      </c>
      <c r="C48" s="1">
        <f t="shared" si="0"/>
        <v>2.0748507584232239</v>
      </c>
      <c r="D48" s="1">
        <f t="shared" si="1"/>
        <v>1.55</v>
      </c>
      <c r="E48" s="1">
        <f>'Question 4'!$C$18+'Question 6'!E47*'Question 4'!$C$19</f>
        <v>2.1680951128409984</v>
      </c>
      <c r="G48" s="1">
        <f t="shared" si="2"/>
        <v>0.68718471507838075</v>
      </c>
      <c r="N48" s="2">
        <v>38473</v>
      </c>
      <c r="O48" s="1">
        <v>2.65</v>
      </c>
      <c r="P48" s="1">
        <f>AVERAGE($B$1:$B$1198)+(O48-P47)+$I$1*(P47-O47)</f>
        <v>2.2770293835558251</v>
      </c>
      <c r="Q48" s="1">
        <f t="shared" si="3"/>
        <v>2.64</v>
      </c>
      <c r="R48" s="1">
        <f>'Question 4'!$M$19+'Question 4'!$M$20*'Question 6'!R47</f>
        <v>3.8609984696177255</v>
      </c>
      <c r="U48" s="1">
        <f t="shared" si="4"/>
        <v>0.10923709050978775</v>
      </c>
    </row>
    <row r="49" spans="1:21">
      <c r="A49" s="2">
        <v>43697</v>
      </c>
      <c r="B49" s="1">
        <v>1.55</v>
      </c>
      <c r="C49" s="1">
        <f t="shared" si="0"/>
        <v>1.7922074859681256</v>
      </c>
      <c r="D49" s="1">
        <f t="shared" si="1"/>
        <v>1.6</v>
      </c>
      <c r="E49" s="1">
        <f>'Question 4'!$C$18+'Question 6'!E48*'Question 4'!$C$19</f>
        <v>2.1697803178055848</v>
      </c>
      <c r="G49" s="1">
        <f t="shared" si="2"/>
        <v>0.68439316009353435</v>
      </c>
      <c r="N49" s="2">
        <v>38504</v>
      </c>
      <c r="O49" s="1">
        <v>2.83</v>
      </c>
      <c r="P49" s="1">
        <f>AVERAGE($B$1:$B$1198)+(O49-P48)+$I$1*(P48-O48)</f>
        <v>2.4470262106360021</v>
      </c>
      <c r="Q49" s="1">
        <f t="shared" si="3"/>
        <v>2.65</v>
      </c>
      <c r="R49" s="1">
        <f>'Question 4'!$M$19+'Question 4'!$M$20*'Question 6'!R48</f>
        <v>3.865037390111306</v>
      </c>
      <c r="U49" s="1">
        <f t="shared" si="4"/>
        <v>0.10658200755771215</v>
      </c>
    </row>
    <row r="50" spans="1:21">
      <c r="A50" s="2">
        <v>43698</v>
      </c>
      <c r="B50" s="1">
        <v>1.59</v>
      </c>
      <c r="C50" s="1">
        <f t="shared" si="0"/>
        <v>2.024777609352872</v>
      </c>
      <c r="D50" s="1">
        <f t="shared" si="1"/>
        <v>1.55</v>
      </c>
      <c r="E50" s="1">
        <f>'Question 4'!$C$18+'Question 6'!E49*'Question 4'!$C$19</f>
        <v>2.1714649928980831</v>
      </c>
      <c r="G50" s="1">
        <f t="shared" si="2"/>
        <v>0.68160816178447903</v>
      </c>
      <c r="N50" s="2">
        <v>38534</v>
      </c>
      <c r="O50" s="1">
        <v>3.1</v>
      </c>
      <c r="P50" s="1">
        <f>AVERAGE($B$1:$B$1198)+(O50-P49)+$I$1*(P49-O49)</f>
        <v>2.5370293558926513</v>
      </c>
      <c r="Q50" s="1">
        <f t="shared" si="3"/>
        <v>2.83</v>
      </c>
      <c r="R50" s="1">
        <f>'Question 4'!$M$19+'Question 4'!$M$20*'Question 6'!R49</f>
        <v>3.8690715825667814</v>
      </c>
      <c r="U50" s="1">
        <f t="shared" si="4"/>
        <v>0.10396263935820445</v>
      </c>
    </row>
    <row r="51" spans="1:21">
      <c r="A51" s="2">
        <v>43699</v>
      </c>
      <c r="B51" s="1">
        <v>1.62</v>
      </c>
      <c r="C51" s="1">
        <f t="shared" si="0"/>
        <v>1.8322680350025098</v>
      </c>
      <c r="D51" s="1">
        <f t="shared" si="1"/>
        <v>1.59</v>
      </c>
      <c r="E51" s="1">
        <f>'Question 4'!$C$18+'Question 6'!E50*'Question 4'!$C$19</f>
        <v>2.1731491382850994</v>
      </c>
      <c r="G51" s="1">
        <f t="shared" si="2"/>
        <v>0.67882971451897678</v>
      </c>
      <c r="N51" s="2">
        <v>38565</v>
      </c>
      <c r="O51" s="1">
        <v>3.34</v>
      </c>
      <c r="P51" s="1">
        <f>AVERAGE($B$1:$B$1198)+(O51-P50)+$I$1*(P50-O50)</f>
        <v>2.5070859515657249</v>
      </c>
      <c r="Q51" s="1">
        <f t="shared" si="3"/>
        <v>3.1</v>
      </c>
      <c r="R51" s="1">
        <f>'Question 4'!$M$19+'Question 4'!$M$20*'Question 6'!R50</f>
        <v>3.8731010525188845</v>
      </c>
      <c r="U51" s="1">
        <f t="shared" si="4"/>
        <v>0.1013788678075989</v>
      </c>
    </row>
    <row r="52" spans="1:21">
      <c r="A52" s="2">
        <v>43700</v>
      </c>
      <c r="B52" s="1">
        <v>1.52</v>
      </c>
      <c r="C52" s="1">
        <f t="shared" si="0"/>
        <v>2.0547076465796685</v>
      </c>
      <c r="D52" s="1">
        <f t="shared" si="1"/>
        <v>1.62</v>
      </c>
      <c r="E52" s="1">
        <f>'Question 4'!$C$18+'Question 6'!E51*'Question 4'!$C$19</f>
        <v>2.1748327541331864</v>
      </c>
      <c r="G52" s="1">
        <f t="shared" si="2"/>
        <v>0.67605781266880538</v>
      </c>
      <c r="N52" s="2">
        <v>38596</v>
      </c>
      <c r="O52" s="1">
        <v>3.23</v>
      </c>
      <c r="P52" s="1">
        <f>AVERAGE($B$1:$B$1198)+(O52-P51)+$I$1*(P51-O51)</f>
        <v>2.1571708287636158</v>
      </c>
      <c r="Q52" s="1">
        <f t="shared" si="3"/>
        <v>3.34</v>
      </c>
      <c r="R52" s="1">
        <f>'Question 4'!$M$19+'Question 4'!$M$20*'Question 6'!R51</f>
        <v>3.8771258054958686</v>
      </c>
      <c r="U52" s="1">
        <f t="shared" si="4"/>
        <v>9.8830575119004893E-2</v>
      </c>
    </row>
    <row r="53" spans="1:21">
      <c r="A53" s="2">
        <v>43703</v>
      </c>
      <c r="B53" s="1">
        <v>1.54</v>
      </c>
      <c r="C53" s="1">
        <f t="shared" si="0"/>
        <v>1.7323694183676186</v>
      </c>
      <c r="D53" s="1">
        <f t="shared" si="1"/>
        <v>1.52</v>
      </c>
      <c r="E53" s="1">
        <f>'Question 4'!$C$18+'Question 6'!E52*'Question 4'!$C$19</f>
        <v>2.176515840608845</v>
      </c>
      <c r="G53" s="1">
        <f t="shared" si="2"/>
        <v>0.67329245060975618</v>
      </c>
      <c r="N53" s="2">
        <v>38626</v>
      </c>
      <c r="O53" s="1">
        <v>3.51</v>
      </c>
      <c r="P53" s="1">
        <f>AVERAGE($B$1:$B$1198)+(O53-P52)+$I$1*(P52-O52)</f>
        <v>2.5472462642920579</v>
      </c>
      <c r="Q53" s="1">
        <f t="shared" si="3"/>
        <v>3.23</v>
      </c>
      <c r="R53" s="1">
        <f>'Question 4'!$M$19+'Question 4'!$M$20*'Question 6'!R52</f>
        <v>3.8811458470195159</v>
      </c>
      <c r="U53" s="1">
        <f t="shared" si="4"/>
        <v>9.6317643821518611E-2</v>
      </c>
    </row>
    <row r="54" spans="1:21">
      <c r="A54" s="2">
        <v>43704</v>
      </c>
      <c r="B54" s="1">
        <v>1.49</v>
      </c>
      <c r="C54" s="1">
        <f t="shared" si="0"/>
        <v>2.074600006574113</v>
      </c>
      <c r="D54" s="1">
        <f t="shared" si="1"/>
        <v>1.54</v>
      </c>
      <c r="E54" s="1">
        <f>'Question 4'!$C$18+'Question 6'!E53*'Question 4'!$C$19</f>
        <v>2.1781983978785231</v>
      </c>
      <c r="G54" s="1">
        <f t="shared" si="2"/>
        <v>0.67053362272163153</v>
      </c>
      <c r="N54" s="2">
        <v>38657</v>
      </c>
      <c r="O54" s="1">
        <v>3.91</v>
      </c>
      <c r="P54" s="1">
        <f>AVERAGE($B$1:$B$1198)+(O54-P53)+$I$1*(P53-O53)</f>
        <v>2.6672116537241601</v>
      </c>
      <c r="Q54" s="1">
        <f t="shared" si="3"/>
        <v>3.51</v>
      </c>
      <c r="R54" s="1">
        <f>'Question 4'!$M$19+'Question 4'!$M$20*'Question 6'!R53</f>
        <v>3.8851611826051444</v>
      </c>
      <c r="U54" s="1">
        <f t="shared" si="4"/>
        <v>9.3839956759436433E-2</v>
      </c>
    </row>
    <row r="55" spans="1:21">
      <c r="A55" s="2">
        <v>43705</v>
      </c>
      <c r="B55" s="1">
        <v>1.47</v>
      </c>
      <c r="C55" s="1">
        <f t="shared" si="0"/>
        <v>1.6824927458233752</v>
      </c>
      <c r="D55" s="1">
        <f t="shared" si="1"/>
        <v>1.49</v>
      </c>
      <c r="E55" s="1">
        <f>'Question 4'!$C$18+'Question 6'!E54*'Question 4'!$C$19</f>
        <v>2.1798804261086171</v>
      </c>
      <c r="G55" s="1">
        <f t="shared" si="2"/>
        <v>0.66778132338824137</v>
      </c>
      <c r="N55" s="2">
        <v>38687</v>
      </c>
      <c r="O55" s="1">
        <v>3.69</v>
      </c>
      <c r="P55" s="1">
        <f>AVERAGE($B$1:$B$1198)+(O55-P54)+$I$1*(P54-O54)</f>
        <v>2.0472997038586556</v>
      </c>
      <c r="Q55" s="1">
        <f t="shared" si="3"/>
        <v>3.91</v>
      </c>
      <c r="R55" s="1">
        <f>'Question 4'!$M$19+'Question 4'!$M$20*'Question 6'!R54</f>
        <v>3.8891718177616155</v>
      </c>
      <c r="U55" s="1">
        <f t="shared" si="4"/>
        <v>9.1397397091470364E-2</v>
      </c>
    </row>
    <row r="56" spans="1:21">
      <c r="A56" s="2">
        <v>43706</v>
      </c>
      <c r="B56" s="1">
        <v>1.5</v>
      </c>
      <c r="C56" s="1">
        <f t="shared" si="0"/>
        <v>2.0544830064137054</v>
      </c>
      <c r="D56" s="1">
        <f t="shared" si="1"/>
        <v>1.47</v>
      </c>
      <c r="E56" s="1">
        <f>'Question 4'!$C$18+'Question 6'!E55*'Question 4'!$C$19</f>
        <v>2.1815619254654712</v>
      </c>
      <c r="G56" s="1">
        <f t="shared" si="2"/>
        <v>0.66503554699740008</v>
      </c>
      <c r="N56" s="2">
        <v>38718</v>
      </c>
      <c r="O56" s="1">
        <v>4.12</v>
      </c>
      <c r="P56" s="1">
        <f>AVERAGE($B$1:$B$1198)+(O56-P55)+$I$1*(P55-O55)</f>
        <v>2.6974254465334666</v>
      </c>
      <c r="Q56" s="1">
        <f t="shared" si="3"/>
        <v>3.69</v>
      </c>
      <c r="R56" s="1">
        <f>'Question 4'!$M$19+'Question 4'!$M$20*'Question 6'!R55</f>
        <v>3.8931777579913418</v>
      </c>
      <c r="U56" s="1">
        <f t="shared" si="4"/>
        <v>8.8989848289964937E-2</v>
      </c>
    </row>
    <row r="57" spans="1:21">
      <c r="A57" s="2">
        <v>43707</v>
      </c>
      <c r="B57" s="1">
        <v>1.5</v>
      </c>
      <c r="C57" s="1">
        <f t="shared" si="0"/>
        <v>1.7126002764188981</v>
      </c>
      <c r="D57" s="1">
        <f t="shared" si="1"/>
        <v>1.5</v>
      </c>
      <c r="E57" s="1">
        <f>'Question 4'!$C$18+'Question 6'!E56*'Question 4'!$C$19</f>
        <v>2.1832428961153765</v>
      </c>
      <c r="G57" s="1">
        <f t="shared" si="2"/>
        <v>0.66229628794092565</v>
      </c>
      <c r="N57" s="2">
        <v>38749</v>
      </c>
      <c r="O57" s="1">
        <v>4.38</v>
      </c>
      <c r="P57" s="1">
        <f>AVERAGE($B$1:$B$1198)+(O57-P56)+$I$1*(P56-O56)</f>
        <v>2.5273562332986832</v>
      </c>
      <c r="Q57" s="1">
        <f t="shared" si="3"/>
        <v>4.12</v>
      </c>
      <c r="R57" s="1">
        <f>'Question 4'!$M$19+'Question 4'!$M$20*'Question 6'!R56</f>
        <v>3.8971790087902956</v>
      </c>
      <c r="U57" s="1">
        <f t="shared" si="4"/>
        <v>8.6617194140116135E-2</v>
      </c>
    </row>
    <row r="58" spans="1:21">
      <c r="A58" s="2">
        <v>43710</v>
      </c>
      <c r="B58" s="5">
        <f>AVERAGE(B57,B59)</f>
        <v>1.4849999999999999</v>
      </c>
      <c r="C58" s="1">
        <f t="shared" si="0"/>
        <v>2.0543755096285867</v>
      </c>
      <c r="D58" s="1">
        <f t="shared" si="1"/>
        <v>1.5</v>
      </c>
      <c r="E58" s="1">
        <f>'Question 4'!$C$18+'Question 6'!E57*'Question 4'!$C$19</f>
        <v>2.1849233382245719</v>
      </c>
      <c r="G58" s="1">
        <f t="shared" si="2"/>
        <v>0.65956354061463618</v>
      </c>
      <c r="N58" s="2">
        <v>38777</v>
      </c>
      <c r="O58" s="1">
        <v>4.55</v>
      </c>
      <c r="P58" s="1">
        <f>AVERAGE($B$1:$B$1198)+(O58-P57)+$I$1*(P57-O57)</f>
        <v>2.437491458198175</v>
      </c>
      <c r="Q58" s="1">
        <f t="shared" si="3"/>
        <v>4.38</v>
      </c>
      <c r="R58" s="1">
        <f>'Question 4'!$M$19+'Question 4'!$M$20*'Question 6'!R57</f>
        <v>3.9011755756480144</v>
      </c>
      <c r="U58" s="1">
        <f t="shared" si="4"/>
        <v>8.4279318739192449E-2</v>
      </c>
    </row>
    <row r="59" spans="1:21">
      <c r="A59" s="2">
        <v>43711</v>
      </c>
      <c r="B59" s="1">
        <v>1.47</v>
      </c>
      <c r="C59" s="1">
        <f t="shared" si="0"/>
        <v>1.697712455792745</v>
      </c>
      <c r="D59" s="1">
        <f t="shared" si="1"/>
        <v>1.4849999999999999</v>
      </c>
      <c r="E59" s="1">
        <f>'Question 4'!$C$18+'Question 6'!E58*'Question 4'!$C$19</f>
        <v>2.1866032519592444</v>
      </c>
      <c r="G59" s="1">
        <f t="shared" si="2"/>
        <v>0.65683729941834668</v>
      </c>
      <c r="N59" s="2">
        <v>38808</v>
      </c>
      <c r="O59" s="1">
        <v>4.6100000000000003</v>
      </c>
      <c r="P59" s="1">
        <f>AVERAGE($B$1:$B$1198)+(O59-P58)+$I$1*(P58-O58)</f>
        <v>2.3275731664139987</v>
      </c>
      <c r="Q59" s="1">
        <f t="shared" si="3"/>
        <v>4.55</v>
      </c>
      <c r="R59" s="1">
        <f>'Question 4'!$M$19+'Question 4'!$M$20*'Question 6'!R58</f>
        <v>3.9051674640476102</v>
      </c>
      <c r="U59" s="1">
        <f t="shared" si="4"/>
        <v>8.1976106495757872E-2</v>
      </c>
    </row>
    <row r="60" spans="1:21">
      <c r="A60" s="2">
        <v>43712</v>
      </c>
      <c r="B60" s="1">
        <v>1.47</v>
      </c>
      <c r="C60" s="1">
        <f t="shared" si="0"/>
        <v>2.0392680819153424</v>
      </c>
      <c r="D60" s="1">
        <f t="shared" si="1"/>
        <v>1.47</v>
      </c>
      <c r="E60" s="1">
        <f>'Question 4'!$C$18+'Question 6'!E59*'Question 4'!$C$19</f>
        <v>2.1882826374855289</v>
      </c>
      <c r="G60" s="1">
        <f t="shared" si="2"/>
        <v>0.65411755875586652</v>
      </c>
      <c r="N60" s="2">
        <v>38838</v>
      </c>
      <c r="O60" s="1">
        <v>4.7</v>
      </c>
      <c r="P60" s="1">
        <f>AVERAGE($B$1:$B$1198)+(O60-P59)+$I$1*(P59-O59)</f>
        <v>2.357626593125842</v>
      </c>
      <c r="Q60" s="1">
        <f t="shared" si="3"/>
        <v>4.6100000000000003</v>
      </c>
      <c r="R60" s="1">
        <f>'Question 4'!$M$19+'Question 4'!$M$20*'Question 6'!R59</f>
        <v>3.9091546794657761</v>
      </c>
      <c r="U60" s="1">
        <f t="shared" si="4"/>
        <v>7.9707442128896286E-2</v>
      </c>
    </row>
    <row r="61" spans="1:21">
      <c r="A61" s="2">
        <v>43713</v>
      </c>
      <c r="B61" s="1">
        <v>1.57</v>
      </c>
      <c r="C61" s="1">
        <f t="shared" si="0"/>
        <v>1.6978198497279342</v>
      </c>
      <c r="D61" s="1">
        <f t="shared" si="1"/>
        <v>1.47</v>
      </c>
      <c r="E61" s="1">
        <f>'Question 4'!$C$18+'Question 6'!E60*'Question 4'!$C$19</f>
        <v>2.1899614949695074</v>
      </c>
      <c r="G61" s="1">
        <f t="shared" si="2"/>
        <v>0.65140431303499768</v>
      </c>
      <c r="N61" s="2">
        <v>38869</v>
      </c>
      <c r="O61" s="1">
        <v>4.71</v>
      </c>
      <c r="P61" s="1">
        <f>AVERAGE($B$1:$B$1198)+(O61-P60)+$I$1*(P60-O60)</f>
        <v>2.2776454418811078</v>
      </c>
      <c r="Q61" s="1">
        <f t="shared" si="3"/>
        <v>4.7</v>
      </c>
      <c r="R61" s="1">
        <f>'Question 4'!$M$19+'Question 4'!$M$20*'Question 6'!R60</f>
        <v>3.9131372273727942</v>
      </c>
      <c r="U61" s="1">
        <f t="shared" si="4"/>
        <v>7.7473210667438092E-2</v>
      </c>
    </row>
    <row r="62" spans="1:21">
      <c r="A62" s="2">
        <v>43714</v>
      </c>
      <c r="B62" s="1">
        <v>1.55</v>
      </c>
      <c r="C62" s="1">
        <f t="shared" si="0"/>
        <v>2.1391292791575749</v>
      </c>
      <c r="D62" s="1">
        <f t="shared" si="1"/>
        <v>1.57</v>
      </c>
      <c r="E62" s="1">
        <f>'Question 4'!$C$18+'Question 6'!E61*'Question 4'!$C$19</f>
        <v>2.1916398245772104</v>
      </c>
      <c r="G62" s="1">
        <f t="shared" si="2"/>
        <v>0.64869755666753082</v>
      </c>
      <c r="N62" s="2">
        <v>38899</v>
      </c>
      <c r="O62" s="1">
        <v>4.9000000000000004</v>
      </c>
      <c r="P62" s="1">
        <f>AVERAGE($B$1:$B$1198)+(O62-P61)+$I$1*(P61-O61)</f>
        <v>2.4576737342855828</v>
      </c>
      <c r="Q62" s="1">
        <f t="shared" si="3"/>
        <v>4.71</v>
      </c>
      <c r="R62" s="1">
        <f>'Question 4'!$M$19+'Question 4'!$M$20*'Question 6'!R61</f>
        <v>3.9171151132325428</v>
      </c>
      <c r="U62" s="1">
        <f t="shared" si="4"/>
        <v>7.5273297449188717E-2</v>
      </c>
    </row>
    <row r="63" spans="1:21">
      <c r="A63" s="2">
        <v>43717</v>
      </c>
      <c r="B63" s="1">
        <v>1.63</v>
      </c>
      <c r="C63" s="1">
        <f t="shared" si="0"/>
        <v>1.6779648973605223</v>
      </c>
      <c r="D63" s="1">
        <f t="shared" si="1"/>
        <v>1.55</v>
      </c>
      <c r="E63" s="1">
        <f>'Question 4'!$C$18+'Question 6'!E62*'Question 4'!$C$19</f>
        <v>2.1933176264746157</v>
      </c>
      <c r="G63" s="1">
        <f t="shared" si="2"/>
        <v>0.64599728406924373</v>
      </c>
      <c r="N63" s="2">
        <v>38930</v>
      </c>
      <c r="O63" s="1">
        <v>5.16</v>
      </c>
      <c r="P63" s="1">
        <f>AVERAGE($B$1:$B$1198)+(O63-P62)+$I$1*(P62-O62)</f>
        <v>2.5276768696487197</v>
      </c>
      <c r="Q63" s="1">
        <f t="shared" si="3"/>
        <v>4.9000000000000004</v>
      </c>
      <c r="R63" s="1">
        <f>'Question 4'!$M$19+'Question 4'!$M$20*'Question 6'!R62</f>
        <v>3.9210883425025043</v>
      </c>
      <c r="U63" s="1">
        <f t="shared" si="4"/>
        <v>7.3107588120158731E-2</v>
      </c>
    </row>
    <row r="64" spans="1:21">
      <c r="A64" s="2">
        <v>43718</v>
      </c>
      <c r="B64" s="1">
        <v>1.72</v>
      </c>
      <c r="C64" s="1">
        <f t="shared" si="0"/>
        <v>2.2189591230597081</v>
      </c>
      <c r="D64" s="1">
        <f t="shared" si="1"/>
        <v>1.63</v>
      </c>
      <c r="E64" s="1">
        <f>'Question 4'!$C$18+'Question 6'!E63*'Question 4'!$C$19</f>
        <v>2.1949949008276493</v>
      </c>
      <c r="G64" s="1">
        <f t="shared" si="2"/>
        <v>0.64330348965989792</v>
      </c>
      <c r="N64" s="2">
        <v>38961</v>
      </c>
      <c r="O64" s="1">
        <v>4.7699999999999996</v>
      </c>
      <c r="P64" s="1">
        <f>AVERAGE($B$1:$B$1198)+(O64-P63)+$I$1*(P63-O63)</f>
        <v>1.8777366095839048</v>
      </c>
      <c r="Q64" s="1">
        <f t="shared" si="3"/>
        <v>5.16</v>
      </c>
      <c r="R64" s="1">
        <f>'Question 4'!$M$19+'Question 4'!$M$20*'Question 6'!R63</f>
        <v>3.9250569206337724</v>
      </c>
      <c r="U64" s="1">
        <f t="shared" si="4"/>
        <v>7.0975968633795961E-2</v>
      </c>
    </row>
    <row r="65" spans="1:21">
      <c r="A65" s="2">
        <v>43719</v>
      </c>
      <c r="B65" s="1">
        <v>1.75</v>
      </c>
      <c r="C65" s="1">
        <f t="shared" si="0"/>
        <v>1.7681067016258929</v>
      </c>
      <c r="D65" s="1">
        <f t="shared" si="1"/>
        <v>1.72</v>
      </c>
      <c r="E65" s="1">
        <f>'Question 4'!$C$18+'Question 6'!E64*'Question 4'!$C$19</f>
        <v>2.1966716478021846</v>
      </c>
      <c r="G65" s="1">
        <f t="shared" si="2"/>
        <v>0.64061616786323616</v>
      </c>
      <c r="N65" s="2">
        <v>38991</v>
      </c>
      <c r="O65" s="1">
        <v>4.97</v>
      </c>
      <c r="P65" s="1">
        <f>AVERAGE($B$1:$B$1198)+(O65-P64)+$I$1*(P64-O64)</f>
        <v>2.4678183415341572</v>
      </c>
      <c r="Q65" s="1">
        <f t="shared" si="3"/>
        <v>4.7699999999999996</v>
      </c>
      <c r="R65" s="1">
        <f>'Question 4'!$M$19+'Question 4'!$M$20*'Question 6'!R64</f>
        <v>3.9290208530710595</v>
      </c>
      <c r="U65" s="1">
        <f t="shared" si="4"/>
        <v>6.8878325250219627E-2</v>
      </c>
    </row>
    <row r="66" spans="1:21">
      <c r="A66" s="2">
        <v>43720</v>
      </c>
      <c r="B66" s="1">
        <v>1.79</v>
      </c>
      <c r="C66" s="1">
        <f t="shared" si="0"/>
        <v>2.2488079306042676</v>
      </c>
      <c r="D66" s="1">
        <f t="shared" si="1"/>
        <v>1.75</v>
      </c>
      <c r="E66" s="1">
        <f>'Question 4'!$C$18+'Question 6'!E65*'Question 4'!$C$19</f>
        <v>2.1983478675640433</v>
      </c>
      <c r="G66" s="1">
        <f t="shared" si="2"/>
        <v>0.63793531310698004</v>
      </c>
      <c r="N66" s="2">
        <v>39022</v>
      </c>
      <c r="O66" s="1">
        <v>5.21</v>
      </c>
      <c r="P66" s="1">
        <f>AVERAGE($B$1:$B$1198)+(O66-P65)+$I$1*(P65-O65)</f>
        <v>2.5076956897344638</v>
      </c>
      <c r="Q66" s="1">
        <f t="shared" si="3"/>
        <v>4.97</v>
      </c>
      <c r="R66" s="1">
        <f>'Question 4'!$M$19+'Question 4'!$M$20*'Question 6'!R65</f>
        <v>3.9329801452527047</v>
      </c>
      <c r="U66" s="1">
        <f t="shared" si="4"/>
        <v>6.681454453545603E-2</v>
      </c>
    </row>
    <row r="67" spans="1:21">
      <c r="A67" s="2">
        <v>43721</v>
      </c>
      <c r="B67" s="1">
        <v>1.9</v>
      </c>
      <c r="C67" s="1">
        <f t="shared" si="0"/>
        <v>1.8082452695065041</v>
      </c>
      <c r="D67" s="1">
        <f t="shared" si="1"/>
        <v>1.79</v>
      </c>
      <c r="E67" s="1">
        <f>'Question 4'!$C$18+'Question 6'!E66*'Question 4'!$C$19</f>
        <v>2.2000235602789946</v>
      </c>
      <c r="G67" s="1">
        <f t="shared" si="2"/>
        <v>0.6352609198228274</v>
      </c>
      <c r="N67" s="2">
        <v>39052</v>
      </c>
      <c r="O67" s="1">
        <v>4.87</v>
      </c>
      <c r="P67" s="1">
        <f>AVERAGE($B$1:$B$1198)+(O67-P66)+$I$1*(P66-O66)</f>
        <v>1.9277586134793929</v>
      </c>
      <c r="Q67" s="1">
        <f t="shared" si="3"/>
        <v>5.21</v>
      </c>
      <c r="R67" s="1">
        <f>'Question 4'!$M$19+'Question 4'!$M$20*'Question 6'!R66</f>
        <v>3.9369348026106805</v>
      </c>
      <c r="U67" s="1">
        <f t="shared" si="4"/>
        <v>6.4784513360676171E-2</v>
      </c>
    </row>
    <row r="68" spans="1:21">
      <c r="A68" s="2">
        <v>43724</v>
      </c>
      <c r="B68" s="1">
        <v>1.84</v>
      </c>
      <c r="C68" s="1">
        <f t="shared" ref="C68:C131" si="5">AVERAGE($B$2:$B$1198)+$I$1*(B67-C67)</f>
        <v>2.3586348194439721</v>
      </c>
      <c r="D68" s="1">
        <f t="shared" ref="D68:D131" si="6">B67</f>
        <v>1.9</v>
      </c>
      <c r="E68" s="1">
        <f>'Question 4'!$C$18+'Question 6'!E67*'Question 4'!$C$19</f>
        <v>2.2016987261127556</v>
      </c>
      <c r="G68" s="1">
        <f t="shared" ref="G68:G131" si="7">(E68-AVERAGE($E$2:$E$1199))*(E67-AVERAGE($E$2:$E$1199))</f>
        <v>0.63259298244644935</v>
      </c>
      <c r="N68" s="2">
        <v>39083</v>
      </c>
      <c r="O68" s="1">
        <v>4.9400000000000004</v>
      </c>
      <c r="P68" s="1">
        <f>AVERAGE($B$1:$B$1198)+(O68-P67)+$I$1*(P67-O67)</f>
        <v>2.3378340559105699</v>
      </c>
      <c r="Q68" s="1">
        <f t="shared" ref="Q68:Q131" si="8">O67</f>
        <v>4.87</v>
      </c>
      <c r="R68" s="1">
        <f>'Question 4'!$M$19+'Question 4'!$M$20*'Question 6'!R67</f>
        <v>3.9408848305706008</v>
      </c>
      <c r="U68" s="1">
        <f t="shared" ref="U68:U131" si="9">(R68-AVERAGE($R$2:$R$272))*(R67-AVERAGE($R$2:$R$272))</f>
        <v>6.2788118901435389E-2</v>
      </c>
    </row>
    <row r="69" spans="1:21">
      <c r="A69" s="2">
        <v>43725</v>
      </c>
      <c r="B69" s="1">
        <v>1.81</v>
      </c>
      <c r="C69" s="1">
        <f t="shared" si="5"/>
        <v>1.7484371917901753</v>
      </c>
      <c r="D69" s="1">
        <f t="shared" si="6"/>
        <v>1.84</v>
      </c>
      <c r="E69" s="1">
        <f>'Question 4'!$C$18+'Question 6'!E68*'Question 4'!$C$19</f>
        <v>2.2033733652309913</v>
      </c>
      <c r="G69" s="1">
        <f t="shared" si="7"/>
        <v>0.62993149541748783</v>
      </c>
      <c r="N69" s="2">
        <v>39114</v>
      </c>
      <c r="O69" s="1">
        <v>5.18</v>
      </c>
      <c r="P69" s="1">
        <f>AVERAGE($B$1:$B$1198)+(O69-P68)+$I$1*(P68-O68)</f>
        <v>2.5077271273834683</v>
      </c>
      <c r="Q69" s="1">
        <f t="shared" si="8"/>
        <v>4.9400000000000004</v>
      </c>
      <c r="R69" s="1">
        <f>'Question 4'!$M$19+'Question 4'!$M$20*'Question 6'!R68</f>
        <v>3.9448302345517279</v>
      </c>
      <c r="U69" s="1">
        <f t="shared" si="9"/>
        <v>6.0825248636914721E-2</v>
      </c>
    </row>
    <row r="70" spans="1:21">
      <c r="A70" s="2">
        <v>43726</v>
      </c>
      <c r="B70" s="1">
        <v>1.8</v>
      </c>
      <c r="C70" s="1">
        <f t="shared" si="5"/>
        <v>2.3284523902826417</v>
      </c>
      <c r="D70" s="1">
        <f t="shared" si="6"/>
        <v>1.81</v>
      </c>
      <c r="E70" s="1">
        <f>'Question 4'!$C$18+'Question 6'!E69*'Question 4'!$C$19</f>
        <v>2.2050474777993148</v>
      </c>
      <c r="G70" s="1">
        <f t="shared" si="7"/>
        <v>0.62727645317955294</v>
      </c>
      <c r="N70" s="2">
        <v>39142</v>
      </c>
      <c r="O70" s="1">
        <v>5.21</v>
      </c>
      <c r="P70" s="1">
        <f>AVERAGE($B$1:$B$1198)+(O70-P69)+$I$1*(P69-O69)</f>
        <v>2.2977491708175775</v>
      </c>
      <c r="Q70" s="1">
        <f t="shared" si="8"/>
        <v>5.18</v>
      </c>
      <c r="R70" s="1">
        <f>'Question 4'!$M$19+'Question 4'!$M$20*'Question 6'!R69</f>
        <v>3.9487710199669803</v>
      </c>
      <c r="U70" s="1">
        <f t="shared" si="9"/>
        <v>5.8895790349163923E-2</v>
      </c>
    </row>
    <row r="71" spans="1:21">
      <c r="A71" s="2">
        <v>43727</v>
      </c>
      <c r="B71" s="1">
        <v>1.79</v>
      </c>
      <c r="C71" s="1">
        <f t="shared" si="5"/>
        <v>1.7386227078500536</v>
      </c>
      <c r="D71" s="1">
        <f t="shared" si="6"/>
        <v>1.8</v>
      </c>
      <c r="E71" s="1">
        <f>'Question 4'!$C$18+'Question 6'!E70*'Question 4'!$C$19</f>
        <v>2.206721063983287</v>
      </c>
      <c r="G71" s="1">
        <f t="shared" si="7"/>
        <v>0.62462785018021971</v>
      </c>
      <c r="N71" s="2">
        <v>39173</v>
      </c>
      <c r="O71" s="1">
        <v>4.99</v>
      </c>
      <c r="P71" s="1">
        <f>AVERAGE($B$1:$B$1198)+(O71-P70)+$I$1*(P70-O70)</f>
        <v>2.047824626102583</v>
      </c>
      <c r="Q71" s="1">
        <f t="shared" si="8"/>
        <v>5.21</v>
      </c>
      <c r="R71" s="1">
        <f>'Question 4'!$M$19+'Question 4'!$M$20*'Question 6'!R70</f>
        <v>3.9527071922229404</v>
      </c>
      <c r="U71" s="1">
        <f t="shared" si="9"/>
        <v>5.6999632122346454E-2</v>
      </c>
    </row>
    <row r="72" spans="1:21">
      <c r="A72" s="2">
        <v>43728</v>
      </c>
      <c r="B72" s="1">
        <v>1.74</v>
      </c>
      <c r="C72" s="1">
        <f t="shared" si="5"/>
        <v>2.3182700768128188</v>
      </c>
      <c r="D72" s="1">
        <f t="shared" si="6"/>
        <v>1.79</v>
      </c>
      <c r="E72" s="1">
        <f>'Question 4'!$C$18+'Question 6'!E71*'Question 4'!$C$19</f>
        <v>2.2083941239484171</v>
      </c>
      <c r="G72" s="1">
        <f t="shared" si="7"/>
        <v>0.62198568087102635</v>
      </c>
      <c r="N72" s="2">
        <v>39203</v>
      </c>
      <c r="O72" s="1">
        <v>4.82</v>
      </c>
      <c r="P72" s="1">
        <f>AVERAGE($B$1:$B$1198)+(O72-P71)+$I$1*(P71-O71)</f>
        <v>2.0978340351544911</v>
      </c>
      <c r="Q72" s="1">
        <f t="shared" si="8"/>
        <v>4.99</v>
      </c>
      <c r="R72" s="1">
        <f>'Question 4'!$M$19+'Question 4'!$M$20*'Question 6'!R71</f>
        <v>3.9566387567198613</v>
      </c>
      <c r="U72" s="1">
        <f t="shared" si="9"/>
        <v>5.513666234198631E-2</v>
      </c>
    </row>
    <row r="73" spans="1:21">
      <c r="A73" s="2">
        <v>43731</v>
      </c>
      <c r="B73" s="1">
        <v>1.72</v>
      </c>
      <c r="C73" s="1">
        <f t="shared" si="5"/>
        <v>1.6888206852908063</v>
      </c>
      <c r="D73" s="1">
        <f t="shared" si="6"/>
        <v>1.74</v>
      </c>
      <c r="E73" s="1">
        <f>'Question 4'!$C$18+'Question 6'!E72*'Question 4'!$C$19</f>
        <v>2.2100666578601618</v>
      </c>
      <c r="G73" s="1">
        <f t="shared" si="7"/>
        <v>0.6193499397074711</v>
      </c>
      <c r="N73" s="2">
        <v>39234</v>
      </c>
      <c r="O73" s="1">
        <v>4.5199999999999996</v>
      </c>
      <c r="P73" s="1">
        <f>AVERAGE($B$1:$B$1198)+(O73-P72)+$I$1*(P72-O72)</f>
        <v>1.9677648584980116</v>
      </c>
      <c r="Q73" s="1">
        <f t="shared" si="8"/>
        <v>4.82</v>
      </c>
      <c r="R73" s="1">
        <f>'Question 4'!$M$19+'Question 4'!$M$20*'Question 6'!R72</f>
        <v>3.9605657188516745</v>
      </c>
      <c r="U73" s="1">
        <f t="shared" si="9"/>
        <v>5.3306769694216716E-2</v>
      </c>
    </row>
    <row r="74" spans="1:21">
      <c r="A74" s="2">
        <v>43732</v>
      </c>
      <c r="B74" s="1">
        <v>1.64</v>
      </c>
      <c r="C74" s="1">
        <f t="shared" si="5"/>
        <v>2.2980784501393039</v>
      </c>
      <c r="D74" s="1">
        <f t="shared" si="6"/>
        <v>1.72</v>
      </c>
      <c r="E74" s="1">
        <f>'Question 4'!$C$18+'Question 6'!E73*'Question 4'!$C$19</f>
        <v>2.2117386658839258</v>
      </c>
      <c r="G74" s="1">
        <f t="shared" si="7"/>
        <v>0.61672062114900994</v>
      </c>
      <c r="N74" s="2">
        <v>39264</v>
      </c>
      <c r="O74" s="1">
        <v>4.82</v>
      </c>
      <c r="P74" s="1">
        <f>AVERAGE($B$1:$B$1198)+(O74-P73)+$I$1*(P73-O73)</f>
        <v>2.5677114278459219</v>
      </c>
      <c r="Q74" s="1">
        <f t="shared" si="8"/>
        <v>4.5199999999999996</v>
      </c>
      <c r="R74" s="1">
        <f>'Question 4'!$M$19+'Question 4'!$M$20*'Question 6'!R73</f>
        <v>3.9644880840059971</v>
      </c>
      <c r="U74" s="1">
        <f t="shared" si="9"/>
        <v>5.1509843165030565E-2</v>
      </c>
    </row>
    <row r="75" spans="1:21">
      <c r="A75" s="2">
        <v>43733</v>
      </c>
      <c r="B75" s="1">
        <v>1.73</v>
      </c>
      <c r="C75" s="1">
        <f t="shared" si="5"/>
        <v>1.6090374057839425</v>
      </c>
      <c r="D75" s="1">
        <f t="shared" si="6"/>
        <v>1.64</v>
      </c>
      <c r="E75" s="1">
        <f>'Question 4'!$C$18+'Question 6'!E74*'Question 4'!$C$19</f>
        <v>2.2134101481850617</v>
      </c>
      <c r="G75" s="1">
        <f t="shared" si="7"/>
        <v>0.61409771965905413</v>
      </c>
      <c r="N75" s="2">
        <v>39295</v>
      </c>
      <c r="O75" s="1">
        <v>4.2</v>
      </c>
      <c r="P75" s="1">
        <f>AVERAGE($B$1:$B$1198)+(O75-P74)+$I$1*(P74-O74)</f>
        <v>1.6476171168758622</v>
      </c>
      <c r="Q75" s="1">
        <f t="shared" si="8"/>
        <v>4.82</v>
      </c>
      <c r="R75" s="1">
        <f>'Question 4'!$M$19+'Question 4'!$M$20*'Question 6'!R74</f>
        <v>3.9684058575641394</v>
      </c>
      <c r="U75" s="1">
        <f t="shared" si="9"/>
        <v>4.9745772039532621E-2</v>
      </c>
    </row>
    <row r="76" spans="1:21">
      <c r="A76" s="2">
        <v>43734</v>
      </c>
      <c r="B76" s="1">
        <v>1.7</v>
      </c>
      <c r="C76" s="1">
        <f t="shared" si="5"/>
        <v>2.3878334994576917</v>
      </c>
      <c r="D76" s="1">
        <f t="shared" si="6"/>
        <v>1.73</v>
      </c>
      <c r="E76" s="1">
        <f>'Question 4'!$C$18+'Question 6'!E75*'Question 4'!$C$19</f>
        <v>2.2150811049288706</v>
      </c>
      <c r="G76" s="1">
        <f t="shared" si="7"/>
        <v>0.61148122970496643</v>
      </c>
      <c r="N76" s="2">
        <v>39326</v>
      </c>
      <c r="O76" s="1">
        <v>3.78</v>
      </c>
      <c r="P76" s="1">
        <f>AVERAGE($B$1:$B$1198)+(O76-P75)+$I$1*(P75-O75)</f>
        <v>1.8477114742997141</v>
      </c>
      <c r="Q76" s="1">
        <f t="shared" si="8"/>
        <v>4.2</v>
      </c>
      <c r="R76" s="1">
        <f>'Question 4'!$M$19+'Question 4'!$M$20*'Question 6'!R75</f>
        <v>3.9723190449011123</v>
      </c>
      <c r="U76" s="1">
        <f t="shared" si="9"/>
        <v>4.8014445901193567E-2</v>
      </c>
    </row>
    <row r="77" spans="1:21">
      <c r="A77" s="2">
        <v>43735</v>
      </c>
      <c r="B77" s="1">
        <v>1.69</v>
      </c>
      <c r="C77" s="1">
        <f t="shared" si="5"/>
        <v>1.5792917122237202</v>
      </c>
      <c r="D77" s="1">
        <f t="shared" si="6"/>
        <v>1.7</v>
      </c>
      <c r="E77" s="1">
        <f>'Question 4'!$C$18+'Question 6'!E76*'Question 4'!$C$19</f>
        <v>2.2167515362806012</v>
      </c>
      <c r="G77" s="1">
        <f t="shared" si="7"/>
        <v>0.60887114575805978</v>
      </c>
      <c r="N77" s="2">
        <v>39356</v>
      </c>
      <c r="O77" s="1">
        <v>3.81</v>
      </c>
      <c r="P77" s="1">
        <f>AVERAGE($B$1:$B$1198)+(O77-P76)+$I$1*(P76-O76)</f>
        <v>2.2975165005732139</v>
      </c>
      <c r="Q77" s="1">
        <f t="shared" si="8"/>
        <v>3.78</v>
      </c>
      <c r="R77" s="1">
        <f>'Question 4'!$M$19+'Question 4'!$M$20*'Question 6'!R76</f>
        <v>3.9762276513856349</v>
      </c>
      <c r="U77" s="1">
        <f t="shared" si="9"/>
        <v>4.6315754631105814E-2</v>
      </c>
    </row>
    <row r="78" spans="1:21">
      <c r="A78" s="2">
        <v>43738</v>
      </c>
      <c r="B78" s="1">
        <v>1.68</v>
      </c>
      <c r="C78" s="1">
        <f t="shared" si="5"/>
        <v>2.3775824172374467</v>
      </c>
      <c r="D78" s="1">
        <f t="shared" si="6"/>
        <v>1.69</v>
      </c>
      <c r="E78" s="1">
        <f>'Question 4'!$C$18+'Question 6'!E77*'Question 4'!$C$19</f>
        <v>2.2184214424054503</v>
      </c>
      <c r="G78" s="1">
        <f t="shared" si="7"/>
        <v>0.60626746229359385</v>
      </c>
      <c r="N78" s="2">
        <v>39387</v>
      </c>
      <c r="O78" s="1">
        <v>3.68</v>
      </c>
      <c r="P78" s="1">
        <f>AVERAGE($B$1:$B$1198)+(O78-P77)+$I$1*(P77-O77)</f>
        <v>2.1373845029999474</v>
      </c>
      <c r="Q78" s="1">
        <f t="shared" si="8"/>
        <v>3.81</v>
      </c>
      <c r="R78" s="1">
        <f>'Question 4'!$M$19+'Question 4'!$M$20*'Question 6'!R77</f>
        <v>3.9801316823801409</v>
      </c>
      <c r="U78" s="1">
        <f t="shared" si="9"/>
        <v>4.4649588407241231E-2</v>
      </c>
    </row>
    <row r="79" spans="1:21">
      <c r="A79" s="2">
        <v>43739</v>
      </c>
      <c r="B79" s="1">
        <v>1.65</v>
      </c>
      <c r="C79" s="1">
        <f t="shared" si="5"/>
        <v>1.5695458597562135</v>
      </c>
      <c r="D79" s="1">
        <f t="shared" si="6"/>
        <v>1.68</v>
      </c>
      <c r="E79" s="1">
        <f>'Question 4'!$C$18+'Question 6'!E78*'Question 4'!$C$19</f>
        <v>2.220090823468563</v>
      </c>
      <c r="G79" s="1">
        <f t="shared" si="7"/>
        <v>0.6036701737907727</v>
      </c>
      <c r="N79" s="2">
        <v>39417</v>
      </c>
      <c r="O79" s="1">
        <v>2.86</v>
      </c>
      <c r="P79" s="1">
        <f>AVERAGE($B$1:$B$1198)+(O79-P78)+$I$1*(P78-O78)</f>
        <v>1.4473939772804065</v>
      </c>
      <c r="Q79" s="1">
        <f t="shared" si="8"/>
        <v>3.68</v>
      </c>
      <c r="R79" s="1">
        <f>'Question 4'!$M$19+'Question 4'!$M$20*'Question 6'!R78</f>
        <v>3.9840311432407876</v>
      </c>
      <c r="U79" s="1">
        <f t="shared" si="9"/>
        <v>4.3015837703710515E-2</v>
      </c>
    </row>
    <row r="80" spans="1:21">
      <c r="A80" s="2">
        <v>43740</v>
      </c>
      <c r="B80" s="1">
        <v>1.6</v>
      </c>
      <c r="C80" s="1">
        <f t="shared" si="5"/>
        <v>2.3473377823925241</v>
      </c>
      <c r="D80" s="1">
        <f t="shared" si="6"/>
        <v>1.65</v>
      </c>
      <c r="E80" s="1">
        <f>'Question 4'!$C$18+'Question 6'!E79*'Question 4'!$C$19</f>
        <v>2.2217596796350323</v>
      </c>
      <c r="G80" s="1">
        <f t="shared" si="7"/>
        <v>0.60107927473274214</v>
      </c>
      <c r="N80" s="2">
        <v>39448</v>
      </c>
      <c r="O80" s="1">
        <v>2.74</v>
      </c>
      <c r="P80" s="1">
        <f>AVERAGE($B$1:$B$1198)+(O80-P79)+$I$1*(P79-O79)</f>
        <v>2.1473530989344303</v>
      </c>
      <c r="Q80" s="1">
        <f t="shared" si="8"/>
        <v>2.86</v>
      </c>
      <c r="R80" s="1">
        <f>'Question 4'!$M$19+'Question 4'!$M$20*'Question 6'!R79</f>
        <v>3.9879260393174611</v>
      </c>
      <c r="U80" s="1">
        <f t="shared" si="9"/>
        <v>4.1414393290024401E-2</v>
      </c>
    </row>
    <row r="81" spans="1:21">
      <c r="A81" s="2">
        <v>43741</v>
      </c>
      <c r="B81" s="1">
        <v>1.54</v>
      </c>
      <c r="C81" s="1">
        <f t="shared" si="5"/>
        <v>1.5198061389766115</v>
      </c>
      <c r="D81" s="1">
        <f t="shared" si="6"/>
        <v>1.6</v>
      </c>
      <c r="E81" s="1">
        <f>'Question 4'!$C$18+'Question 6'!E80*'Question 4'!$C$19</f>
        <v>2.2234280110698994</v>
      </c>
      <c r="G81" s="1">
        <f t="shared" si="7"/>
        <v>0.59849475960658716</v>
      </c>
      <c r="N81" s="2">
        <v>39479</v>
      </c>
      <c r="O81" s="1">
        <v>2.27</v>
      </c>
      <c r="P81" s="1">
        <f>AVERAGE($B$1:$B$1198)+(O81-P80)+$I$1*(P80-O80)</f>
        <v>1.7970952825495317</v>
      </c>
      <c r="Q81" s="1">
        <f t="shared" si="8"/>
        <v>2.74</v>
      </c>
      <c r="R81" s="1">
        <f>'Question 4'!$M$19+'Question 4'!$M$20*'Question 6'!R80</f>
        <v>3.9918163759537859</v>
      </c>
      <c r="U81" s="1">
        <f t="shared" si="9"/>
        <v>3.9845146230356815E-2</v>
      </c>
    </row>
    <row r="82" spans="1:21">
      <c r="A82" s="2">
        <v>43742</v>
      </c>
      <c r="B82" s="1">
        <v>1.52</v>
      </c>
      <c r="C82" s="1">
        <f t="shared" si="5"/>
        <v>2.287096450564662</v>
      </c>
      <c r="D82" s="1">
        <f t="shared" si="6"/>
        <v>1.54</v>
      </c>
      <c r="E82" s="1">
        <f>'Question 4'!$C$18+'Question 6'!E81*'Question 4'!$C$19</f>
        <v>2.2250958179381533</v>
      </c>
      <c r="G82" s="1">
        <f t="shared" si="7"/>
        <v>0.59591662290332936</v>
      </c>
      <c r="N82" s="2">
        <v>39508</v>
      </c>
      <c r="O82" s="1">
        <v>1.35</v>
      </c>
      <c r="P82" s="1">
        <f>AVERAGE($B$1:$B$1198)+(O82-P81)+$I$1*(P81-O81)</f>
        <v>1.3470576325056649</v>
      </c>
      <c r="Q82" s="1">
        <f t="shared" si="8"/>
        <v>2.27</v>
      </c>
      <c r="R82" s="1">
        <f>'Question 4'!$M$19+'Question 4'!$M$20*'Question 6'!R81</f>
        <v>3.9957021584871302</v>
      </c>
      <c r="U82" s="1">
        <f t="shared" si="9"/>
        <v>3.8307987882809501E-2</v>
      </c>
    </row>
    <row r="83" spans="1:21">
      <c r="A83" s="2">
        <v>43745</v>
      </c>
      <c r="B83" s="1">
        <v>1.56</v>
      </c>
      <c r="C83" s="1">
        <f t="shared" si="5"/>
        <v>1.5000536834414988</v>
      </c>
      <c r="D83" s="1">
        <f t="shared" si="6"/>
        <v>1.52</v>
      </c>
      <c r="E83" s="1">
        <f>'Question 4'!$C$18+'Question 6'!E82*'Question 4'!$C$19</f>
        <v>2.2267631004047312</v>
      </c>
      <c r="G83" s="1">
        <f t="shared" si="7"/>
        <v>0.59334485911792401</v>
      </c>
      <c r="N83" s="2">
        <v>39539</v>
      </c>
      <c r="O83" s="1">
        <v>1.07</v>
      </c>
      <c r="P83" s="1">
        <f>AVERAGE($B$1:$B$1198)+(O83-P82)+$I$1*(P82-O82)</f>
        <v>1.9869098641707512</v>
      </c>
      <c r="Q83" s="1">
        <f t="shared" si="8"/>
        <v>1.35</v>
      </c>
      <c r="R83" s="1">
        <f>'Question 4'!$M$19+'Question 4'!$M$20*'Question 6'!R82</f>
        <v>3.9995833922486148</v>
      </c>
      <c r="U83" s="1">
        <f t="shared" si="9"/>
        <v>3.6802809898678616E-2</v>
      </c>
    </row>
    <row r="84" spans="1:21">
      <c r="A84" s="2">
        <v>43746</v>
      </c>
      <c r="B84" s="1">
        <v>1.54</v>
      </c>
      <c r="C84" s="1">
        <f t="shared" si="5"/>
        <v>2.3268364068981611</v>
      </c>
      <c r="D84" s="1">
        <f t="shared" si="6"/>
        <v>1.56</v>
      </c>
      <c r="E84" s="1">
        <f>'Question 4'!$C$18+'Question 6'!E83*'Question 4'!$C$19</f>
        <v>2.2284298586345188</v>
      </c>
      <c r="G84" s="1">
        <f t="shared" si="7"/>
        <v>0.59077946274925786</v>
      </c>
      <c r="N84" s="2">
        <v>39569</v>
      </c>
      <c r="O84" s="1">
        <v>1.76</v>
      </c>
      <c r="P84" s="1">
        <f>AVERAGE($B$1:$B$1198)+(O84-P83)+$I$1*(P83-O83)</f>
        <v>2.9566206388048206</v>
      </c>
      <c r="Q84" s="1">
        <f t="shared" si="8"/>
        <v>1.07</v>
      </c>
      <c r="R84" s="1">
        <f>'Question 4'!$M$19+'Question 4'!$M$20*'Question 6'!R83</f>
        <v>4.0034600825631195</v>
      </c>
      <c r="U84" s="1">
        <f t="shared" si="9"/>
        <v>3.5329504221723047E-2</v>
      </c>
    </row>
    <row r="85" spans="1:21">
      <c r="A85" s="2">
        <v>43747</v>
      </c>
      <c r="B85" s="1">
        <v>1.59</v>
      </c>
      <c r="C85" s="1">
        <f t="shared" si="5"/>
        <v>1.4803199338615387</v>
      </c>
      <c r="D85" s="1">
        <f t="shared" si="6"/>
        <v>1.54</v>
      </c>
      <c r="E85" s="1">
        <f>'Question 4'!$C$18+'Question 6'!E84*'Question 4'!$C$19</f>
        <v>2.2300960927923499</v>
      </c>
      <c r="G85" s="1">
        <f t="shared" si="7"/>
        <v>0.58822042830014598</v>
      </c>
      <c r="N85" s="2">
        <v>39600</v>
      </c>
      <c r="O85" s="1">
        <v>1.72</v>
      </c>
      <c r="P85" s="1">
        <f>AVERAGE($B$1:$B$1198)+(O85-P84)+$I$1*(P84-O84)</f>
        <v>2.2265326904927289</v>
      </c>
      <c r="Q85" s="1">
        <f t="shared" si="8"/>
        <v>1.76</v>
      </c>
      <c r="R85" s="1">
        <f>'Question 4'!$M$19+'Question 4'!$M$20*'Question 6'!R84</f>
        <v>4.0073322347492919</v>
      </c>
      <c r="U85" s="1">
        <f t="shared" si="9"/>
        <v>3.3887963087434331E-2</v>
      </c>
    </row>
    <row r="86" spans="1:21">
      <c r="A86" s="2">
        <v>43748</v>
      </c>
      <c r="B86" s="1">
        <v>1.67</v>
      </c>
      <c r="C86" s="1">
        <f t="shared" si="5"/>
        <v>2.3765545188991424</v>
      </c>
      <c r="D86" s="1">
        <f t="shared" si="6"/>
        <v>1.59</v>
      </c>
      <c r="E86" s="1">
        <f>'Question 4'!$C$18+'Question 6'!E85*'Question 4'!$C$19</f>
        <v>2.231761803043006</v>
      </c>
      <c r="G86" s="1">
        <f t="shared" si="7"/>
        <v>0.58566775027732954</v>
      </c>
      <c r="N86" s="2">
        <v>39630</v>
      </c>
      <c r="O86" s="1">
        <v>1.6</v>
      </c>
      <c r="P86" s="1">
        <f>AVERAGE($B$1:$B$1198)+(O86-P85)+$I$1*(P85-O85)</f>
        <v>2.146749672017048</v>
      </c>
      <c r="Q86" s="1">
        <f t="shared" si="8"/>
        <v>1.72</v>
      </c>
      <c r="R86" s="1">
        <f>'Question 4'!$M$19+'Question 4'!$M$20*'Question 6'!R85</f>
        <v>4.0111998541195515</v>
      </c>
      <c r="U86" s="1">
        <f t="shared" si="9"/>
        <v>3.2478079022308821E-2</v>
      </c>
    </row>
    <row r="87" spans="1:21">
      <c r="A87" s="2">
        <v>43749</v>
      </c>
      <c r="B87" s="1">
        <v>1.76</v>
      </c>
      <c r="C87" s="1">
        <f t="shared" si="5"/>
        <v>1.5605765791556587</v>
      </c>
      <c r="D87" s="1">
        <f t="shared" si="6"/>
        <v>1.67</v>
      </c>
      <c r="E87" s="1">
        <f>'Question 4'!$C$18+'Question 6'!E86*'Question 4'!$C$19</f>
        <v>2.2334269895512171</v>
      </c>
      <c r="G87" s="1">
        <f t="shared" si="7"/>
        <v>0.58312142319147342</v>
      </c>
      <c r="N87" s="2">
        <v>39661</v>
      </c>
      <c r="O87" s="1">
        <v>1.68</v>
      </c>
      <c r="P87" s="1">
        <f>AVERAGE($B$1:$B$1198)+(O87-P86)+$I$1*(P86-O86)</f>
        <v>2.3467370267564318</v>
      </c>
      <c r="Q87" s="1">
        <f t="shared" si="8"/>
        <v>1.6</v>
      </c>
      <c r="R87" s="1">
        <f>'Question 4'!$M$19+'Question 4'!$M$20*'Question 6'!R86</f>
        <v>4.0150629459800999</v>
      </c>
      <c r="U87" s="1">
        <f t="shared" si="9"/>
        <v>3.1099744843121377E-2</v>
      </c>
    </row>
    <row r="88" spans="1:21">
      <c r="A88" s="2">
        <v>43752</v>
      </c>
      <c r="B88" s="5">
        <f>AVERAGE(B87,B89)</f>
        <v>1.7650000000000001</v>
      </c>
      <c r="C88" s="1">
        <f t="shared" si="5"/>
        <v>2.466269655969938</v>
      </c>
      <c r="D88" s="1">
        <f t="shared" si="6"/>
        <v>1.76</v>
      </c>
      <c r="E88" s="1">
        <f>'Question 4'!$C$18+'Question 6'!E87*'Question 4'!$C$19</f>
        <v>2.2350916524816618</v>
      </c>
      <c r="G88" s="1">
        <f t="shared" si="7"/>
        <v>0.58058144155716263</v>
      </c>
      <c r="N88" s="2">
        <v>39692</v>
      </c>
      <c r="O88" s="1">
        <v>0.89</v>
      </c>
      <c r="P88" s="1">
        <f>AVERAGE($B$1:$B$1198)+(O88-P87)+$I$1*(P87-O87)</f>
        <v>1.4766992996244133</v>
      </c>
      <c r="Q88" s="1">
        <f t="shared" si="8"/>
        <v>1.68</v>
      </c>
      <c r="R88" s="1">
        <f>'Question 4'!$M$19+'Question 4'!$M$20*'Question 6'!R87</f>
        <v>4.018921515630927</v>
      </c>
      <c r="U88" s="1">
        <f t="shared" si="9"/>
        <v>2.9752853656200354E-2</v>
      </c>
    </row>
    <row r="89" spans="1:21">
      <c r="A89" s="2">
        <v>43753</v>
      </c>
      <c r="B89" s="1">
        <v>1.77</v>
      </c>
      <c r="C89" s="1">
        <f t="shared" si="5"/>
        <v>1.56585978038708</v>
      </c>
      <c r="D89" s="1">
        <f t="shared" si="6"/>
        <v>1.7650000000000001</v>
      </c>
      <c r="E89" s="1">
        <f>'Question 4'!$C$18+'Question 6'!E88*'Question 4'!$C$19</f>
        <v>2.236755791998966</v>
      </c>
      <c r="G89" s="1">
        <f t="shared" si="7"/>
        <v>0.578047799892901</v>
      </c>
      <c r="N89" s="2">
        <v>39722</v>
      </c>
      <c r="O89" s="1">
        <v>0.28999999999999998</v>
      </c>
      <c r="P89" s="1">
        <f>AVERAGE($B$1:$B$1198)+(O89-P88)+$I$1*(P88-O88)</f>
        <v>1.6667244655588114</v>
      </c>
      <c r="Q89" s="1">
        <f t="shared" si="8"/>
        <v>0.89</v>
      </c>
      <c r="R89" s="1">
        <f>'Question 4'!$M$19+'Question 4'!$M$20*'Question 6'!R88</f>
        <v>4.0227755683658177</v>
      </c>
      <c r="U89" s="1">
        <f t="shared" si="9"/>
        <v>2.8437298856705037E-2</v>
      </c>
    </row>
    <row r="90" spans="1:21">
      <c r="A90" s="2">
        <v>43754</v>
      </c>
      <c r="B90" s="1">
        <v>1.75</v>
      </c>
      <c r="C90" s="1">
        <f t="shared" si="5"/>
        <v>2.470984971654818</v>
      </c>
      <c r="D90" s="1">
        <f t="shared" si="6"/>
        <v>1.77</v>
      </c>
      <c r="E90" s="1">
        <f>'Question 4'!$C$18+'Question 6'!E89*'Question 4'!$C$19</f>
        <v>2.2384194082677045</v>
      </c>
      <c r="G90" s="1">
        <f t="shared" si="7"/>
        <v>0.57552049272110795</v>
      </c>
      <c r="N90" s="2">
        <v>39753</v>
      </c>
      <c r="O90" s="1">
        <v>0.09</v>
      </c>
      <c r="P90" s="1">
        <f>AVERAGE($B$1:$B$1198)+(O90-P89)+$I$1*(P89-O89)</f>
        <v>2.0664760611848845</v>
      </c>
      <c r="Q90" s="1">
        <f t="shared" si="8"/>
        <v>0.28999999999999998</v>
      </c>
      <c r="R90" s="1">
        <f>'Question 4'!$M$19+'Question 4'!$M$20*'Question 6'!R89</f>
        <v>4.0266251094723629</v>
      </c>
      <c r="U90" s="1">
        <f t="shared" si="9"/>
        <v>2.7152974127903913E-2</v>
      </c>
    </row>
    <row r="91" spans="1:21">
      <c r="A91" s="2">
        <v>43755</v>
      </c>
      <c r="B91" s="1">
        <v>1.76</v>
      </c>
      <c r="C91" s="1">
        <f t="shared" si="5"/>
        <v>1.5461506637080804</v>
      </c>
      <c r="D91" s="1">
        <f t="shared" si="6"/>
        <v>1.75</v>
      </c>
      <c r="E91" s="1">
        <f>'Question 4'!$C$18+'Question 6'!E90*'Question 4'!$C$19</f>
        <v>2.2400825014524002</v>
      </c>
      <c r="G91" s="1">
        <f t="shared" si="7"/>
        <v>0.57299951456811549</v>
      </c>
      <c r="N91" s="2">
        <v>39783</v>
      </c>
      <c r="O91" s="1">
        <v>0.03</v>
      </c>
      <c r="P91" s="1">
        <f>AVERAGE($B$1:$B$1198)+(O91-P90)+$I$1*(P90-O90)</f>
        <v>2.2062874837495734</v>
      </c>
      <c r="Q91" s="1">
        <f t="shared" si="8"/>
        <v>0.09</v>
      </c>
      <c r="R91" s="1">
        <f>'Question 4'!$M$19+'Question 4'!$M$20*'Question 6'!R90</f>
        <v>4.0304701442319608</v>
      </c>
      <c r="U91" s="1">
        <f t="shared" si="9"/>
        <v>2.589977344045569E-2</v>
      </c>
    </row>
    <row r="92" spans="1:21">
      <c r="A92" s="2">
        <v>43756</v>
      </c>
      <c r="B92" s="1">
        <v>1.76</v>
      </c>
      <c r="C92" s="1">
        <f t="shared" si="5"/>
        <v>2.4806910355360663</v>
      </c>
      <c r="D92" s="1">
        <f t="shared" si="6"/>
        <v>1.76</v>
      </c>
      <c r="E92" s="1">
        <f>'Question 4'!$C$18+'Question 6'!E91*'Question 4'!$C$19</f>
        <v>2.2417450717175242</v>
      </c>
      <c r="G92" s="1">
        <f t="shared" si="7"/>
        <v>0.57048485996416587</v>
      </c>
      <c r="N92" s="2">
        <v>39814</v>
      </c>
      <c r="O92" s="1">
        <v>0.05</v>
      </c>
      <c r="P92" s="1">
        <f>AVERAGE($B$1:$B$1198)+(O92-P91)+$I$1*(P91-O91)</f>
        <v>2.2862246578631766</v>
      </c>
      <c r="Q92" s="1">
        <f t="shared" si="8"/>
        <v>0.03</v>
      </c>
      <c r="R92" s="1">
        <f>'Question 4'!$M$19+'Question 4'!$M$20*'Question 6'!R91</f>
        <v>4.0343106779198266</v>
      </c>
      <c r="U92" s="1">
        <f t="shared" si="9"/>
        <v>2.4677591051692198E-2</v>
      </c>
    </row>
    <row r="93" spans="1:21">
      <c r="A93" s="2">
        <v>43759</v>
      </c>
      <c r="B93" s="1">
        <v>1.8</v>
      </c>
      <c r="C93" s="1">
        <f t="shared" si="5"/>
        <v>1.5464445074057034</v>
      </c>
      <c r="D93" s="1">
        <f t="shared" si="6"/>
        <v>1.76</v>
      </c>
      <c r="E93" s="1">
        <f>'Question 4'!$C$18+'Question 6'!E92*'Question 4'!$C$19</f>
        <v>2.2434071192274962</v>
      </c>
      <c r="G93" s="1">
        <f t="shared" si="7"/>
        <v>0.56797652344340954</v>
      </c>
      <c r="N93" s="2">
        <v>39845</v>
      </c>
      <c r="O93" s="1">
        <v>0.22</v>
      </c>
      <c r="P93" s="1">
        <f>AVERAGE($B$1:$B$1198)+(O93-P92)+$I$1*(P92-O92)</f>
        <v>2.436205812063255</v>
      </c>
      <c r="Q93" s="1">
        <f t="shared" si="8"/>
        <v>0.05</v>
      </c>
      <c r="R93" s="1">
        <f>'Question 4'!$M$19+'Question 4'!$M$20*'Question 6'!R92</f>
        <v>4.038146715805004</v>
      </c>
      <c r="U93" s="1">
        <f t="shared" si="9"/>
        <v>2.3486321504901344E-2</v>
      </c>
    </row>
    <row r="94" spans="1:21">
      <c r="A94" s="2">
        <v>43760</v>
      </c>
      <c r="B94" s="1">
        <v>1.78</v>
      </c>
      <c r="C94" s="1">
        <f t="shared" si="5"/>
        <v>2.5203847071945074</v>
      </c>
      <c r="D94" s="1">
        <f t="shared" si="6"/>
        <v>1.8</v>
      </c>
      <c r="E94" s="1">
        <f>'Question 4'!$C$18+'Question 6'!E93*'Question 4'!$C$19</f>
        <v>2.2450686441466838</v>
      </c>
      <c r="G94" s="1">
        <f t="shared" si="7"/>
        <v>0.5654744995439015</v>
      </c>
      <c r="N94" s="2">
        <v>39873</v>
      </c>
      <c r="O94" s="1">
        <v>0.1</v>
      </c>
      <c r="P94" s="1">
        <f>AVERAGE($B$1:$B$1198)+(O94-P93)+$I$1*(P93-O93)</f>
        <v>2.1462121065068649</v>
      </c>
      <c r="Q94" s="1">
        <f t="shared" si="8"/>
        <v>0.22</v>
      </c>
      <c r="R94" s="1">
        <f>'Question 4'!$M$19+'Question 4'!$M$20*'Question 6'!R93</f>
        <v>4.041978263150364</v>
      </c>
      <c r="U94" s="1">
        <f t="shared" si="9"/>
        <v>2.232585962861356E-2</v>
      </c>
    </row>
    <row r="95" spans="1:21">
      <c r="A95" s="2">
        <v>43761</v>
      </c>
      <c r="B95" s="1">
        <v>1.77</v>
      </c>
      <c r="C95" s="1">
        <f t="shared" si="5"/>
        <v>1.5267570279477005</v>
      </c>
      <c r="D95" s="1">
        <f t="shared" si="6"/>
        <v>1.78</v>
      </c>
      <c r="E95" s="1">
        <f>'Question 4'!$C$18+'Question 6'!E94*'Question 4'!$C$19</f>
        <v>2.2467296466394031</v>
      </c>
      <c r="G95" s="1">
        <f t="shared" si="7"/>
        <v>0.56297878280759983</v>
      </c>
      <c r="N95" s="2">
        <v>39904</v>
      </c>
      <c r="O95" s="1">
        <v>0.1</v>
      </c>
      <c r="P95" s="1">
        <f>AVERAGE($B$1:$B$1198)+(O95-P94)+$I$1*(P94-O94)</f>
        <v>2.2662655569307515</v>
      </c>
      <c r="Q95" s="1">
        <f t="shared" si="8"/>
        <v>0.1</v>
      </c>
      <c r="R95" s="1">
        <f>'Question 4'!$M$19+'Question 4'!$M$20*'Question 6'!R94</f>
        <v>4.0458053252126192</v>
      </c>
      <c r="U95" s="1">
        <f t="shared" si="9"/>
        <v>2.1196100535889575E-2</v>
      </c>
    </row>
    <row r="96" spans="1:21">
      <c r="A96" s="2">
        <v>43762</v>
      </c>
      <c r="B96" s="1">
        <v>1.77</v>
      </c>
      <c r="C96" s="1">
        <f t="shared" si="5"/>
        <v>2.5100754291760641</v>
      </c>
      <c r="D96" s="1">
        <f t="shared" si="6"/>
        <v>1.77</v>
      </c>
      <c r="E96" s="1">
        <f>'Question 4'!$C$18+'Question 6'!E95*'Question 4'!$C$19</f>
        <v>2.2483901268699182</v>
      </c>
      <c r="G96" s="1">
        <f t="shared" si="7"/>
        <v>0.56048936778036251</v>
      </c>
      <c r="N96" s="2">
        <v>39934</v>
      </c>
      <c r="O96" s="1">
        <v>0.14000000000000001</v>
      </c>
      <c r="P96" s="1">
        <f>AVERAGE($B$1:$B$1198)+(O96-P95)+$I$1*(P95-O95)</f>
        <v>2.3062278090165376</v>
      </c>
      <c r="Q96" s="1">
        <f t="shared" si="8"/>
        <v>0.1</v>
      </c>
      <c r="R96" s="1">
        <f>'Question 4'!$M$19+'Question 4'!$M$20*'Question 6'!R95</f>
        <v>4.0496279072423302</v>
      </c>
      <c r="U96" s="1">
        <f t="shared" si="9"/>
        <v>2.0096939623608617E-2</v>
      </c>
    </row>
    <row r="97" spans="1:21">
      <c r="A97" s="2">
        <v>43763</v>
      </c>
      <c r="B97" s="1">
        <v>1.8</v>
      </c>
      <c r="C97" s="1">
        <f t="shared" si="5"/>
        <v>1.5270662087211244</v>
      </c>
      <c r="D97" s="1">
        <f t="shared" si="6"/>
        <v>1.77</v>
      </c>
      <c r="E97" s="1">
        <f>'Question 4'!$C$18+'Question 6'!E96*'Question 4'!$C$19</f>
        <v>2.2500500850024423</v>
      </c>
      <c r="G97" s="1">
        <f t="shared" si="7"/>
        <v>0.55800624901194451</v>
      </c>
      <c r="N97" s="2">
        <v>39965</v>
      </c>
      <c r="O97" s="1">
        <v>0.1</v>
      </c>
      <c r="P97" s="1">
        <f>AVERAGE($B$1:$B$1198)+(O97-P96)+$I$1*(P96-O96)</f>
        <v>2.2262278208854598</v>
      </c>
      <c r="Q97" s="1">
        <f t="shared" si="8"/>
        <v>0.14000000000000001</v>
      </c>
      <c r="R97" s="1">
        <f>'Question 4'!$M$19+'Question 4'!$M$20*'Question 6'!R96</f>
        <v>4.0534460144839066</v>
      </c>
      <c r="U97" s="1">
        <f t="shared" si="9"/>
        <v>1.9028272571760506E-2</v>
      </c>
    </row>
    <row r="98" spans="1:21">
      <c r="A98" s="2">
        <v>43766</v>
      </c>
      <c r="B98" s="1">
        <v>1.85</v>
      </c>
      <c r="C98" s="1">
        <f t="shared" si="5"/>
        <v>2.5397569128400792</v>
      </c>
      <c r="D98" s="1">
        <f t="shared" si="6"/>
        <v>1.8</v>
      </c>
      <c r="E98" s="1">
        <f>'Question 4'!$C$18+'Question 6'!E97*'Question 4'!$C$19</f>
        <v>2.2517095212011364</v>
      </c>
      <c r="G98" s="1">
        <f t="shared" si="7"/>
        <v>0.55552942105599545</v>
      </c>
      <c r="N98" s="2">
        <v>39995</v>
      </c>
      <c r="O98" s="1">
        <v>0.15</v>
      </c>
      <c r="P98" s="1">
        <f>AVERAGE($B$1:$B$1198)+(O98-P97)+$I$1*(P97-O97)</f>
        <v>2.3162403979177331</v>
      </c>
      <c r="Q98" s="1">
        <f t="shared" si="8"/>
        <v>0.1</v>
      </c>
      <c r="R98" s="1">
        <f>'Question 4'!$M$19+'Question 4'!$M$20*'Question 6'!R97</f>
        <v>4.0572596521756239</v>
      </c>
      <c r="U98" s="1">
        <f t="shared" si="9"/>
        <v>1.7989995342737732E-2</v>
      </c>
    </row>
    <row r="99" spans="1:21">
      <c r="A99" s="2">
        <v>43767</v>
      </c>
      <c r="B99" s="1">
        <v>1.84</v>
      </c>
      <c r="C99" s="1">
        <f t="shared" si="5"/>
        <v>1.5773689036123169</v>
      </c>
      <c r="D99" s="1">
        <f t="shared" si="6"/>
        <v>1.85</v>
      </c>
      <c r="E99" s="1">
        <f>'Question 4'!$C$18+'Question 6'!E98*'Question 4'!$C$19</f>
        <v>2.2533684356301102</v>
      </c>
      <c r="G99" s="1">
        <f t="shared" si="7"/>
        <v>0.5530588784700573</v>
      </c>
      <c r="N99" s="2">
        <v>40026</v>
      </c>
      <c r="O99" s="1">
        <v>0.12</v>
      </c>
      <c r="P99" s="1">
        <f>AVERAGE($B$1:$B$1198)+(O99-P98)+$I$1*(P98-O98)</f>
        <v>2.2362278169271832</v>
      </c>
      <c r="Q99" s="1">
        <f t="shared" si="8"/>
        <v>0.15</v>
      </c>
      <c r="R99" s="1">
        <f>'Question 4'!$M$19+'Question 4'!$M$20*'Question 6'!R98</f>
        <v>4.0610688255496221</v>
      </c>
      <c r="U99" s="1">
        <f t="shared" si="9"/>
        <v>1.6982004180629694E-2</v>
      </c>
    </row>
    <row r="100" spans="1:21">
      <c r="A100" s="2">
        <v>43768</v>
      </c>
      <c r="B100" s="1">
        <v>1.78</v>
      </c>
      <c r="C100" s="1">
        <f t="shared" si="5"/>
        <v>2.5294574573830015</v>
      </c>
      <c r="D100" s="1">
        <f t="shared" si="6"/>
        <v>1.84</v>
      </c>
      <c r="E100" s="1">
        <f>'Question 4'!$C$18+'Question 6'!E99*'Question 4'!$C$19</f>
        <v>2.2550268284534214</v>
      </c>
      <c r="G100" s="1">
        <f t="shared" si="7"/>
        <v>0.55059461581556157</v>
      </c>
      <c r="N100" s="2">
        <v>40057</v>
      </c>
      <c r="O100" s="1">
        <v>0.06</v>
      </c>
      <c r="P100" s="1">
        <f>AVERAGE($B$1:$B$1198)+(O100-P99)+$I$1*(P99-O99)</f>
        <v>2.2062435421779791</v>
      </c>
      <c r="Q100" s="1">
        <f t="shared" si="8"/>
        <v>0.12</v>
      </c>
      <c r="R100" s="1">
        <f>'Question 4'!$M$19+'Question 4'!$M$20*'Question 6'!R99</f>
        <v>4.0648735398319182</v>
      </c>
      <c r="U100" s="1">
        <f t="shared" si="9"/>
        <v>1.6004195610519235E-2</v>
      </c>
    </row>
    <row r="101" spans="1:21">
      <c r="A101" s="2">
        <v>43769</v>
      </c>
      <c r="B101" s="1">
        <v>1.69</v>
      </c>
      <c r="C101" s="1">
        <f t="shared" si="5"/>
        <v>1.5176871304668509</v>
      </c>
      <c r="D101" s="1">
        <f t="shared" si="6"/>
        <v>1.78</v>
      </c>
      <c r="E101" s="1">
        <f>'Question 4'!$C$18+'Question 6'!E100*'Question 4'!$C$19</f>
        <v>2.2566846998350765</v>
      </c>
      <c r="G101" s="1">
        <f t="shared" si="7"/>
        <v>0.54813662765782689</v>
      </c>
      <c r="N101" s="2">
        <v>40087</v>
      </c>
      <c r="O101" s="1">
        <v>0.04</v>
      </c>
      <c r="P101" s="1">
        <f>AVERAGE($B$1:$B$1198)+(O101-P100)+$I$1*(P100-O100)</f>
        <v>2.246234104456549</v>
      </c>
      <c r="Q101" s="1">
        <f t="shared" si="8"/>
        <v>0.06</v>
      </c>
      <c r="R101" s="1">
        <f>'Question 4'!$M$19+'Question 4'!$M$20*'Question 6'!R100</f>
        <v>4.0686738002424097</v>
      </c>
      <c r="U101" s="1">
        <f t="shared" si="9"/>
        <v>1.5056466437780204E-2</v>
      </c>
    </row>
    <row r="102" spans="1:21">
      <c r="A102" s="2">
        <v>43770</v>
      </c>
      <c r="B102" s="1">
        <v>1.73</v>
      </c>
      <c r="C102" s="1">
        <f t="shared" si="5"/>
        <v>2.4391676289182449</v>
      </c>
      <c r="D102" s="1">
        <f t="shared" si="6"/>
        <v>1.69</v>
      </c>
      <c r="E102" s="1">
        <f>'Question 4'!$C$18+'Question 6'!E101*'Question 4'!$C$19</f>
        <v>2.2583420499390296</v>
      </c>
      <c r="G102" s="1">
        <f t="shared" si="7"/>
        <v>0.54568490856605623</v>
      </c>
      <c r="N102" s="2">
        <v>40118</v>
      </c>
      <c r="O102" s="1">
        <v>0.05</v>
      </c>
      <c r="P102" s="1">
        <f>AVERAGE($B$1:$B$1198)+(O102-P101)+$I$1*(P101-O101)</f>
        <v>2.2762152418700046</v>
      </c>
      <c r="Q102" s="1">
        <f t="shared" si="8"/>
        <v>0.04</v>
      </c>
      <c r="R102" s="1">
        <f>'Question 4'!$M$19+'Question 4'!$M$20*'Question 6'!R101</f>
        <v>4.0724696119948867</v>
      </c>
      <c r="U102" s="1">
        <f t="shared" si="9"/>
        <v>1.413871374737671E-2</v>
      </c>
    </row>
    <row r="103" spans="1:21">
      <c r="A103" s="2">
        <v>43773</v>
      </c>
      <c r="B103" s="1">
        <v>1.79</v>
      </c>
      <c r="C103" s="1">
        <f t="shared" si="5"/>
        <v>1.5579642907660263</v>
      </c>
      <c r="D103" s="1">
        <f t="shared" si="6"/>
        <v>1.73</v>
      </c>
      <c r="E103" s="1">
        <f>'Question 4'!$C$18+'Question 6'!E102*'Question 4'!$C$19</f>
        <v>2.2599988789291849</v>
      </c>
      <c r="G103" s="1">
        <f t="shared" si="7"/>
        <v>0.54323945311333399</v>
      </c>
      <c r="N103" s="2">
        <v>40148</v>
      </c>
      <c r="O103" s="1">
        <v>0.03</v>
      </c>
      <c r="P103" s="1">
        <f>AVERAGE($B$1:$B$1198)+(O103-P102)+$I$1*(P102-O102)</f>
        <v>2.246208959282888</v>
      </c>
      <c r="Q103" s="1">
        <f t="shared" si="8"/>
        <v>0.05</v>
      </c>
      <c r="R103" s="1">
        <f>'Question 4'!$M$19+'Question 4'!$M$20*'Question 6'!R102</f>
        <v>4.0762609802970324</v>
      </c>
      <c r="U103" s="1">
        <f t="shared" si="9"/>
        <v>1.3250834903164553E-2</v>
      </c>
    </row>
    <row r="104" spans="1:21">
      <c r="A104" s="2">
        <v>43774</v>
      </c>
      <c r="B104" s="1">
        <v>1.86</v>
      </c>
      <c r="C104" s="1">
        <f t="shared" si="5"/>
        <v>2.4988716902114381</v>
      </c>
      <c r="D104" s="1">
        <f t="shared" si="6"/>
        <v>1.79</v>
      </c>
      <c r="E104" s="1">
        <f>'Question 4'!$C$18+'Question 6'!E103*'Question 4'!$C$19</f>
        <v>2.2616551869693935</v>
      </c>
      <c r="G104" s="1">
        <f t="shared" si="7"/>
        <v>0.54080025587662373</v>
      </c>
      <c r="N104" s="2">
        <v>40179</v>
      </c>
      <c r="O104" s="1">
        <v>0.02</v>
      </c>
      <c r="P104" s="1">
        <f>AVERAGE($B$1:$B$1198)+(O104-P103)+$I$1*(P103-O103)</f>
        <v>2.2562121055172977</v>
      </c>
      <c r="Q104" s="1">
        <f t="shared" si="8"/>
        <v>0.03</v>
      </c>
      <c r="R104" s="1">
        <f>'Question 4'!$M$19+'Question 4'!$M$20*'Question 6'!R103</f>
        <v>4.0800479103504355</v>
      </c>
      <c r="U104" s="1">
        <f t="shared" si="9"/>
        <v>1.2392727547194244E-2</v>
      </c>
    </row>
    <row r="105" spans="1:21">
      <c r="A105" s="2">
        <v>43775</v>
      </c>
      <c r="B105" s="1">
        <v>1.81</v>
      </c>
      <c r="C105" s="1">
        <f t="shared" si="5"/>
        <v>1.6282381266090296</v>
      </c>
      <c r="D105" s="1">
        <f t="shared" si="6"/>
        <v>1.86</v>
      </c>
      <c r="E105" s="1">
        <f>'Question 4'!$C$18+'Question 6'!E104*'Question 4'!$C$19</f>
        <v>2.2633109742234554</v>
      </c>
      <c r="G105" s="1">
        <f t="shared" si="7"/>
        <v>0.53836731143676642</v>
      </c>
      <c r="N105" s="2">
        <v>40210</v>
      </c>
      <c r="O105" s="1">
        <v>0.06</v>
      </c>
      <c r="P105" s="1">
        <f>AVERAGE($B$1:$B$1198)+(O105-P104)+$I$1*(P104-O104)</f>
        <v>2.3062058160100372</v>
      </c>
      <c r="Q105" s="1">
        <f t="shared" si="8"/>
        <v>0.02</v>
      </c>
      <c r="R105" s="1">
        <f>'Question 4'!$M$19+'Question 4'!$M$20*'Question 6'!R104</f>
        <v>4.0838304073505949</v>
      </c>
      <c r="U105" s="1">
        <f t="shared" si="9"/>
        <v>1.1564289599015136E-2</v>
      </c>
    </row>
    <row r="106" spans="1:21">
      <c r="A106" s="2">
        <v>43776</v>
      </c>
      <c r="B106" s="1">
        <v>1.92</v>
      </c>
      <c r="C106" s="1">
        <f t="shared" si="5"/>
        <v>2.4486136617645227</v>
      </c>
      <c r="D106" s="1">
        <f t="shared" si="6"/>
        <v>1.81</v>
      </c>
      <c r="E106" s="1">
        <f>'Question 4'!$C$18+'Question 6'!E105*'Question 4'!$C$19</f>
        <v>2.2649662408551197</v>
      </c>
      <c r="G106" s="1">
        <f t="shared" si="7"/>
        <v>0.53594061437847607</v>
      </c>
      <c r="N106" s="2">
        <v>40238</v>
      </c>
      <c r="O106" s="1">
        <v>0.12</v>
      </c>
      <c r="P106" s="1">
        <f>AVERAGE($B$1:$B$1198)+(O106-P105)+$I$1*(P105-O105)</f>
        <v>2.3262026737286199</v>
      </c>
      <c r="Q106" s="1">
        <f t="shared" si="8"/>
        <v>0.06</v>
      </c>
      <c r="R106" s="1">
        <f>'Question 4'!$M$19+'Question 4'!$M$20*'Question 6'!R105</f>
        <v>4.0876084764869294</v>
      </c>
      <c r="U106" s="1">
        <f t="shared" si="9"/>
        <v>1.0765419254981664E-2</v>
      </c>
    </row>
    <row r="107" spans="1:21">
      <c r="A107" s="2">
        <v>43777</v>
      </c>
      <c r="B107" s="1">
        <v>1.94</v>
      </c>
      <c r="C107" s="1">
        <f t="shared" si="5"/>
        <v>1.7384614870761035</v>
      </c>
      <c r="D107" s="1">
        <f t="shared" si="6"/>
        <v>1.92</v>
      </c>
      <c r="E107" s="1">
        <f>'Question 4'!$C$18+'Question 6'!E106*'Question 4'!$C$19</f>
        <v>2.2666209870280833</v>
      </c>
      <c r="G107" s="1">
        <f t="shared" si="7"/>
        <v>0.53352015929033847</v>
      </c>
      <c r="N107" s="2">
        <v>40269</v>
      </c>
      <c r="O107" s="1">
        <v>0.15</v>
      </c>
      <c r="P107" s="1">
        <f>AVERAGE($B$1:$B$1198)+(O107-P106)+$I$1*(P106-O106)</f>
        <v>2.2962152517526397</v>
      </c>
      <c r="Q107" s="1">
        <f t="shared" si="8"/>
        <v>0.12</v>
      </c>
      <c r="R107" s="1">
        <f>'Question 4'!$M$19+'Question 4'!$M$20*'Question 6'!R106</f>
        <v>4.0913821229427807</v>
      </c>
      <c r="U107" s="1">
        <f t="shared" si="9"/>
        <v>9.9960149875614381E-3</v>
      </c>
    </row>
    <row r="108" spans="1:21">
      <c r="A108" s="2">
        <v>43780</v>
      </c>
      <c r="B108" s="5">
        <f>AVERAGE(B107,B109)</f>
        <v>1.93</v>
      </c>
      <c r="C108" s="1">
        <f t="shared" si="5"/>
        <v>2.4683840830097621</v>
      </c>
      <c r="D108" s="1">
        <f t="shared" si="6"/>
        <v>1.94</v>
      </c>
      <c r="E108" s="1">
        <f>'Question 4'!$C$18+'Question 6'!E107*'Question 4'!$C$19</f>
        <v>2.268275212905992</v>
      </c>
      <c r="G108" s="1">
        <f t="shared" si="7"/>
        <v>0.53110594076480833</v>
      </c>
      <c r="N108" s="2">
        <v>40299</v>
      </c>
      <c r="O108" s="1">
        <v>0.15</v>
      </c>
      <c r="P108" s="1">
        <f>AVERAGE($B$1:$B$1198)+(O108-P107)+$I$1*(P107-O107)</f>
        <v>2.2662341133517914</v>
      </c>
      <c r="Q108" s="1">
        <f t="shared" si="8"/>
        <v>0.15</v>
      </c>
      <c r="R108" s="1">
        <f>'Question 4'!$M$19+'Question 4'!$M$20*'Question 6'!R107</f>
        <v>4.0951513518954243</v>
      </c>
      <c r="U108" s="1">
        <f t="shared" si="9"/>
        <v>9.255975544644782E-3</v>
      </c>
    </row>
    <row r="109" spans="1:21">
      <c r="A109" s="2">
        <v>43781</v>
      </c>
      <c r="B109" s="1">
        <v>1.92</v>
      </c>
      <c r="C109" s="1">
        <f t="shared" si="5"/>
        <v>1.7286941379043588</v>
      </c>
      <c r="D109" s="1">
        <f t="shared" si="6"/>
        <v>1.93</v>
      </c>
      <c r="E109" s="1">
        <f>'Question 4'!$C$18+'Question 6'!E108*'Question 4'!$C$19</f>
        <v>2.2699289186524401</v>
      </c>
      <c r="G109" s="1">
        <f t="shared" si="7"/>
        <v>0.52869795339820647</v>
      </c>
      <c r="N109" s="2">
        <v>40330</v>
      </c>
      <c r="O109" s="1">
        <v>0.08</v>
      </c>
      <c r="P109" s="1">
        <f>AVERAGE($B$1:$B$1198)+(O109-P108)+$I$1*(P108-O108)</f>
        <v>2.1962435401982203</v>
      </c>
      <c r="Q109" s="1">
        <f t="shared" si="8"/>
        <v>0.15</v>
      </c>
      <c r="R109" s="1">
        <f>'Question 4'!$M$19+'Question 4'!$M$20*'Question 6'!R108</f>
        <v>4.0989161685160749</v>
      </c>
      <c r="U109" s="1">
        <f t="shared" si="9"/>
        <v>8.5451999488557976E-3</v>
      </c>
    </row>
    <row r="110" spans="1:21">
      <c r="A110" s="2">
        <v>43782</v>
      </c>
      <c r="B110" s="1">
        <v>1.88</v>
      </c>
      <c r="C110" s="1">
        <f t="shared" si="5"/>
        <v>2.458154649591954</v>
      </c>
      <c r="D110" s="1">
        <f t="shared" si="6"/>
        <v>1.92</v>
      </c>
      <c r="E110" s="1">
        <f>'Question 4'!$C$18+'Question 6'!E109*'Question 4'!$C$19</f>
        <v>2.2715821044309701</v>
      </c>
      <c r="G110" s="1">
        <f t="shared" si="7"/>
        <v>0.52629619179071774</v>
      </c>
      <c r="N110" s="2">
        <v>40360</v>
      </c>
      <c r="O110" s="1">
        <v>0.16</v>
      </c>
      <c r="P110" s="1">
        <f>AVERAGE($B$1:$B$1198)+(O110-P109)+$I$1*(P109-O109)</f>
        <v>2.3462435372341752</v>
      </c>
      <c r="Q110" s="1">
        <f t="shared" si="8"/>
        <v>0.08</v>
      </c>
      <c r="R110" s="1">
        <f>'Question 4'!$M$19+'Question 4'!$M$20*'Question 6'!R109</f>
        <v>4.1026765779698913</v>
      </c>
      <c r="U110" s="1">
        <f t="shared" si="9"/>
        <v>7.8635874968655817E-3</v>
      </c>
    </row>
    <row r="111" spans="1:21">
      <c r="A111" s="2">
        <v>43783</v>
      </c>
      <c r="B111" s="1">
        <v>1.82</v>
      </c>
      <c r="C111" s="1">
        <f t="shared" si="5"/>
        <v>1.6889360762183632</v>
      </c>
      <c r="D111" s="1">
        <f t="shared" si="6"/>
        <v>1.88</v>
      </c>
      <c r="E111" s="1">
        <f>'Question 4'!$C$18+'Question 6'!E110*'Question 4'!$C$19</f>
        <v>2.2732347704050739</v>
      </c>
      <c r="G111" s="1">
        <f t="shared" si="7"/>
        <v>0.52390065054638757</v>
      </c>
      <c r="N111" s="2">
        <v>40391</v>
      </c>
      <c r="O111" s="1">
        <v>0.15</v>
      </c>
      <c r="P111" s="1">
        <f>AVERAGE($B$1:$B$1198)+(O111-P110)+$I$1*(P110-O110)</f>
        <v>2.2562215274220976</v>
      </c>
      <c r="Q111" s="1">
        <f t="shared" si="8"/>
        <v>0.16</v>
      </c>
      <c r="R111" s="1">
        <f>'Question 4'!$M$19+'Question 4'!$M$20*'Question 6'!R110</f>
        <v>4.1064325854159893</v>
      </c>
      <c r="U111" s="1">
        <f t="shared" si="9"/>
        <v>7.2110377587064163E-3</v>
      </c>
    </row>
    <row r="112" spans="1:21">
      <c r="A112" s="2">
        <v>43784</v>
      </c>
      <c r="B112" s="1">
        <v>1.84</v>
      </c>
      <c r="C112" s="1">
        <f t="shared" si="5"/>
        <v>2.3979316529036301</v>
      </c>
      <c r="D112" s="1">
        <f t="shared" si="6"/>
        <v>1.82</v>
      </c>
      <c r="E112" s="1">
        <f>'Question 4'!$C$18+'Question 6'!E111*'Question 4'!$C$19</f>
        <v>2.2748869167381911</v>
      </c>
      <c r="G112" s="1">
        <f t="shared" si="7"/>
        <v>0.5215113242731203</v>
      </c>
      <c r="N112" s="2">
        <v>40422</v>
      </c>
      <c r="O112" s="1">
        <v>0.12</v>
      </c>
      <c r="P112" s="1">
        <f>AVERAGE($B$1:$B$1198)+(O112-P111)+$I$1*(P111-O111)</f>
        <v>2.236246688414564</v>
      </c>
      <c r="Q112" s="1">
        <f t="shared" si="8"/>
        <v>0.15</v>
      </c>
      <c r="R112" s="1">
        <f>'Question 4'!$M$19+'Question 4'!$M$20*'Question 6'!R111</f>
        <v>4.1101841960074434</v>
      </c>
      <c r="U112" s="1">
        <f t="shared" si="9"/>
        <v>6.5874505770880136E-3</v>
      </c>
    </row>
    <row r="113" spans="1:21">
      <c r="A113" s="2">
        <v>43787</v>
      </c>
      <c r="B113" s="1">
        <v>1.81</v>
      </c>
      <c r="C113" s="1">
        <f t="shared" si="5"/>
        <v>1.7091527142727503</v>
      </c>
      <c r="D113" s="1">
        <f t="shared" si="6"/>
        <v>1.84</v>
      </c>
      <c r="E113" s="1">
        <f>'Question 4'!$C$18+'Question 6'!E112*'Question 4'!$C$19</f>
        <v>2.2765385435937104</v>
      </c>
      <c r="G113" s="1">
        <f t="shared" si="7"/>
        <v>0.51912820758267619</v>
      </c>
      <c r="N113" s="2">
        <v>40452</v>
      </c>
      <c r="O113" s="1">
        <v>0.14000000000000001</v>
      </c>
      <c r="P113" s="1">
        <f>AVERAGE($B$1:$B$1198)+(O113-P112)+$I$1*(P112-O112)</f>
        <v>2.2862435362442945</v>
      </c>
      <c r="Q113" s="1">
        <f t="shared" si="8"/>
        <v>0.12</v>
      </c>
      <c r="R113" s="1">
        <f>'Question 4'!$M$19+'Question 4'!$M$20*'Question 6'!R112</f>
        <v>4.1139314148912973</v>
      </c>
      <c r="U113" s="1">
        <f t="shared" si="9"/>
        <v>5.9927260667155084E-3</v>
      </c>
    </row>
    <row r="114" spans="1:21">
      <c r="A114" s="2">
        <v>43788</v>
      </c>
      <c r="B114" s="1">
        <v>1.79</v>
      </c>
      <c r="C114" s="1">
        <f t="shared" si="5"/>
        <v>2.3677245157428621</v>
      </c>
      <c r="D114" s="1">
        <f t="shared" si="6"/>
        <v>1.81</v>
      </c>
      <c r="E114" s="1">
        <f>'Question 4'!$C$18+'Question 6'!E113*'Question 4'!$C$19</f>
        <v>2.2781896511349689</v>
      </c>
      <c r="G114" s="1">
        <f t="shared" si="7"/>
        <v>0.51675129509066919</v>
      </c>
      <c r="N114" s="2">
        <v>40483</v>
      </c>
      <c r="O114" s="1">
        <v>0.13</v>
      </c>
      <c r="P114" s="1">
        <f>AVERAGE($B$1:$B$1198)+(O114-P113)+$I$1*(P113-O113)</f>
        <v>2.2562341044584144</v>
      </c>
      <c r="Q114" s="1">
        <f t="shared" si="8"/>
        <v>0.14000000000000001</v>
      </c>
      <c r="R114" s="1">
        <f>'Question 4'!$M$19+'Question 4'!$M$20*'Question 6'!R113</f>
        <v>4.1176742472085675</v>
      </c>
      <c r="U114" s="1">
        <f t="shared" si="9"/>
        <v>5.426764613608962E-3</v>
      </c>
    </row>
    <row r="115" spans="1:21">
      <c r="A115" s="2">
        <v>43789</v>
      </c>
      <c r="B115" s="1">
        <v>1.73</v>
      </c>
      <c r="C115" s="1">
        <f t="shared" si="5"/>
        <v>1.6893660748222326</v>
      </c>
      <c r="D115" s="1">
        <f t="shared" si="6"/>
        <v>1.79</v>
      </c>
      <c r="E115" s="1">
        <f>'Question 4'!$C$18+'Question 6'!E114*'Question 4'!$C$19</f>
        <v>2.2798402395252526</v>
      </c>
      <c r="G115" s="1">
        <f t="shared" si="7"/>
        <v>0.5143805814165634</v>
      </c>
      <c r="N115" s="2">
        <v>40513</v>
      </c>
      <c r="O115" s="1">
        <v>0.09</v>
      </c>
      <c r="P115" s="1">
        <f>AVERAGE($B$1:$B$1198)+(O115-P114)+$I$1*(P114-O114)</f>
        <v>2.2262403959420149</v>
      </c>
      <c r="Q115" s="1">
        <f t="shared" si="8"/>
        <v>0.13</v>
      </c>
      <c r="R115" s="1">
        <f>'Question 4'!$M$19+'Question 4'!$M$20*'Question 6'!R114</f>
        <v>4.1214126980942538</v>
      </c>
      <c r="U115" s="1">
        <f t="shared" si="9"/>
        <v>4.8894668744244828E-3</v>
      </c>
    </row>
    <row r="116" spans="1:21">
      <c r="A116" s="2">
        <v>43790</v>
      </c>
      <c r="B116" s="1">
        <v>1.77</v>
      </c>
      <c r="C116" s="1">
        <f t="shared" si="5"/>
        <v>2.3075300878334706</v>
      </c>
      <c r="D116" s="1">
        <f t="shared" si="6"/>
        <v>1.73</v>
      </c>
      <c r="E116" s="1">
        <f>'Question 4'!$C$18+'Question 6'!E115*'Question 4'!$C$19</f>
        <v>2.281490308927796</v>
      </c>
      <c r="G116" s="1">
        <f t="shared" si="7"/>
        <v>0.5120160611836716</v>
      </c>
      <c r="N116" s="2">
        <v>40544</v>
      </c>
      <c r="O116" s="1">
        <v>0.14000000000000001</v>
      </c>
      <c r="P116" s="1">
        <f>AVERAGE($B$1:$B$1198)+(O116-P115)+$I$1*(P115-O115)</f>
        <v>2.3162372497048085</v>
      </c>
      <c r="Q116" s="1">
        <f t="shared" si="8"/>
        <v>0.09</v>
      </c>
      <c r="R116" s="1">
        <f>'Question 4'!$M$19+'Question 4'!$M$20*'Question 6'!R115</f>
        <v>4.1251467726773452</v>
      </c>
      <c r="U116" s="1">
        <f t="shared" si="9"/>
        <v>4.380733775776891E-3</v>
      </c>
    </row>
    <row r="117" spans="1:21">
      <c r="A117" s="2">
        <v>43791</v>
      </c>
      <c r="B117" s="1">
        <v>1.77</v>
      </c>
      <c r="C117" s="1">
        <f t="shared" si="5"/>
        <v>1.7295478645624485</v>
      </c>
      <c r="D117" s="1">
        <f t="shared" si="6"/>
        <v>1.77</v>
      </c>
      <c r="E117" s="1">
        <f>'Question 4'!$C$18+'Question 6'!E116*'Question 4'!$C$19</f>
        <v>2.2831398595057819</v>
      </c>
      <c r="G117" s="1">
        <f t="shared" si="7"/>
        <v>0.50965772901915241</v>
      </c>
      <c r="N117" s="2">
        <v>40575</v>
      </c>
      <c r="O117" s="1">
        <v>0.11</v>
      </c>
      <c r="P117" s="1">
        <f>AVERAGE($B$1:$B$1198)+(O117-P116)+$I$1*(P116-O116)</f>
        <v>2.2362246736580613</v>
      </c>
      <c r="Q117" s="1">
        <f t="shared" si="8"/>
        <v>0.14000000000000001</v>
      </c>
      <c r="R117" s="1">
        <f>'Question 4'!$M$19+'Question 4'!$M$20*'Question 6'!R116</f>
        <v>4.1288764760808245</v>
      </c>
      <c r="U117" s="1">
        <f t="shared" si="9"/>
        <v>3.9004665135643898E-3</v>
      </c>
    </row>
    <row r="118" spans="1:21">
      <c r="A118" s="2">
        <v>43794</v>
      </c>
      <c r="B118" s="1">
        <v>1.76</v>
      </c>
      <c r="C118" s="1">
        <f t="shared" si="5"/>
        <v>2.3073483552526577</v>
      </c>
      <c r="D118" s="1">
        <f t="shared" si="6"/>
        <v>1.77</v>
      </c>
      <c r="E118" s="1">
        <f>'Question 4'!$C$18+'Question 6'!E117*'Question 4'!$C$19</f>
        <v>2.2847888914223429</v>
      </c>
      <c r="G118" s="1">
        <f t="shared" si="7"/>
        <v>0.50730557955400735</v>
      </c>
      <c r="N118" s="2">
        <v>40603</v>
      </c>
      <c r="O118" s="1">
        <v>0.06</v>
      </c>
      <c r="P118" s="1">
        <f>AVERAGE($B$1:$B$1198)+(O118-P117)+$I$1*(P117-O117)</f>
        <v>2.2162403989073032</v>
      </c>
      <c r="Q118" s="1">
        <f t="shared" si="8"/>
        <v>0.11</v>
      </c>
      <c r="R118" s="1">
        <f>'Question 4'!$M$19+'Question 4'!$M$20*'Question 6'!R117</f>
        <v>4.1326018134216795</v>
      </c>
      <c r="U118" s="1">
        <f t="shared" si="9"/>
        <v>3.4485665522944616E-3</v>
      </c>
    </row>
    <row r="119" spans="1:21">
      <c r="A119" s="2">
        <v>43795</v>
      </c>
      <c r="B119" s="1">
        <v>1.74</v>
      </c>
      <c r="C119" s="1">
        <f t="shared" si="5"/>
        <v>1.7197326842608323</v>
      </c>
      <c r="D119" s="1">
        <f t="shared" si="6"/>
        <v>1.76</v>
      </c>
      <c r="E119" s="1">
        <f>'Question 4'!$C$18+'Question 6'!E118*'Question 4'!$C$19</f>
        <v>2.2864374048405591</v>
      </c>
      <c r="G119" s="1">
        <f t="shared" si="7"/>
        <v>0.50495960742307822</v>
      </c>
      <c r="N119" s="2">
        <v>40634</v>
      </c>
      <c r="O119" s="1">
        <v>0.03</v>
      </c>
      <c r="P119" s="1">
        <f>AVERAGE($B$1:$B$1198)+(O119-P118)+$I$1*(P118-O118)</f>
        <v>2.2362309611858731</v>
      </c>
      <c r="Q119" s="1">
        <f t="shared" si="8"/>
        <v>0.06</v>
      </c>
      <c r="R119" s="1">
        <f>'Question 4'!$M$19+'Question 4'!$M$20*'Question 6'!R118</f>
        <v>4.1363227898109063</v>
      </c>
      <c r="U119" s="1">
        <f t="shared" si="9"/>
        <v>3.0249356244115583E-3</v>
      </c>
    </row>
    <row r="120" spans="1:21">
      <c r="A120" s="2">
        <v>43796</v>
      </c>
      <c r="B120" s="1">
        <v>1.77</v>
      </c>
      <c r="C120" s="1">
        <f t="shared" si="5"/>
        <v>2.2871698821843762</v>
      </c>
      <c r="D120" s="1">
        <f t="shared" si="6"/>
        <v>1.74</v>
      </c>
      <c r="E120" s="1">
        <f>'Question 4'!$C$18+'Question 6'!E119*'Question 4'!$C$19</f>
        <v>2.2880853999234598</v>
      </c>
      <c r="G120" s="1">
        <f t="shared" si="7"/>
        <v>0.50261980726504552</v>
      </c>
      <c r="N120" s="2">
        <v>40664</v>
      </c>
      <c r="O120" s="1">
        <v>0.02</v>
      </c>
      <c r="P120" s="1">
        <f>AVERAGE($B$1:$B$1198)+(O120-P119)+$I$1*(P119-O119)</f>
        <v>2.2562152428583309</v>
      </c>
      <c r="Q120" s="1">
        <f t="shared" si="8"/>
        <v>0.03</v>
      </c>
      <c r="R120" s="1">
        <f>'Question 4'!$M$19+'Question 4'!$M$20*'Question 6'!R119</f>
        <v>4.1400394103535199</v>
      </c>
      <c r="U120" s="1">
        <f t="shared" si="9"/>
        <v>2.6294757296263936E-3</v>
      </c>
    </row>
    <row r="121" spans="1:21">
      <c r="A121" s="2">
        <v>43797</v>
      </c>
      <c r="B121" s="5">
        <f>AVERAGE(B120,B122)</f>
        <v>1.7749999999999999</v>
      </c>
      <c r="C121" s="1">
        <f t="shared" si="5"/>
        <v>1.7499016684355546</v>
      </c>
      <c r="D121" s="1">
        <f t="shared" si="6"/>
        <v>1.77</v>
      </c>
      <c r="E121" s="1">
        <f>'Question 4'!$C$18+'Question 6'!E120*'Question 4'!$C$19</f>
        <v>2.289732876834023</v>
      </c>
      <c r="G121" s="1">
        <f t="shared" si="7"/>
        <v>0.50028617372242479</v>
      </c>
      <c r="N121" s="2">
        <v>40695</v>
      </c>
      <c r="O121" s="1">
        <v>0.02</v>
      </c>
      <c r="P121" s="1">
        <f>AVERAGE($B$1:$B$1198)+(O121-P120)+$I$1*(P120-O120)</f>
        <v>2.266205815023576</v>
      </c>
      <c r="Q121" s="1">
        <f t="shared" si="8"/>
        <v>0.02</v>
      </c>
      <c r="R121" s="1">
        <f>'Question 4'!$M$19+'Question 4'!$M$20*'Question 6'!R120</f>
        <v>4.1437516801485579</v>
      </c>
      <c r="U121" s="1">
        <f t="shared" si="9"/>
        <v>2.2620891342468828E-3</v>
      </c>
    </row>
    <row r="122" spans="1:21">
      <c r="A122" s="2">
        <v>43798</v>
      </c>
      <c r="B122" s="1">
        <v>1.78</v>
      </c>
      <c r="C122" s="1">
        <f t="shared" si="5"/>
        <v>2.2919993790131543</v>
      </c>
      <c r="D122" s="1">
        <f t="shared" si="6"/>
        <v>1.7749999999999999</v>
      </c>
      <c r="E122" s="1">
        <f>'Question 4'!$C$18+'Question 6'!E121*'Question 4'!$C$19</f>
        <v>2.2913798357351758</v>
      </c>
      <c r="G122" s="1">
        <f t="shared" si="7"/>
        <v>0.49795870144156457</v>
      </c>
      <c r="N122" s="2">
        <v>40725</v>
      </c>
      <c r="O122" s="1">
        <v>0.04</v>
      </c>
      <c r="P122" s="1">
        <f>AVERAGE($B$1:$B$1198)+(O122-P121)+$I$1*(P121-O121)</f>
        <v>2.2862026737289298</v>
      </c>
      <c r="Q122" s="1">
        <f t="shared" si="8"/>
        <v>0.02</v>
      </c>
      <c r="R122" s="1">
        <f>'Question 4'!$M$19+'Question 4'!$M$20*'Question 6'!R121</f>
        <v>4.1474596042890877</v>
      </c>
      <c r="U122" s="1">
        <f t="shared" si="9"/>
        <v>1.9226783705108411E-3</v>
      </c>
    </row>
    <row r="123" spans="1:21">
      <c r="A123" s="2">
        <v>43801</v>
      </c>
      <c r="B123" s="1">
        <v>1.83</v>
      </c>
      <c r="C123" s="1">
        <f t="shared" si="5"/>
        <v>1.7550705458666629</v>
      </c>
      <c r="D123" s="1">
        <f t="shared" si="6"/>
        <v>1.78</v>
      </c>
      <c r="E123" s="1">
        <f>'Question 4'!$C$18+'Question 6'!E122*'Question 4'!$C$19</f>
        <v>2.2930262767897935</v>
      </c>
      <c r="G123" s="1">
        <f t="shared" si="7"/>
        <v>0.49563738507264338</v>
      </c>
      <c r="N123" s="2">
        <v>40756</v>
      </c>
      <c r="O123" s="1">
        <v>0.02</v>
      </c>
      <c r="P123" s="1">
        <f>AVERAGE($B$1:$B$1198)+(O123-P122)+$I$1*(P122-O122)</f>
        <v>2.2462026747166344</v>
      </c>
      <c r="Q123" s="1">
        <f t="shared" si="8"/>
        <v>0.04</v>
      </c>
      <c r="R123" s="1">
        <f>'Question 4'!$M$19+'Question 4'!$M$20*'Question 6'!R122</f>
        <v>4.1511631878622186</v>
      </c>
      <c r="U123" s="1">
        <f t="shared" si="9"/>
        <v>1.6111462359198585E-3</v>
      </c>
    </row>
    <row r="124" spans="1:21">
      <c r="A124" s="2">
        <v>43802</v>
      </c>
      <c r="B124" s="1">
        <v>1.72</v>
      </c>
      <c r="C124" s="1">
        <f t="shared" si="5"/>
        <v>2.3418148333864779</v>
      </c>
      <c r="D124" s="1">
        <f t="shared" si="6"/>
        <v>1.83</v>
      </c>
      <c r="E124" s="1">
        <f>'Question 4'!$C$18+'Question 6'!E123*'Question 4'!$C$19</f>
        <v>2.2946722001607007</v>
      </c>
      <c r="G124" s="1">
        <f t="shared" si="7"/>
        <v>0.49332221926966796</v>
      </c>
      <c r="N124" s="2">
        <v>40787</v>
      </c>
      <c r="O124" s="1">
        <v>0.01</v>
      </c>
      <c r="P124" s="1">
        <f>AVERAGE($B$1:$B$1198)+(O124-P123)+$I$1*(P123-O123)</f>
        <v>2.2562089632343261</v>
      </c>
      <c r="Q124" s="1">
        <f t="shared" si="8"/>
        <v>0.02</v>
      </c>
      <c r="R124" s="1">
        <f>'Question 4'!$M$19+'Question 4'!$M$20*'Question 6'!R123</f>
        <v>4.1548624359491004</v>
      </c>
      <c r="U124" s="1">
        <f t="shared" si="9"/>
        <v>1.3273957925752668E-3</v>
      </c>
    </row>
    <row r="125" spans="1:21">
      <c r="A125" s="2">
        <v>43803</v>
      </c>
      <c r="B125" s="1">
        <v>1.77</v>
      </c>
      <c r="C125" s="1">
        <f t="shared" si="5"/>
        <v>1.6452896203164289</v>
      </c>
      <c r="D125" s="1">
        <f t="shared" si="6"/>
        <v>1.72</v>
      </c>
      <c r="E125" s="1">
        <f>'Question 4'!$C$18+'Question 6'!E124*'Question 4'!$C$19</f>
        <v>2.2963176060106703</v>
      </c>
      <c r="G125" s="1">
        <f t="shared" si="7"/>
        <v>0.49101319869047017</v>
      </c>
      <c r="N125" s="2">
        <v>40817</v>
      </c>
      <c r="O125" s="1">
        <v>0.01</v>
      </c>
      <c r="P125" s="1">
        <f>AVERAGE($B$1:$B$1198)+(O125-P124)+$I$1*(P124-O124)</f>
        <v>2.266202672739051</v>
      </c>
      <c r="Q125" s="1">
        <f t="shared" si="8"/>
        <v>0.01</v>
      </c>
      <c r="R125" s="1">
        <f>'Question 4'!$M$19+'Question 4'!$M$20*'Question 6'!R124</f>
        <v>4.1585573536249374</v>
      </c>
      <c r="U125" s="1">
        <f t="shared" si="9"/>
        <v>1.0713303665155246E-3</v>
      </c>
    </row>
    <row r="126" spans="1:21">
      <c r="A126" s="2">
        <v>43804</v>
      </c>
      <c r="B126" s="1">
        <v>1.8</v>
      </c>
      <c r="C126" s="1">
        <f t="shared" si="5"/>
        <v>2.3915801065243865</v>
      </c>
      <c r="D126" s="1">
        <f t="shared" si="6"/>
        <v>1.77</v>
      </c>
      <c r="E126" s="1">
        <f>'Question 4'!$C$18+'Question 6'!E125*'Question 4'!$C$19</f>
        <v>2.2979624945024244</v>
      </c>
      <c r="G126" s="1">
        <f t="shared" si="7"/>
        <v>0.4887103179967045</v>
      </c>
      <c r="N126" s="2">
        <v>40848</v>
      </c>
      <c r="O126" s="1">
        <v>0.01</v>
      </c>
      <c r="P126" s="1">
        <f>AVERAGE($B$1:$B$1198)+(O126-P125)+$I$1*(P125-O125)</f>
        <v>2.2661995304579441</v>
      </c>
      <c r="Q126" s="1">
        <f t="shared" si="8"/>
        <v>0.01</v>
      </c>
      <c r="R126" s="1">
        <f>'Question 4'!$M$19+'Question 4'!$M$20*'Question 6'!R125</f>
        <v>4.1622479459589918</v>
      </c>
      <c r="U126" s="1">
        <f t="shared" si="9"/>
        <v>8.4285354705506299E-4</v>
      </c>
    </row>
    <row r="127" spans="1:21">
      <c r="A127" s="2">
        <v>43805</v>
      </c>
      <c r="B127" s="1">
        <v>1.84</v>
      </c>
      <c r="C127" s="1">
        <f t="shared" si="5"/>
        <v>1.6755148405973115</v>
      </c>
      <c r="D127" s="1">
        <f t="shared" si="6"/>
        <v>1.8</v>
      </c>
      <c r="E127" s="1">
        <f>'Question 4'!$C$18+'Question 6'!E126*'Question 4'!$C$19</f>
        <v>2.2996068657986339</v>
      </c>
      <c r="G127" s="1">
        <f t="shared" si="7"/>
        <v>0.48641357185384543</v>
      </c>
      <c r="N127" s="2">
        <v>40878</v>
      </c>
      <c r="O127" s="1">
        <v>0</v>
      </c>
      <c r="P127" s="1">
        <f>AVERAGE($B$1:$B$1198)+(O127-P126)+$I$1*(P126-O126)</f>
        <v>2.2561995314459589</v>
      </c>
      <c r="Q127" s="1">
        <f t="shared" si="8"/>
        <v>0.01</v>
      </c>
      <c r="R127" s="1">
        <f>'Question 4'!$M$19+'Question 4'!$M$20*'Question 6'!R126</f>
        <v>4.1659342180145931</v>
      </c>
      <c r="U127" s="1">
        <f t="shared" si="9"/>
        <v>6.4186918612491961E-4</v>
      </c>
    </row>
    <row r="128" spans="1:21">
      <c r="A128" s="2">
        <v>43808</v>
      </c>
      <c r="B128" s="1">
        <v>1.83</v>
      </c>
      <c r="C128" s="1">
        <f t="shared" si="5"/>
        <v>2.431342380022588</v>
      </c>
      <c r="D128" s="1">
        <f t="shared" si="6"/>
        <v>1.84</v>
      </c>
      <c r="E128" s="1">
        <f>'Question 4'!$C$18+'Question 6'!E127*'Question 4'!$C$19</f>
        <v>2.3012507200619186</v>
      </c>
      <c r="G128" s="1">
        <f t="shared" si="7"/>
        <v>0.48412295493118512</v>
      </c>
      <c r="N128" s="2">
        <v>40909</v>
      </c>
      <c r="O128" s="1">
        <v>0.02</v>
      </c>
      <c r="P128" s="1">
        <f>AVERAGE($B$1:$B$1198)+(O128-P127)+$I$1*(P127-O127)</f>
        <v>2.2861995314456482</v>
      </c>
      <c r="Q128" s="1">
        <f t="shared" si="8"/>
        <v>0</v>
      </c>
      <c r="R128" s="1">
        <f>'Question 4'!$M$19+'Question 4'!$M$20*'Question 6'!R127</f>
        <v>4.1696161748491427</v>
      </c>
      <c r="U128" s="1">
        <f t="shared" si="9"/>
        <v>4.682813976149101E-4</v>
      </c>
    </row>
    <row r="129" spans="1:21">
      <c r="A129" s="2">
        <v>43809</v>
      </c>
      <c r="B129" s="1">
        <v>1.85</v>
      </c>
      <c r="C129" s="1">
        <f t="shared" si="5"/>
        <v>1.6657556366107422</v>
      </c>
      <c r="D129" s="1">
        <f t="shared" si="6"/>
        <v>1.83</v>
      </c>
      <c r="E129" s="1">
        <f>'Question 4'!$C$18+'Question 6'!E128*'Question 4'!$C$19</f>
        <v>2.3028940574548469</v>
      </c>
      <c r="G129" s="1">
        <f t="shared" si="7"/>
        <v>0.48183846190183077</v>
      </c>
      <c r="N129" s="2">
        <v>40940</v>
      </c>
      <c r="O129" s="1">
        <v>0.06</v>
      </c>
      <c r="P129" s="1">
        <f>AVERAGE($B$1:$B$1198)+(O129-P128)+$I$1*(P128-O128)</f>
        <v>2.3061963871866471</v>
      </c>
      <c r="Q129" s="1">
        <f t="shared" si="8"/>
        <v>0.02</v>
      </c>
      <c r="R129" s="1">
        <f>'Question 4'!$M$19+'Question 4'!$M$20*'Question 6'!R128</f>
        <v>4.17329382151412</v>
      </c>
      <c r="U129" s="1">
        <f t="shared" si="9"/>
        <v>3.2199455671745521E-4</v>
      </c>
    </row>
    <row r="130" spans="1:21">
      <c r="A130" s="2">
        <v>43810</v>
      </c>
      <c r="B130" s="1">
        <v>1.79</v>
      </c>
      <c r="C130" s="1">
        <f t="shared" si="5"/>
        <v>2.4510953712036581</v>
      </c>
      <c r="D130" s="1">
        <f t="shared" si="6"/>
        <v>1.85</v>
      </c>
      <c r="E130" s="1">
        <f>'Question 4'!$C$18+'Question 6'!E129*'Question 4'!$C$19</f>
        <v>2.304536878139936</v>
      </c>
      <c r="G130" s="1">
        <f t="shared" si="7"/>
        <v>0.47956008744270223</v>
      </c>
      <c r="N130" s="2">
        <v>40969</v>
      </c>
      <c r="O130" s="1">
        <v>0.06</v>
      </c>
      <c r="P130" s="1">
        <f>AVERAGE($B$1:$B$1198)+(O130-P129)+$I$1*(P129-O129)</f>
        <v>2.2662026766932861</v>
      </c>
      <c r="Q130" s="1">
        <f t="shared" si="8"/>
        <v>0.06</v>
      </c>
      <c r="R130" s="1">
        <f>'Question 4'!$M$19+'Question 4'!$M$20*'Question 6'!R129</f>
        <v>4.1769671630550924</v>
      </c>
      <c r="U130" s="1">
        <f t="shared" si="9"/>
        <v>2.0291329927283469E-4</v>
      </c>
    </row>
    <row r="131" spans="1:21">
      <c r="A131" s="2">
        <v>43811</v>
      </c>
      <c r="B131" s="1">
        <v>1.9</v>
      </c>
      <c r="C131" s="1">
        <f t="shared" si="5"/>
        <v>1.6060214333177099</v>
      </c>
      <c r="D131" s="1">
        <f t="shared" si="6"/>
        <v>1.79</v>
      </c>
      <c r="E131" s="1">
        <f>'Question 4'!$C$18+'Question 6'!E130*'Question 4'!$C$19</f>
        <v>2.3061791822796525</v>
      </c>
      <c r="G131" s="1">
        <f t="shared" si="7"/>
        <v>0.47728782623452931</v>
      </c>
      <c r="N131" s="2">
        <v>41000</v>
      </c>
      <c r="O131" s="1">
        <v>7.0000000000000007E-2</v>
      </c>
      <c r="P131" s="1">
        <f>AVERAGE($B$1:$B$1198)+(O131-P130)+$I$1*(P130-O130)</f>
        <v>2.2762152517517076</v>
      </c>
      <c r="Q131" s="1">
        <f t="shared" si="8"/>
        <v>0.06</v>
      </c>
      <c r="R131" s="1">
        <f>'Question 4'!$M$19+'Question 4'!$M$20*'Question 6'!R130</f>
        <v>4.1806362045117229</v>
      </c>
      <c r="U131" s="1">
        <f t="shared" si="9"/>
        <v>1.1094252111606875E-4</v>
      </c>
    </row>
    <row r="132" spans="1:21">
      <c r="A132" s="2">
        <v>43812</v>
      </c>
      <c r="B132" s="1">
        <v>1.82</v>
      </c>
      <c r="C132" s="1">
        <f t="shared" ref="C132:C147" si="10">AVERAGE($B$2:$B$1198)+$I$1*(B131-C131)</f>
        <v>2.5607950712210443</v>
      </c>
      <c r="D132" s="1">
        <f t="shared" ref="D132:D195" si="11">B131</f>
        <v>1.9</v>
      </c>
      <c r="E132" s="1">
        <f>'Question 4'!$C$18+'Question 6'!E131*'Question 4'!$C$19</f>
        <v>2.3078209700364116</v>
      </c>
      <c r="G132" s="1">
        <f t="shared" ref="G132:G195" si="12">(E132-AVERAGE($E$2:$E$1199))*(E131-AVERAGE($E$2:$E$1199))</f>
        <v>0.47502167296184877</v>
      </c>
      <c r="N132" s="2">
        <v>41030</v>
      </c>
      <c r="O132" s="1">
        <v>7.0000000000000007E-2</v>
      </c>
      <c r="P132" s="1">
        <f>AVERAGE($B$1:$B$1198)+(O132-P131)+$I$1*(P131-O131)</f>
        <v>2.2662152477977835</v>
      </c>
      <c r="Q132" s="1">
        <f t="shared" ref="Q132:Q195" si="13">O131</f>
        <v>7.0000000000000007E-2</v>
      </c>
      <c r="R132" s="1">
        <f>'Question 4'!$M$19+'Question 4'!$M$20*'Question 6'!R131</f>
        <v>4.1843009509177715</v>
      </c>
      <c r="U132" s="1">
        <f t="shared" ref="U132:U195" si="14">(R132-AVERAGE($R$2:$R$272))*(R131-AVERAGE($R$2:$R$272))</f>
        <v>4.598737742552917E-5</v>
      </c>
    </row>
    <row r="133" spans="1:21">
      <c r="A133" s="2">
        <v>43815</v>
      </c>
      <c r="B133" s="1">
        <v>1.89</v>
      </c>
      <c r="C133" s="1">
        <f t="shared" si="10"/>
        <v>1.5263467929502419</v>
      </c>
      <c r="D133" s="1">
        <f t="shared" si="11"/>
        <v>1.82</v>
      </c>
      <c r="E133" s="1">
        <f>'Question 4'!$C$18+'Question 6'!E132*'Question 4'!$C$19</f>
        <v>2.3094622415725774</v>
      </c>
      <c r="G133" s="1">
        <f t="shared" si="12"/>
        <v>0.47276162231300273</v>
      </c>
      <c r="N133" s="2">
        <v>41061</v>
      </c>
      <c r="O133" s="1">
        <v>0.05</v>
      </c>
      <c r="P133" s="1">
        <f>AVERAGE($B$1:$B$1198)+(O133-P132)+$I$1*(P132-O132)</f>
        <v>2.2462183920580281</v>
      </c>
      <c r="Q133" s="1">
        <f t="shared" si="13"/>
        <v>7.0000000000000007E-2</v>
      </c>
      <c r="R133" s="1">
        <f>'Question 4'!$M$19+'Question 4'!$M$20*'Question 6'!R132</f>
        <v>4.187961407301108</v>
      </c>
      <c r="U133" s="1">
        <f t="shared" si="14"/>
        <v>7.9532820729691996E-6</v>
      </c>
    </row>
    <row r="134" spans="1:21">
      <c r="A134" s="2">
        <v>43816</v>
      </c>
      <c r="B134" s="1">
        <v>1.89</v>
      </c>
      <c r="C134" s="1">
        <f t="shared" si="10"/>
        <v>2.6304478040769981</v>
      </c>
      <c r="D134" s="1">
        <f t="shared" si="11"/>
        <v>1.89</v>
      </c>
      <c r="E134" s="1">
        <f>'Question 4'!$C$18+'Question 6'!E133*'Question 4'!$C$19</f>
        <v>2.3111029970504631</v>
      </c>
      <c r="G134" s="1">
        <f t="shared" si="12"/>
        <v>0.47050766898013546</v>
      </c>
      <c r="N134" s="2">
        <v>41091</v>
      </c>
      <c r="O134" s="1">
        <v>7.0000000000000007E-2</v>
      </c>
      <c r="P134" s="1">
        <f>AVERAGE($B$1:$B$1198)+(O134-P133)+$I$1*(P133-O133)</f>
        <v>2.2862183910693914</v>
      </c>
      <c r="Q134" s="1">
        <f t="shared" si="13"/>
        <v>0.05</v>
      </c>
      <c r="R134" s="1">
        <f>'Question 4'!$M$19+'Question 4'!$M$20*'Question 6'!R133</f>
        <v>4.1916175786837151</v>
      </c>
      <c r="U134" s="1">
        <f t="shared" si="14"/>
        <v>-3.2540930248304159E-6</v>
      </c>
    </row>
    <row r="135" spans="1:21">
      <c r="A135" s="2">
        <v>43817</v>
      </c>
      <c r="B135" s="1">
        <v>1.92</v>
      </c>
      <c r="C135" s="1">
        <f t="shared" si="10"/>
        <v>1.5266939509045034</v>
      </c>
      <c r="D135" s="1">
        <f t="shared" si="11"/>
        <v>1.89</v>
      </c>
      <c r="E135" s="1">
        <f>'Question 4'!$C$18+'Question 6'!E134*'Question 4'!$C$19</f>
        <v>2.3127432366323308</v>
      </c>
      <c r="G135" s="1">
        <f t="shared" si="12"/>
        <v>0.46825980765919084</v>
      </c>
      <c r="N135" s="2">
        <v>41122</v>
      </c>
      <c r="O135" s="1">
        <v>0.09</v>
      </c>
      <c r="P135" s="1">
        <f>AVERAGE($B$1:$B$1198)+(O135-P134)+$I$1*(P134-O134)</f>
        <v>2.2862121025516995</v>
      </c>
      <c r="Q135" s="1">
        <f t="shared" si="13"/>
        <v>7.0000000000000007E-2</v>
      </c>
      <c r="R135" s="1">
        <f>'Question 4'!$M$19+'Question 4'!$M$20*'Question 6'!R134</f>
        <v>4.1952694700816959</v>
      </c>
      <c r="U135" s="1">
        <f t="shared" si="14"/>
        <v>1.2271181447156177E-5</v>
      </c>
    </row>
    <row r="136" spans="1:21">
      <c r="A136" s="2">
        <v>43818</v>
      </c>
      <c r="B136" s="1">
        <v>1.92</v>
      </c>
      <c r="C136" s="1">
        <f t="shared" si="10"/>
        <v>2.6600913225011849</v>
      </c>
      <c r="D136" s="1">
        <f t="shared" si="11"/>
        <v>1.92</v>
      </c>
      <c r="E136" s="1">
        <f>'Question 4'!$C$18+'Question 6'!E135*'Question 4'!$C$19</f>
        <v>2.3143829604803914</v>
      </c>
      <c r="G136" s="1">
        <f t="shared" si="12"/>
        <v>0.46601803304991035</v>
      </c>
      <c r="N136" s="2">
        <v>41153</v>
      </c>
      <c r="O136" s="1">
        <v>0.08</v>
      </c>
      <c r="P136" s="1">
        <f>AVERAGE($B$1:$B$1198)+(O136-P135)+$I$1*(P135-O135)</f>
        <v>2.256218393046975</v>
      </c>
      <c r="Q136" s="1">
        <f t="shared" si="13"/>
        <v>0.09</v>
      </c>
      <c r="R136" s="1">
        <f>'Question 4'!$M$19+'Question 4'!$M$20*'Question 6'!R135</f>
        <v>4.1989170865052845</v>
      </c>
      <c r="U136" s="1">
        <f t="shared" si="14"/>
        <v>5.4435291556966839E-5</v>
      </c>
    </row>
    <row r="137" spans="1:21">
      <c r="A137" s="2">
        <v>43819</v>
      </c>
      <c r="B137" s="1">
        <v>1.92</v>
      </c>
      <c r="C137" s="1">
        <f t="shared" si="10"/>
        <v>1.5270503203932764</v>
      </c>
      <c r="D137" s="1">
        <f t="shared" si="11"/>
        <v>1.92</v>
      </c>
      <c r="E137" s="1">
        <f>'Question 4'!$C$18+'Question 6'!E136*'Question 4'!$C$19</f>
        <v>2.3160221687568052</v>
      </c>
      <c r="G137" s="1">
        <f t="shared" si="12"/>
        <v>0.46378233985583001</v>
      </c>
      <c r="N137" s="2">
        <v>41183</v>
      </c>
      <c r="O137" s="1">
        <v>0.11</v>
      </c>
      <c r="P137" s="1">
        <f>AVERAGE($B$1:$B$1198)+(O137-P136)+$I$1*(P136-O136)</f>
        <v>2.2962246795870827</v>
      </c>
      <c r="Q137" s="1">
        <f t="shared" si="13"/>
        <v>0.08</v>
      </c>
      <c r="R137" s="1">
        <f>'Question 4'!$M$19+'Question 4'!$M$20*'Question 6'!R136</f>
        <v>4.2025604329588475</v>
      </c>
      <c r="U137" s="1">
        <f t="shared" si="14"/>
        <v>1.2314467948202875E-4</v>
      </c>
    </row>
    <row r="138" spans="1:21">
      <c r="A138" s="2">
        <v>43822</v>
      </c>
      <c r="B138" s="1">
        <v>1.93</v>
      </c>
      <c r="C138" s="1">
        <f t="shared" si="10"/>
        <v>2.6597350650642095</v>
      </c>
      <c r="D138" s="1">
        <f t="shared" si="11"/>
        <v>1.92</v>
      </c>
      <c r="E138" s="1">
        <f>'Question 4'!$C$18+'Question 6'!E137*'Question 4'!$C$19</f>
        <v>2.3176608616236813</v>
      </c>
      <c r="G138" s="1">
        <f t="shared" si="12"/>
        <v>0.46155272278427784</v>
      </c>
      <c r="N138" s="2">
        <v>41214</v>
      </c>
      <c r="O138" s="1">
        <v>0.12</v>
      </c>
      <c r="P138" s="1">
        <f>AVERAGE($B$1:$B$1198)+(O138-P137)+$I$1*(P137-O137)</f>
        <v>2.2762215333514311</v>
      </c>
      <c r="Q138" s="1">
        <f t="shared" si="13"/>
        <v>0.11</v>
      </c>
      <c r="R138" s="1">
        <f>'Question 4'!$M$19+'Question 4'!$M$20*'Question 6'!R137</f>
        <v>4.206199514440895</v>
      </c>
      <c r="U138" s="1">
        <f t="shared" si="14"/>
        <v>2.1830604286703071E-4</v>
      </c>
    </row>
    <row r="139" spans="1:21">
      <c r="A139" s="2">
        <v>43823</v>
      </c>
      <c r="B139" s="1">
        <v>1.9</v>
      </c>
      <c r="C139" s="1">
        <f t="shared" si="10"/>
        <v>1.5374033215546852</v>
      </c>
      <c r="D139" s="1">
        <f t="shared" si="11"/>
        <v>1.93</v>
      </c>
      <c r="E139" s="1">
        <f>'Question 4'!$C$18+'Question 6'!E138*'Question 4'!$C$19</f>
        <v>2.3192990392430777</v>
      </c>
      <c r="G139" s="1">
        <f t="shared" si="12"/>
        <v>0.45932917654637179</v>
      </c>
      <c r="N139" s="2">
        <v>41244</v>
      </c>
      <c r="O139" s="1">
        <v>0.04</v>
      </c>
      <c r="P139" s="1">
        <f>AVERAGE($B$1:$B$1198)+(O139-P138)+$I$1*(P138-O138)</f>
        <v>2.1862309671176927</v>
      </c>
      <c r="Q139" s="1">
        <f t="shared" si="13"/>
        <v>0.12</v>
      </c>
      <c r="R139" s="1">
        <f>'Question 4'!$M$19+'Question 4'!$M$20*'Question 6'!R138</f>
        <v>4.209834335944084</v>
      </c>
      <c r="U139" s="1">
        <f t="shared" si="14"/>
        <v>3.3982633418338213E-4</v>
      </c>
    </row>
    <row r="140" spans="1:21">
      <c r="A140" s="2">
        <v>43824</v>
      </c>
      <c r="B140" s="5">
        <f>AVERAGE(B139,B141)</f>
        <v>1.9</v>
      </c>
      <c r="C140" s="1">
        <f t="shared" si="10"/>
        <v>2.6293916076725123</v>
      </c>
      <c r="D140" s="1">
        <f t="shared" si="11"/>
        <v>1.9</v>
      </c>
      <c r="E140" s="1">
        <f>'Question 4'!$C$18+'Question 6'!E139*'Question 4'!$C$19</f>
        <v>2.3209367017770015</v>
      </c>
      <c r="G140" s="1">
        <f t="shared" si="12"/>
        <v>0.457111695857017</v>
      </c>
      <c r="N140" s="2">
        <v>41275</v>
      </c>
      <c r="O140" s="1">
        <v>0.05</v>
      </c>
      <c r="P140" s="1">
        <f>AVERAGE($B$1:$B$1198)+(O140-P139)+$I$1*(P139-O139)</f>
        <v>2.2762341084104731</v>
      </c>
      <c r="Q140" s="1">
        <f t="shared" si="13"/>
        <v>0.04</v>
      </c>
      <c r="R140" s="1">
        <f>'Question 4'!$M$19+'Question 4'!$M$20*'Question 6'!R139</f>
        <v>4.2134649024552271</v>
      </c>
      <c r="U140" s="1">
        <f t="shared" si="14"/>
        <v>4.8761276009016952E-4</v>
      </c>
    </row>
    <row r="141" spans="1:21">
      <c r="A141" s="2">
        <v>43825</v>
      </c>
      <c r="B141" s="1">
        <v>1.9</v>
      </c>
      <c r="C141" s="1">
        <f t="shared" si="10"/>
        <v>1.5377466709544829</v>
      </c>
      <c r="D141" s="1">
        <f t="shared" si="11"/>
        <v>1.9</v>
      </c>
      <c r="E141" s="1">
        <f>'Question 4'!$C$18+'Question 6'!E140*'Question 4'!$C$19</f>
        <v>2.3225738493874091</v>
      </c>
      <c r="G141" s="1">
        <f t="shared" si="12"/>
        <v>0.45490027543490302</v>
      </c>
      <c r="N141" s="2">
        <v>41306</v>
      </c>
      <c r="O141" s="1">
        <v>0.08</v>
      </c>
      <c r="P141" s="1">
        <f>AVERAGE($B$1:$B$1198)+(O141-P140)+$I$1*(P140-O140)</f>
        <v>2.2962089533507593</v>
      </c>
      <c r="Q141" s="1">
        <f t="shared" si="13"/>
        <v>0.05</v>
      </c>
      <c r="R141" s="1">
        <f>'Question 4'!$M$19+'Question 4'!$M$20*'Question 6'!R140</f>
        <v>4.2170912189553018</v>
      </c>
      <c r="U141" s="1">
        <f t="shared" si="14"/>
        <v>6.6157278079677861E-4</v>
      </c>
    </row>
    <row r="142" spans="1:21">
      <c r="A142" s="2">
        <v>43826</v>
      </c>
      <c r="B142" s="1">
        <v>1.88</v>
      </c>
      <c r="C142" s="1">
        <f t="shared" si="10"/>
        <v>2.6290483662306587</v>
      </c>
      <c r="D142" s="1">
        <f t="shared" si="11"/>
        <v>1.9</v>
      </c>
      <c r="E142" s="1">
        <f>'Question 4'!$C$18+'Question 6'!E141*'Question 4'!$C$19</f>
        <v>2.3242104822362055</v>
      </c>
      <c r="G142" s="1">
        <f t="shared" si="12"/>
        <v>0.45269491000250156</v>
      </c>
      <c r="N142" s="2">
        <v>41334</v>
      </c>
      <c r="O142" s="1">
        <v>0.08</v>
      </c>
      <c r="P142" s="1">
        <f>AVERAGE($B$1:$B$1198)+(O142-P141)+$I$1*(P141-O141)</f>
        <v>2.2662121055191626</v>
      </c>
      <c r="Q142" s="1">
        <f t="shared" si="13"/>
        <v>0.08</v>
      </c>
      <c r="R142" s="1">
        <f>'Question 4'!$M$19+'Question 4'!$M$20*'Question 6'!R141</f>
        <v>4.2207132904194502</v>
      </c>
      <c r="U142" s="1">
        <f t="shared" si="14"/>
        <v>8.6161410942690137E-4</v>
      </c>
    </row>
    <row r="143" spans="1:21">
      <c r="A143" s="2">
        <v>43829</v>
      </c>
      <c r="B143" s="1">
        <v>1.9</v>
      </c>
      <c r="C143" s="1">
        <f t="shared" si="10"/>
        <v>1.5180960929903398</v>
      </c>
      <c r="D143" s="1">
        <f t="shared" si="11"/>
        <v>1.88</v>
      </c>
      <c r="E143" s="1">
        <f>'Question 4'!$C$18+'Question 6'!E142*'Question 4'!$C$19</f>
        <v>2.3258466004852454</v>
      </c>
      <c r="G143" s="1">
        <f t="shared" si="12"/>
        <v>0.45049559428606401</v>
      </c>
      <c r="N143" s="2">
        <v>41365</v>
      </c>
      <c r="O143" s="1">
        <v>0.05</v>
      </c>
      <c r="P143" s="1">
        <f>AVERAGE($B$1:$B$1198)+(O143-P142)+$I$1*(P142-O142)</f>
        <v>2.2362215373050431</v>
      </c>
      <c r="Q143" s="1">
        <f t="shared" si="13"/>
        <v>0.08</v>
      </c>
      <c r="R143" s="1">
        <f>'Question 4'!$M$19+'Question 4'!$M$20*'Question 6'!R142</f>
        <v>4.224331121816995</v>
      </c>
      <c r="U143" s="1">
        <f t="shared" si="14"/>
        <v>1.0876447113841671E-3</v>
      </c>
    </row>
    <row r="144" spans="1:21">
      <c r="A144" s="2">
        <v>43830</v>
      </c>
      <c r="B144" s="1">
        <v>1.92</v>
      </c>
      <c r="C144" s="1">
        <f t="shared" si="10"/>
        <v>2.6486927655441375</v>
      </c>
      <c r="D144" s="1">
        <f t="shared" si="11"/>
        <v>1.9</v>
      </c>
      <c r="E144" s="1">
        <f>'Question 4'!$C$18+'Question 6'!E143*'Question 4'!$C$19</f>
        <v>2.3274822042963321</v>
      </c>
      <c r="G144" s="1">
        <f t="shared" si="12"/>
        <v>0.44830232301561851</v>
      </c>
      <c r="N144" s="2">
        <v>41395</v>
      </c>
      <c r="O144" s="1">
        <v>0.02</v>
      </c>
      <c r="P144" s="1">
        <f>AVERAGE($B$1:$B$1198)+(O144-P143)+$I$1*(P143-O143)</f>
        <v>2.2362215343394456</v>
      </c>
      <c r="Q144" s="1">
        <f t="shared" si="13"/>
        <v>0.05</v>
      </c>
      <c r="R144" s="1">
        <f>'Question 4'!$M$19+'Question 4'!$M$20*'Question 6'!R143</f>
        <v>4.2279447181114396</v>
      </c>
      <c r="U144" s="1">
        <f t="shared" si="14"/>
        <v>1.3395728037194172E-3</v>
      </c>
    </row>
    <row r="145" spans="1:21">
      <c r="A145" s="2">
        <v>43831</v>
      </c>
      <c r="B145" s="5">
        <f>AVERAGE(B144,B146)</f>
        <v>1.9</v>
      </c>
      <c r="C145" s="1">
        <f t="shared" si="10"/>
        <v>1.5384452933487924</v>
      </c>
      <c r="D145" s="1">
        <f t="shared" si="11"/>
        <v>1.92</v>
      </c>
      <c r="E145" s="1">
        <f>'Question 4'!$C$18+'Question 6'!E144*'Question 4'!$C$19</f>
        <v>2.3291172938312181</v>
      </c>
      <c r="G145" s="1">
        <f t="shared" si="12"/>
        <v>0.44611509092496809</v>
      </c>
      <c r="N145" s="2">
        <v>41426</v>
      </c>
      <c r="O145" s="1">
        <v>0.03</v>
      </c>
      <c r="P145" s="1">
        <f>AVERAGE($B$1:$B$1198)+(O145-P144)+$I$1*(P144-O144)</f>
        <v>2.2762121015633738</v>
      </c>
      <c r="Q145" s="1">
        <f t="shared" si="13"/>
        <v>0.02</v>
      </c>
      <c r="R145" s="1">
        <f>'Question 4'!$M$19+'Question 4'!$M$20*'Question 6'!R144</f>
        <v>4.2315540842604769</v>
      </c>
      <c r="U145" s="1">
        <f t="shared" si="14"/>
        <v>1.61730685449923E-3</v>
      </c>
    </row>
    <row r="146" spans="1:21">
      <c r="A146" s="2">
        <v>43832</v>
      </c>
      <c r="B146" s="1">
        <v>1.88</v>
      </c>
      <c r="C146" s="1">
        <f t="shared" si="10"/>
        <v>2.6283499635013245</v>
      </c>
      <c r="D146" s="1">
        <f t="shared" si="11"/>
        <v>1.9</v>
      </c>
      <c r="E146" s="1">
        <f>'Question 4'!$C$18+'Question 6'!E145*'Question 4'!$C$19</f>
        <v>2.3307518692516052</v>
      </c>
      <c r="G146" s="1">
        <f t="shared" si="12"/>
        <v>0.44393389275168776</v>
      </c>
      <c r="N146" s="2">
        <v>41456</v>
      </c>
      <c r="O146" s="1">
        <v>0.02</v>
      </c>
      <c r="P146" s="1">
        <f>AVERAGE($B$1:$B$1198)+(O146-P145)+$I$1*(P145-O145)</f>
        <v>2.2562026717522792</v>
      </c>
      <c r="Q146" s="1">
        <f t="shared" si="13"/>
        <v>0.03</v>
      </c>
      <c r="R146" s="1">
        <f>'Question 4'!$M$19+'Question 4'!$M$20*'Question 6'!R145</f>
        <v>4.2351592252159982</v>
      </c>
      <c r="U146" s="1">
        <f t="shared" si="14"/>
        <v>1.9207555821762767E-3</v>
      </c>
    </row>
    <row r="147" spans="1:21">
      <c r="A147" s="2">
        <v>43833</v>
      </c>
      <c r="B147" s="1">
        <v>1.8</v>
      </c>
      <c r="C147" s="1">
        <f>AVERAGE($B$2:$B$1198)+$I$1*(B146-C146)</f>
        <v>1.5187942761237672</v>
      </c>
      <c r="D147" s="1">
        <f t="shared" si="11"/>
        <v>1.88</v>
      </c>
      <c r="E147" s="1">
        <f>'Question 4'!$C$18+'Question 6'!E146*'Question 4'!$C$19</f>
        <v>2.3323859307191444</v>
      </c>
      <c r="G147" s="1">
        <f t="shared" si="12"/>
        <v>0.44175872323712168</v>
      </c>
      <c r="N147" s="2">
        <v>41487</v>
      </c>
      <c r="O147" s="1">
        <v>0.04</v>
      </c>
      <c r="P147" s="1">
        <f>AVERAGE($B$1:$B$1198)+(O147-P146)+$I$1*(P146-O146)</f>
        <v>2.2862058189762573</v>
      </c>
      <c r="Q147" s="1">
        <f t="shared" si="13"/>
        <v>0.02</v>
      </c>
      <c r="R147" s="1">
        <f>'Question 4'!$M$19+'Question 4'!$M$20*'Question 6'!R146</f>
        <v>4.2387601459240951</v>
      </c>
      <c r="U147" s="1">
        <f t="shared" si="14"/>
        <v>2.2498279549609673E-3</v>
      </c>
    </row>
    <row r="148" spans="1:21">
      <c r="A148" s="2">
        <v>43836</v>
      </c>
      <c r="B148" s="1">
        <v>1.81</v>
      </c>
      <c r="C148" s="1">
        <f t="shared" ref="C148:C211" si="15">AVERAGE($B$2:$B$1198)+$I$1*(B147-C147)</f>
        <v>2.5480262445275836</v>
      </c>
      <c r="D148" s="1">
        <f t="shared" si="11"/>
        <v>1.8</v>
      </c>
      <c r="E148" s="1">
        <f>'Question 4'!$C$18+'Question 6'!E147*'Question 4'!$C$19</f>
        <v>2.3340194783954358</v>
      </c>
      <c r="G148" s="1">
        <f t="shared" si="12"/>
        <v>0.43958957712638103</v>
      </c>
      <c r="N148" s="2">
        <v>41518</v>
      </c>
      <c r="O148" s="1">
        <v>0.02</v>
      </c>
      <c r="P148" s="1">
        <f>AVERAGE($B$1:$B$1198)+(O148-P147)+$I$1*(P147-O147)</f>
        <v>2.2462026737276872</v>
      </c>
      <c r="Q148" s="1">
        <f t="shared" si="13"/>
        <v>0.04</v>
      </c>
      <c r="R148" s="1">
        <f>'Question 4'!$M$19+'Question 4'!$M$20*'Question 6'!R147</f>
        <v>4.24235685132507</v>
      </c>
      <c r="U148" s="1">
        <f t="shared" si="14"/>
        <v>2.6044331901946133E-3</v>
      </c>
    </row>
    <row r="149" spans="1:21">
      <c r="A149" s="2">
        <v>43837</v>
      </c>
      <c r="B149" s="1">
        <v>1.83</v>
      </c>
      <c r="C149" s="1">
        <f t="shared" si="15"/>
        <v>1.5291147490528771</v>
      </c>
      <c r="D149" s="1">
        <f t="shared" si="11"/>
        <v>1.81</v>
      </c>
      <c r="E149" s="1">
        <f>'Question 4'!$C$18+'Question 6'!E148*'Question 4'!$C$19</f>
        <v>2.3356525124420289</v>
      </c>
      <c r="G149" s="1">
        <f t="shared" si="12"/>
        <v>0.43742644916834145</v>
      </c>
      <c r="N149" s="2">
        <v>41548</v>
      </c>
      <c r="O149" s="1">
        <v>0.11</v>
      </c>
      <c r="P149" s="1">
        <f>AVERAGE($B$1:$B$1198)+(O149-P148)+$I$1*(P148-O148)</f>
        <v>2.3562089632346375</v>
      </c>
      <c r="Q149" s="1">
        <f t="shared" si="13"/>
        <v>0.02</v>
      </c>
      <c r="R149" s="1">
        <f>'Question 4'!$M$19+'Question 4'!$M$20*'Question 6'!R148</f>
        <v>4.2459493463534432</v>
      </c>
      <c r="U149" s="1">
        <f t="shared" si="14"/>
        <v>2.9844807537243996E-3</v>
      </c>
    </row>
    <row r="150" spans="1:21">
      <c r="A150" s="2">
        <v>43838</v>
      </c>
      <c r="B150" s="1">
        <v>1.87</v>
      </c>
      <c r="C150" s="1">
        <f t="shared" si="15"/>
        <v>2.5676995838454602</v>
      </c>
      <c r="D150" s="1">
        <f t="shared" si="11"/>
        <v>1.83</v>
      </c>
      <c r="E150" s="1">
        <f>'Question 4'!$C$18+'Question 6'!E149*'Question 4'!$C$19</f>
        <v>2.3372850330204216</v>
      </c>
      <c r="G150" s="1">
        <f t="shared" si="12"/>
        <v>0.43526933411564084</v>
      </c>
      <c r="N150" s="2">
        <v>41579</v>
      </c>
      <c r="O150" s="1">
        <v>0.05</v>
      </c>
      <c r="P150" s="1">
        <f>AVERAGE($B$1:$B$1198)+(O150-P149)+$I$1*(P149-O149)</f>
        <v>2.2062026727390509</v>
      </c>
      <c r="Q150" s="1">
        <f t="shared" si="13"/>
        <v>0.11</v>
      </c>
      <c r="R150" s="1">
        <f>'Question 4'!$M$19+'Question 4'!$M$20*'Question 6'!R149</f>
        <v>4.2495376359379566</v>
      </c>
      <c r="U150" s="1">
        <f t="shared" si="14"/>
        <v>3.3898803592795428E-3</v>
      </c>
    </row>
    <row r="151" spans="1:21">
      <c r="A151" s="2">
        <v>43839</v>
      </c>
      <c r="B151" s="1">
        <v>1.85</v>
      </c>
      <c r="C151" s="1">
        <f t="shared" si="15"/>
        <v>1.5694287299884162</v>
      </c>
      <c r="D151" s="1">
        <f t="shared" si="11"/>
        <v>1.87</v>
      </c>
      <c r="E151" s="1">
        <f>'Question 4'!$C$18+'Question 6'!E150*'Question 4'!$C$19</f>
        <v>2.338917040292062</v>
      </c>
      <c r="G151" s="1">
        <f t="shared" si="12"/>
        <v>0.43311822672467648</v>
      </c>
      <c r="N151" s="2">
        <v>41609</v>
      </c>
      <c r="O151" s="1">
        <v>0.02</v>
      </c>
      <c r="P151" s="1">
        <f>AVERAGE($B$1:$B$1198)+(O151-P150)+$I$1*(P150-O150)</f>
        <v>2.2362309730479577</v>
      </c>
      <c r="Q151" s="1">
        <f t="shared" si="13"/>
        <v>0.05</v>
      </c>
      <c r="R151" s="1">
        <f>'Question 4'!$M$19+'Question 4'!$M$20*'Question 6'!R150</f>
        <v>4.253121725001586</v>
      </c>
      <c r="U151" s="1">
        <f t="shared" si="14"/>
        <v>3.8205419678492077E-3</v>
      </c>
    </row>
    <row r="152" spans="1:21">
      <c r="A152" s="2">
        <v>43840</v>
      </c>
      <c r="B152" s="1">
        <v>1.83</v>
      </c>
      <c r="C152" s="1">
        <f t="shared" si="15"/>
        <v>2.5473919901516622</v>
      </c>
      <c r="D152" s="1">
        <f t="shared" si="11"/>
        <v>1.85</v>
      </c>
      <c r="E152" s="1">
        <f>'Question 4'!$C$18+'Question 6'!E151*'Question 4'!$C$19</f>
        <v>2.340548534418347</v>
      </c>
      <c r="G152" s="1">
        <f t="shared" si="12"/>
        <v>0.43097312175560221</v>
      </c>
      <c r="N152" s="2">
        <v>41640</v>
      </c>
      <c r="O152" s="1">
        <v>0.02</v>
      </c>
      <c r="P152" s="1">
        <f>AVERAGE($B$1:$B$1198)+(O152-P151)+$I$1*(P151-O151)</f>
        <v>2.2662120985955996</v>
      </c>
      <c r="Q152" s="1">
        <f t="shared" si="13"/>
        <v>0.02</v>
      </c>
      <c r="R152" s="1">
        <f>'Question 4'!$M$19+'Question 4'!$M$20*'Question 6'!R151</f>
        <v>4.2567016184615412</v>
      </c>
      <c r="U152" s="1">
        <f t="shared" si="14"/>
        <v>4.2763757870617862E-3</v>
      </c>
    </row>
    <row r="153" spans="1:21">
      <c r="A153" s="2">
        <v>43843</v>
      </c>
      <c r="B153" s="1">
        <v>1.85</v>
      </c>
      <c r="C153" s="1">
        <f t="shared" si="15"/>
        <v>1.5497425154847928</v>
      </c>
      <c r="D153" s="1">
        <f t="shared" si="11"/>
        <v>1.83</v>
      </c>
      <c r="E153" s="1">
        <f>'Question 4'!$C$18+'Question 6'!E152*'Question 4'!$C$19</f>
        <v>2.3421795155606229</v>
      </c>
      <c r="G153" s="1">
        <f t="shared" si="12"/>
        <v>0.42883401397232651</v>
      </c>
      <c r="N153" s="2">
        <v>41671</v>
      </c>
      <c r="O153" s="1">
        <v>0.05</v>
      </c>
      <c r="P153" s="1">
        <f>AVERAGE($B$1:$B$1198)+(O153-P152)+$I$1*(P152-O152)</f>
        <v>2.2962026717532118</v>
      </c>
      <c r="Q153" s="1">
        <f t="shared" si="13"/>
        <v>0.02</v>
      </c>
      <c r="R153" s="1">
        <f>'Question 4'!$M$19+'Question 4'!$M$20*'Question 6'!R152</f>
        <v>4.2602773212292764</v>
      </c>
      <c r="U153" s="1">
        <f t="shared" si="14"/>
        <v>4.7572922705654934E-3</v>
      </c>
    </row>
    <row r="154" spans="1:21">
      <c r="A154" s="2">
        <v>43844</v>
      </c>
      <c r="B154" s="1">
        <v>1.82</v>
      </c>
      <c r="C154" s="1">
        <f t="shared" si="15"/>
        <v>2.56707201479957</v>
      </c>
      <c r="D154" s="1">
        <f t="shared" si="11"/>
        <v>1.85</v>
      </c>
      <c r="E154" s="1">
        <f>'Question 4'!$C$18+'Question 6'!E153*'Question 4'!$C$19</f>
        <v>2.3438099838801851</v>
      </c>
      <c r="G154" s="1">
        <f t="shared" si="12"/>
        <v>0.42670089814250961</v>
      </c>
      <c r="N154" s="2">
        <v>41699</v>
      </c>
      <c r="O154" s="1">
        <v>0.05</v>
      </c>
      <c r="P154" s="1">
        <f>AVERAGE($B$1:$B$1198)+(O154-P153)+$I$1*(P153-O153)</f>
        <v>2.2662026747172557</v>
      </c>
      <c r="Q154" s="1">
        <f t="shared" si="13"/>
        <v>0.05</v>
      </c>
      <c r="R154" s="1">
        <f>'Question 4'!$M$19+'Question 4'!$M$20*'Question 6'!R153</f>
        <v>4.263848838210496</v>
      </c>
      <c r="U154" s="1">
        <f t="shared" si="14"/>
        <v>5.2632021174108153E-3</v>
      </c>
    </row>
    <row r="155" spans="1:21">
      <c r="A155" s="2">
        <v>43845</v>
      </c>
      <c r="B155" s="1">
        <v>1.79</v>
      </c>
      <c r="C155" s="1">
        <f t="shared" si="15"/>
        <v>1.5200718230053509</v>
      </c>
      <c r="D155" s="1">
        <f t="shared" si="11"/>
        <v>1.82</v>
      </c>
      <c r="E155" s="1">
        <f>'Question 4'!$C$18+'Question 6'!E154*'Question 4'!$C$19</f>
        <v>2.3454399395382781</v>
      </c>
      <c r="G155" s="1">
        <f t="shared" si="12"/>
        <v>0.42457376903756155</v>
      </c>
      <c r="N155" s="2">
        <v>41730</v>
      </c>
      <c r="O155" s="1">
        <v>0.02</v>
      </c>
      <c r="P155" s="1">
        <f>AVERAGE($B$1:$B$1198)+(O155-P154)+$I$1*(P154-O154)</f>
        <v>2.2362121074933277</v>
      </c>
      <c r="Q155" s="1">
        <f t="shared" si="13"/>
        <v>0.05</v>
      </c>
      <c r="R155" s="1">
        <f>'Question 4'!$M$19+'Question 4'!$M$20*'Question 6'!R154</f>
        <v>4.2674161743051631</v>
      </c>
      <c r="U155" s="1">
        <f t="shared" si="14"/>
        <v>5.7940162714343584E-3</v>
      </c>
    </row>
    <row r="156" spans="1:21">
      <c r="A156" s="2">
        <v>43846</v>
      </c>
      <c r="B156" s="1">
        <v>1.81</v>
      </c>
      <c r="C156" s="1">
        <f t="shared" si="15"/>
        <v>2.5367522435988294</v>
      </c>
      <c r="D156" s="1">
        <f t="shared" si="11"/>
        <v>1.79</v>
      </c>
      <c r="E156" s="1">
        <f>'Question 4'!$C$18+'Question 6'!E155*'Question 4'!$C$19</f>
        <v>2.3470693826960964</v>
      </c>
      <c r="G156" s="1">
        <f t="shared" si="12"/>
        <v>0.42245262143263895</v>
      </c>
      <c r="N156" s="2">
        <v>41760</v>
      </c>
      <c r="O156" s="1">
        <v>0.03</v>
      </c>
      <c r="P156" s="1">
        <f>AVERAGE($B$1:$B$1198)+(O156-P155)+$I$1*(P155-O155)</f>
        <v>2.2762121045274184</v>
      </c>
      <c r="Q156" s="1">
        <f t="shared" si="13"/>
        <v>0.02</v>
      </c>
      <c r="R156" s="1">
        <f>'Question 4'!$M$19+'Question 4'!$M$20*'Question 6'!R155</f>
        <v>4.2709793344075031</v>
      </c>
      <c r="U156" s="1">
        <f t="shared" si="14"/>
        <v>6.3496459206440776E-3</v>
      </c>
    </row>
    <row r="157" spans="1:21">
      <c r="A157" s="2">
        <v>43847</v>
      </c>
      <c r="B157" s="1">
        <v>1.84</v>
      </c>
      <c r="C157" s="1">
        <f t="shared" si="15"/>
        <v>1.5403852051437412</v>
      </c>
      <c r="D157" s="1">
        <f t="shared" si="11"/>
        <v>1.81</v>
      </c>
      <c r="E157" s="1">
        <f>'Question 4'!$C$18+'Question 6'!E156*'Question 4'!$C$19</f>
        <v>2.3486983135147832</v>
      </c>
      <c r="G157" s="1">
        <f t="shared" si="12"/>
        <v>0.42033745010664281</v>
      </c>
      <c r="N157" s="2">
        <v>41791</v>
      </c>
      <c r="O157" s="1">
        <v>0.02</v>
      </c>
      <c r="P157" s="1">
        <f>AVERAGE($B$1:$B$1198)+(O157-P156)+$I$1*(P156-O156)</f>
        <v>2.2562026717513475</v>
      </c>
      <c r="Q157" s="1">
        <f t="shared" si="13"/>
        <v>0.03</v>
      </c>
      <c r="R157" s="1">
        <f>'Question 4'!$M$19+'Question 4'!$M$20*'Question 6'!R156</f>
        <v>4.2745383234060146</v>
      </c>
      <c r="U157" s="1">
        <f t="shared" si="14"/>
        <v>6.9300024966061002E-3</v>
      </c>
    </row>
    <row r="158" spans="1:21">
      <c r="A158" s="2">
        <v>43850</v>
      </c>
      <c r="B158" s="5">
        <f>AVERAGE(B157,B159)</f>
        <v>1.81</v>
      </c>
      <c r="C158" s="1">
        <f t="shared" si="15"/>
        <v>2.5664295272188964</v>
      </c>
      <c r="D158" s="1">
        <f t="shared" si="11"/>
        <v>1.84</v>
      </c>
      <c r="E158" s="1">
        <f>'Question 4'!$C$18+'Question 6'!E157*'Question 4'!$C$19</f>
        <v>2.3503267321554309</v>
      </c>
      <c r="G158" s="1">
        <f t="shared" si="12"/>
        <v>0.41822824984221635</v>
      </c>
      <c r="N158" s="2">
        <v>41821</v>
      </c>
      <c r="O158" s="1">
        <v>0.02</v>
      </c>
      <c r="P158" s="1">
        <f>AVERAGE($B$1:$B$1198)+(O158-P157)+$I$1*(P157-O157)</f>
        <v>2.2662058189762577</v>
      </c>
      <c r="Q158" s="1">
        <f t="shared" si="13"/>
        <v>0.02</v>
      </c>
      <c r="R158" s="1">
        <f>'Question 4'!$M$19+'Question 4'!$M$20*'Question 6'!R157</f>
        <v>4.2780931461834708</v>
      </c>
      <c r="U158" s="1">
        <f t="shared" si="14"/>
        <v>7.5349976738329216E-3</v>
      </c>
    </row>
    <row r="159" spans="1:21">
      <c r="A159" s="2">
        <v>43851</v>
      </c>
      <c r="B159" s="1">
        <v>1.78</v>
      </c>
      <c r="C159" s="1">
        <f t="shared" si="15"/>
        <v>1.5107172528302901</v>
      </c>
      <c r="D159" s="1">
        <f t="shared" si="11"/>
        <v>1.81</v>
      </c>
      <c r="E159" s="1">
        <f>'Question 4'!$C$18+'Question 6'!E158*'Question 4'!$C$19</f>
        <v>2.3519546387790817</v>
      </c>
      <c r="G159" s="1">
        <f t="shared" si="12"/>
        <v>0.41612501542574204</v>
      </c>
      <c r="N159" s="2">
        <v>41852</v>
      </c>
      <c r="O159" s="1">
        <v>0.03</v>
      </c>
      <c r="P159" s="1">
        <f>AVERAGE($B$1:$B$1198)+(O159-P158)+$I$1*(P158-O158)</f>
        <v>2.276202673727687</v>
      </c>
      <c r="Q159" s="1">
        <f t="shared" si="13"/>
        <v>0.02</v>
      </c>
      <c r="R159" s="1">
        <f>'Question 4'!$M$19+'Question 4'!$M$20*'Question 6'!R158</f>
        <v>4.2816438076169305</v>
      </c>
      <c r="U159" s="1">
        <f t="shared" si="14"/>
        <v>8.1645433691730374E-3</v>
      </c>
    </row>
    <row r="160" spans="1:21">
      <c r="A160" s="2">
        <v>43852</v>
      </c>
      <c r="B160" s="1">
        <v>1.77</v>
      </c>
      <c r="C160" s="1">
        <f t="shared" si="15"/>
        <v>2.5361070167137441</v>
      </c>
      <c r="D160" s="1">
        <f t="shared" si="11"/>
        <v>1.78</v>
      </c>
      <c r="E160" s="1">
        <f>'Question 4'!$C$18+'Question 6'!E159*'Question 4'!$C$19</f>
        <v>2.353582033546727</v>
      </c>
      <c r="G160" s="1">
        <f t="shared" si="12"/>
        <v>0.41402774164733924</v>
      </c>
      <c r="N160" s="2">
        <v>41883</v>
      </c>
      <c r="O160" s="1">
        <v>0.01</v>
      </c>
      <c r="P160" s="1">
        <f>AVERAGE($B$1:$B$1198)+(O160-P159)+$I$1*(P159-O159)</f>
        <v>2.2462026747166348</v>
      </c>
      <c r="Q160" s="1">
        <f t="shared" si="13"/>
        <v>0.03</v>
      </c>
      <c r="R160" s="1">
        <f>'Question 4'!$M$19+'Question 4'!$M$20*'Question 6'!R159</f>
        <v>4.2851903125777433</v>
      </c>
      <c r="U160" s="1">
        <f t="shared" si="14"/>
        <v>8.8185517412023851E-3</v>
      </c>
    </row>
    <row r="161" spans="1:21">
      <c r="A161" s="2">
        <v>43853</v>
      </c>
      <c r="B161" s="1">
        <v>1.74</v>
      </c>
      <c r="C161" s="1">
        <f t="shared" si="15"/>
        <v>1.5010428061887877</v>
      </c>
      <c r="D161" s="1">
        <f t="shared" si="11"/>
        <v>1.77</v>
      </c>
      <c r="E161" s="1">
        <f>'Question 4'!$C$18+'Question 6'!E160*'Question 4'!$C$19</f>
        <v>2.3552089166193078</v>
      </c>
      <c r="G161" s="1">
        <f t="shared" si="12"/>
        <v>0.41193642330086161</v>
      </c>
      <c r="N161" s="2">
        <v>41913</v>
      </c>
      <c r="O161" s="1">
        <v>0.02</v>
      </c>
      <c r="P161" s="1">
        <f>AVERAGE($B$1:$B$1198)+(O161-P160)+$I$1*(P160-O160)</f>
        <v>2.2762058189753254</v>
      </c>
      <c r="Q161" s="1">
        <f t="shared" si="13"/>
        <v>0.01</v>
      </c>
      <c r="R161" s="1">
        <f>'Question 4'!$M$19+'Question 4'!$M$20*'Question 6'!R160</f>
        <v>4.2887326659315566</v>
      </c>
      <c r="U161" s="1">
        <f t="shared" si="14"/>
        <v>9.4969351896169573E-3</v>
      </c>
    </row>
    <row r="162" spans="1:21">
      <c r="A162" s="2">
        <v>43854</v>
      </c>
      <c r="B162" s="1">
        <v>1.7</v>
      </c>
      <c r="C162" s="1">
        <f t="shared" si="15"/>
        <v>2.5057909984946583</v>
      </c>
      <c r="D162" s="1">
        <f t="shared" si="11"/>
        <v>1.74</v>
      </c>
      <c r="E162" s="1">
        <f>'Question 4'!$C$18+'Question 6'!E161*'Question 4'!$C$19</f>
        <v>2.3568352881577139</v>
      </c>
      <c r="G162" s="1">
        <f t="shared" si="12"/>
        <v>0.40985105518389492</v>
      </c>
      <c r="N162" s="2">
        <v>41944</v>
      </c>
      <c r="O162" s="1">
        <v>0.04</v>
      </c>
      <c r="P162" s="1">
        <f>AVERAGE($B$1:$B$1198)+(O162-P161)+$I$1*(P161-O161)</f>
        <v>2.2861995294686861</v>
      </c>
      <c r="Q162" s="1">
        <f t="shared" si="13"/>
        <v>0.02</v>
      </c>
      <c r="R162" s="1">
        <f>'Question 4'!$M$19+'Question 4'!$M$20*'Question 6'!R161</f>
        <v>4.292270872538321</v>
      </c>
      <c r="U162" s="1">
        <f t="shared" si="14"/>
        <v>1.0199606354626882E-2</v>
      </c>
    </row>
    <row r="163" spans="1:21">
      <c r="A163" s="2">
        <v>43857</v>
      </c>
      <c r="B163" s="1">
        <v>1.61</v>
      </c>
      <c r="C163" s="1">
        <f t="shared" si="15"/>
        <v>1.4613713020795658</v>
      </c>
      <c r="D163" s="1">
        <f t="shared" si="11"/>
        <v>1.7</v>
      </c>
      <c r="E163" s="1">
        <f>'Question 4'!$C$18+'Question 6'!E162*'Question 4'!$C$19</f>
        <v>2.3584611483227853</v>
      </c>
      <c r="G163" s="1">
        <f t="shared" si="12"/>
        <v>0.40777163209775436</v>
      </c>
      <c r="N163" s="2">
        <v>41974</v>
      </c>
      <c r="O163" s="1">
        <v>0.03</v>
      </c>
      <c r="P163" s="1">
        <f>AVERAGE($B$1:$B$1198)+(O163-P162)+$I$1*(P162-O162)</f>
        <v>2.2562026757052709</v>
      </c>
      <c r="Q163" s="1">
        <f t="shared" si="13"/>
        <v>0.04</v>
      </c>
      <c r="R163" s="1">
        <f>'Question 4'!$M$19+'Question 4'!$M$20*'Question 6'!R162</f>
        <v>4.2958049372522975</v>
      </c>
      <c r="U163" s="1">
        <f t="shared" si="14"/>
        <v>1.0926478116351928E-2</v>
      </c>
    </row>
    <row r="164" spans="1:21">
      <c r="A164" s="2">
        <v>43858</v>
      </c>
      <c r="B164" s="1">
        <v>1.65</v>
      </c>
      <c r="C164" s="1">
        <f t="shared" si="15"/>
        <v>2.4154909042225081</v>
      </c>
      <c r="D164" s="1">
        <f t="shared" si="11"/>
        <v>1.61</v>
      </c>
      <c r="E164" s="1">
        <f>'Question 4'!$C$18+'Question 6'!E163*'Question 4'!$C$19</f>
        <v>2.3600864972753106</v>
      </c>
      <c r="G164" s="1">
        <f t="shared" si="12"/>
        <v>0.40569814884748201</v>
      </c>
      <c r="N164" s="2">
        <v>42005</v>
      </c>
      <c r="O164" s="1">
        <v>0.02</v>
      </c>
      <c r="P164" s="1">
        <f>AVERAGE($B$1:$B$1198)+(O164-P163)+$I$1*(P163-O163)</f>
        <v>2.2562089632340157</v>
      </c>
      <c r="Q164" s="1">
        <f t="shared" si="13"/>
        <v>0.03</v>
      </c>
      <c r="R164" s="1">
        <f>'Question 4'!$M$19+'Question 4'!$M$20*'Question 6'!R163</f>
        <v>4.2993348649220664</v>
      </c>
      <c r="U164" s="1">
        <f t="shared" si="14"/>
        <v>1.1677463594218861E-2</v>
      </c>
    </row>
    <row r="165" spans="1:21">
      <c r="A165" s="2">
        <v>43859</v>
      </c>
      <c r="B165" s="1">
        <v>1.6</v>
      </c>
      <c r="C165" s="1">
        <f t="shared" si="15"/>
        <v>1.5016587249582989</v>
      </c>
      <c r="D165" s="1">
        <f t="shared" si="11"/>
        <v>1.65</v>
      </c>
      <c r="E165" s="1">
        <f>'Question 4'!$C$18+'Question 6'!E164*'Question 4'!$C$19</f>
        <v>2.3617113351760284</v>
      </c>
      <c r="G165" s="1">
        <f t="shared" si="12"/>
        <v>0.40363060024184466</v>
      </c>
      <c r="N165" s="2">
        <v>42036</v>
      </c>
      <c r="O165" s="1">
        <v>0.02</v>
      </c>
      <c r="P165" s="1">
        <f>AVERAGE($B$1:$B$1198)+(O165-P164)+$I$1*(P164-O164)</f>
        <v>2.2662058169980526</v>
      </c>
      <c r="Q165" s="1">
        <f t="shared" si="13"/>
        <v>0.02</v>
      </c>
      <c r="R165" s="1">
        <f>'Question 4'!$M$19+'Question 4'!$M$20*'Question 6'!R164</f>
        <v>4.3028606603905324</v>
      </c>
      <c r="U165" s="1">
        <f t="shared" si="14"/>
        <v>1.2452476146360107E-2</v>
      </c>
    </row>
    <row r="166" spans="1:21">
      <c r="A166" s="2">
        <v>43860</v>
      </c>
      <c r="B166" s="1">
        <v>1.57</v>
      </c>
      <c r="C166" s="1">
        <f t="shared" si="15"/>
        <v>2.3652192930119793</v>
      </c>
      <c r="D166" s="1">
        <f t="shared" si="11"/>
        <v>1.6</v>
      </c>
      <c r="E166" s="1">
        <f>'Question 4'!$C$18+'Question 6'!E165*'Question 4'!$C$19</f>
        <v>2.3633356621856265</v>
      </c>
      <c r="G166" s="1">
        <f t="shared" si="12"/>
        <v>0.40156898109333089</v>
      </c>
      <c r="N166" s="2">
        <v>42064</v>
      </c>
      <c r="O166" s="1">
        <v>0.02</v>
      </c>
      <c r="P166" s="1">
        <f>AVERAGE($B$1:$B$1198)+(O166-P165)+$I$1*(P165-O165)</f>
        <v>2.266202673728309</v>
      </c>
      <c r="Q166" s="1">
        <f t="shared" si="13"/>
        <v>0.02</v>
      </c>
      <c r="R166" s="1">
        <f>'Question 4'!$M$19+'Question 4'!$M$20*'Question 6'!R165</f>
        <v>4.3063823284949283</v>
      </c>
      <c r="U166" s="1">
        <f t="shared" si="14"/>
        <v>1.3251429369013291E-2</v>
      </c>
    </row>
    <row r="167" spans="1:21">
      <c r="A167" s="2">
        <v>43861</v>
      </c>
      <c r="B167" s="1">
        <v>1.51</v>
      </c>
      <c r="C167" s="1">
        <f t="shared" si="15"/>
        <v>1.4719396835442327</v>
      </c>
      <c r="D167" s="1">
        <f t="shared" si="11"/>
        <v>1.57</v>
      </c>
      <c r="E167" s="1">
        <f>'Question 4'!$C$18+'Question 6'!E166*'Question 4'!$C$19</f>
        <v>2.3649594784647427</v>
      </c>
      <c r="G167" s="1">
        <f t="shared" si="12"/>
        <v>0.39951328621814841</v>
      </c>
      <c r="N167" s="2">
        <v>42095</v>
      </c>
      <c r="O167" s="1">
        <v>0.02</v>
      </c>
      <c r="P167" s="1">
        <f>AVERAGE($B$1:$B$1198)+(O167-P166)+$I$1*(P166-O166)</f>
        <v>2.2662026747166344</v>
      </c>
      <c r="Q167" s="1">
        <f t="shared" si="13"/>
        <v>0.02</v>
      </c>
      <c r="R167" s="1">
        <f>'Question 4'!$M$19+'Question 4'!$M$20*'Question 6'!R166</f>
        <v>4.3098998740668275</v>
      </c>
      <c r="U167" s="1">
        <f t="shared" si="14"/>
        <v>1.4074237095922955E-2</v>
      </c>
    </row>
    <row r="168" spans="1:21">
      <c r="A168" s="2">
        <v>43864</v>
      </c>
      <c r="B168" s="1">
        <v>1.54</v>
      </c>
      <c r="C168" s="1">
        <f t="shared" si="15"/>
        <v>2.3049572883207095</v>
      </c>
      <c r="D168" s="1">
        <f t="shared" si="11"/>
        <v>1.51</v>
      </c>
      <c r="E168" s="1">
        <f>'Question 4'!$C$18+'Question 6'!E167*'Question 4'!$C$19</f>
        <v>2.3665827841739637</v>
      </c>
      <c r="G168" s="1">
        <f t="shared" si="12"/>
        <v>0.3974635104362223</v>
      </c>
      <c r="N168" s="2">
        <v>42125</v>
      </c>
      <c r="O168" s="1">
        <v>0.01</v>
      </c>
      <c r="P168" s="1">
        <f>AVERAGE($B$1:$B$1198)+(O168-P167)+$I$1*(P167-O167)</f>
        <v>2.2562026747163237</v>
      </c>
      <c r="Q168" s="1">
        <f t="shared" si="13"/>
        <v>0.02</v>
      </c>
      <c r="R168" s="1">
        <f>'Question 4'!$M$19+'Question 4'!$M$20*'Question 6'!R167</f>
        <v>4.3134133019321439</v>
      </c>
      <c r="U168" s="1">
        <f t="shared" si="14"/>
        <v>1.4920813397743387E-2</v>
      </c>
    </row>
    <row r="169" spans="1:21">
      <c r="A169" s="2">
        <v>43865</v>
      </c>
      <c r="B169" s="1">
        <v>1.61</v>
      </c>
      <c r="C169" s="1">
        <f t="shared" si="15"/>
        <v>1.5021921730774375</v>
      </c>
      <c r="D169" s="1">
        <f t="shared" si="11"/>
        <v>1.54</v>
      </c>
      <c r="E169" s="1">
        <f>'Question 4'!$C$18+'Question 6'!E168*'Question 4'!$C$19</f>
        <v>2.3682055794738259</v>
      </c>
      <c r="G169" s="1">
        <f t="shared" si="12"/>
        <v>0.39541964857119227</v>
      </c>
      <c r="N169" s="2">
        <v>42156</v>
      </c>
      <c r="O169" s="1">
        <v>0.01</v>
      </c>
      <c r="P169" s="1">
        <f>AVERAGE($B$1:$B$1198)+(O169-P168)+$I$1*(P168-O168)</f>
        <v>2.266202674716324</v>
      </c>
      <c r="Q169" s="1">
        <f t="shared" si="13"/>
        <v>0.01</v>
      </c>
      <c r="R169" s="1">
        <f>'Question 4'!$M$19+'Question 4'!$M$20*'Question 6'!R168</f>
        <v>4.3169226169111461</v>
      </c>
      <c r="U169" s="1">
        <f t="shared" si="14"/>
        <v>1.5791072581443053E-2</v>
      </c>
    </row>
    <row r="170" spans="1:21">
      <c r="A170" s="2">
        <v>43866</v>
      </c>
      <c r="B170" s="1">
        <v>1.66</v>
      </c>
      <c r="C170" s="1">
        <f t="shared" si="15"/>
        <v>2.3746828683637444</v>
      </c>
      <c r="D170" s="1">
        <f t="shared" si="11"/>
        <v>1.61</v>
      </c>
      <c r="E170" s="1">
        <f>'Question 4'!$C$18+'Question 6'!E169*'Question 4'!$C$19</f>
        <v>2.3698278645248152</v>
      </c>
      <c r="G170" s="1">
        <f t="shared" si="12"/>
        <v>0.39338169545040996</v>
      </c>
      <c r="N170" s="2">
        <v>42186</v>
      </c>
      <c r="O170" s="1">
        <v>0.03</v>
      </c>
      <c r="P170" s="1">
        <f>AVERAGE($B$1:$B$1198)+(O170-P169)+$I$1*(P169-O169)</f>
        <v>2.2861995304573228</v>
      </c>
      <c r="Q170" s="1">
        <f t="shared" si="13"/>
        <v>0.01</v>
      </c>
      <c r="R170" s="1">
        <f>'Question 4'!$M$19+'Question 4'!$M$20*'Question 6'!R169</f>
        <v>4.3204278238184575</v>
      </c>
      <c r="U170" s="1">
        <f t="shared" si="14"/>
        <v>1.6684929189710564E-2</v>
      </c>
    </row>
    <row r="171" spans="1:21">
      <c r="A171" s="2">
        <v>43867</v>
      </c>
      <c r="B171" s="1">
        <v>1.65</v>
      </c>
      <c r="C171" s="1">
        <f t="shared" si="15"/>
        <v>1.5524507854546536</v>
      </c>
      <c r="D171" s="1">
        <f t="shared" si="11"/>
        <v>1.66</v>
      </c>
      <c r="E171" s="1">
        <f>'Question 4'!$C$18+'Question 6'!E170*'Question 4'!$C$19</f>
        <v>2.3714496394873672</v>
      </c>
      <c r="G171" s="1">
        <f t="shared" si="12"/>
        <v>0.39134964590493648</v>
      </c>
      <c r="N171" s="2">
        <v>42217</v>
      </c>
      <c r="O171" s="1">
        <v>0.04</v>
      </c>
      <c r="P171" s="1">
        <f>AVERAGE($B$1:$B$1198)+(O171-P170)+$I$1*(P170-O170)</f>
        <v>2.2761995314459593</v>
      </c>
      <c r="Q171" s="1">
        <f t="shared" si="13"/>
        <v>0.03</v>
      </c>
      <c r="R171" s="1">
        <f>'Question 4'!$M$19+'Question 4'!$M$20*'Question 6'!R170</f>
        <v>4.323928927463065</v>
      </c>
      <c r="U171" s="1">
        <f t="shared" si="14"/>
        <v>1.7602298000361317E-2</v>
      </c>
    </row>
    <row r="172" spans="1:21">
      <c r="A172" s="2">
        <v>43868</v>
      </c>
      <c r="B172" s="1">
        <v>1.59</v>
      </c>
      <c r="C172" s="1">
        <f t="shared" si="15"/>
        <v>2.3644274815599586</v>
      </c>
      <c r="D172" s="1">
        <f t="shared" si="11"/>
        <v>1.65</v>
      </c>
      <c r="E172" s="1">
        <f>'Question 4'!$C$18+'Question 6'!E171*'Question 4'!$C$19</f>
        <v>2.3730709045218665</v>
      </c>
      <c r="G172" s="1">
        <f t="shared" si="12"/>
        <v>0.38932349476954026</v>
      </c>
      <c r="N172" s="2">
        <v>42248</v>
      </c>
      <c r="O172" s="1">
        <v>0.01</v>
      </c>
      <c r="P172" s="1">
        <f>AVERAGE($B$1:$B$1198)+(O172-P171)+$I$1*(P171-O171)</f>
        <v>2.2362058199636508</v>
      </c>
      <c r="Q172" s="1">
        <f t="shared" si="13"/>
        <v>0.04</v>
      </c>
      <c r="R172" s="1">
        <f>'Question 4'!$M$19+'Question 4'!$M$20*'Question 6'!R171</f>
        <v>4.3274259326483282</v>
      </c>
      <c r="U172" s="1">
        <f t="shared" si="14"/>
        <v>1.8543094025746752E-2</v>
      </c>
    </row>
    <row r="173" spans="1:21">
      <c r="A173" s="2">
        <v>43871</v>
      </c>
      <c r="B173" s="1">
        <v>1.56</v>
      </c>
      <c r="C173" s="1">
        <f t="shared" si="15"/>
        <v>1.4927249575122219</v>
      </c>
      <c r="D173" s="1">
        <f t="shared" si="11"/>
        <v>1.59</v>
      </c>
      <c r="E173" s="1">
        <f>'Question 4'!$C$18+'Question 6'!E172*'Question 4'!$C$19</f>
        <v>2.374691659788648</v>
      </c>
      <c r="G173" s="1">
        <f t="shared" si="12"/>
        <v>0.38730323688269436</v>
      </c>
      <c r="N173" s="2">
        <v>42278</v>
      </c>
      <c r="O173" s="1">
        <v>0.01</v>
      </c>
      <c r="P173" s="1">
        <f>AVERAGE($B$1:$B$1198)+(O173-P172)+$I$1*(P172-O172)</f>
        <v>2.2662089622453792</v>
      </c>
      <c r="Q173" s="1">
        <f t="shared" si="13"/>
        <v>0.01</v>
      </c>
      <c r="R173" s="1">
        <f>'Question 4'!$M$19+'Question 4'!$M$20*'Question 6'!R172</f>
        <v>4.3309188441719808</v>
      </c>
      <c r="U173" s="1">
        <f t="shared" si="14"/>
        <v>1.9507232512164116E-2</v>
      </c>
    </row>
    <row r="174" spans="1:21">
      <c r="A174" s="2">
        <v>43872</v>
      </c>
      <c r="B174" s="1">
        <v>1.59</v>
      </c>
      <c r="C174" s="1">
        <f t="shared" si="15"/>
        <v>2.3341628284861908</v>
      </c>
      <c r="D174" s="1">
        <f t="shared" si="11"/>
        <v>1.56</v>
      </c>
      <c r="E174" s="1">
        <f>'Question 4'!$C$18+'Question 6'!E173*'Question 4'!$C$19</f>
        <v>2.376311905447996</v>
      </c>
      <c r="G174" s="1">
        <f t="shared" si="12"/>
        <v>0.38528886708657362</v>
      </c>
      <c r="N174" s="2">
        <v>42309</v>
      </c>
      <c r="O174" s="1">
        <v>7.0000000000000007E-2</v>
      </c>
      <c r="P174" s="1">
        <f>AVERAGE($B$1:$B$1198)+(O174-P173)+$I$1*(P173-O173)</f>
        <v>2.3261995284803607</v>
      </c>
      <c r="Q174" s="1">
        <f t="shared" si="13"/>
        <v>0.01</v>
      </c>
      <c r="R174" s="1">
        <f>'Question 4'!$M$19+'Question 4'!$M$20*'Question 6'!R173</f>
        <v>4.3344076668261433</v>
      </c>
      <c r="U174" s="1">
        <f t="shared" si="14"/>
        <v>2.0494628939268136E-2</v>
      </c>
    </row>
    <row r="175" spans="1:21">
      <c r="A175" s="2">
        <v>43873</v>
      </c>
      <c r="B175" s="1">
        <v>1.62</v>
      </c>
      <c r="C175" s="1">
        <f t="shared" si="15"/>
        <v>1.522980094595205</v>
      </c>
      <c r="D175" s="1">
        <f t="shared" si="11"/>
        <v>1.59</v>
      </c>
      <c r="E175" s="1">
        <f>'Question 4'!$C$18+'Question 6'!E174*'Question 4'!$C$19</f>
        <v>2.3779316416601439</v>
      </c>
      <c r="G175" s="1">
        <f t="shared" si="12"/>
        <v>0.38328038022705296</v>
      </c>
      <c r="N175" s="2">
        <v>42339</v>
      </c>
      <c r="O175" s="1">
        <v>0.17</v>
      </c>
      <c r="P175" s="1">
        <f>AVERAGE($B$1:$B$1198)+(O175-P174)+$I$1*(P174-O174)</f>
        <v>2.3661995314465809</v>
      </c>
      <c r="Q175" s="1">
        <f t="shared" si="13"/>
        <v>7.0000000000000007E-2</v>
      </c>
      <c r="R175" s="1">
        <f>'Question 4'!$M$19+'Question 4'!$M$20*'Question 6'!R174</f>
        <v>4.3378924053973247</v>
      </c>
      <c r="U175" s="1">
        <f t="shared" si="14"/>
        <v>2.1505199019484108E-2</v>
      </c>
    </row>
    <row r="176" spans="1:21">
      <c r="A176" s="2">
        <v>43874</v>
      </c>
      <c r="B176" s="1">
        <v>1.61</v>
      </c>
      <c r="C176" s="1">
        <f t="shared" si="15"/>
        <v>2.3638983388479105</v>
      </c>
      <c r="D176" s="1">
        <f t="shared" si="11"/>
        <v>1.62</v>
      </c>
      <c r="E176" s="1">
        <f>'Question 4'!$C$18+'Question 6'!E175*'Question 4'!$C$19</f>
        <v>2.3795508685852758</v>
      </c>
      <c r="G176" s="1">
        <f t="shared" si="12"/>
        <v>0.38127777115370404</v>
      </c>
      <c r="N176" s="2">
        <v>42370</v>
      </c>
      <c r="O176" s="1">
        <v>0.23</v>
      </c>
      <c r="P176" s="1">
        <f>AVERAGE($B$1:$B$1198)+(O176-P175)+$I$1*(P175-O175)</f>
        <v>2.3262183969996562</v>
      </c>
      <c r="Q176" s="1">
        <f t="shared" si="13"/>
        <v>0.17</v>
      </c>
      <c r="R176" s="1">
        <f>'Question 4'!$M$19+'Question 4'!$M$20*'Question 6'!R175</f>
        <v>4.3413730646664312</v>
      </c>
      <c r="U176" s="1">
        <f t="shared" si="14"/>
        <v>2.2538858697421931E-2</v>
      </c>
    </row>
    <row r="177" spans="1:21">
      <c r="A177" s="2">
        <v>43875</v>
      </c>
      <c r="B177" s="1">
        <v>1.59</v>
      </c>
      <c r="C177" s="1">
        <f t="shared" si="15"/>
        <v>1.513247645330094</v>
      </c>
      <c r="D177" s="1">
        <f t="shared" si="11"/>
        <v>1.61</v>
      </c>
      <c r="E177" s="1">
        <f>'Question 4'!$C$18+'Question 6'!E176*'Question 4'!$C$19</f>
        <v>2.3811695863835238</v>
      </c>
      <c r="G177" s="1">
        <f t="shared" si="12"/>
        <v>0.37928103471979385</v>
      </c>
      <c r="N177" s="2">
        <v>42401</v>
      </c>
      <c r="O177" s="1">
        <v>0.26</v>
      </c>
      <c r="P177" s="1">
        <f>AVERAGE($B$1:$B$1198)+(O177-P176)+$I$1*(P176-O176)</f>
        <v>2.2962498336578507</v>
      </c>
      <c r="Q177" s="1">
        <f t="shared" si="13"/>
        <v>0.23</v>
      </c>
      <c r="R177" s="1">
        <f>'Question 4'!$M$19+'Question 4'!$M$20*'Question 6'!R176</f>
        <v>4.3448496494087721</v>
      </c>
      <c r="U177" s="1">
        <f t="shared" si="14"/>
        <v>2.3595524149292044E-2</v>
      </c>
    </row>
    <row r="178" spans="1:21">
      <c r="A178" s="2">
        <v>43878</v>
      </c>
      <c r="B178" s="5">
        <f>AVERAGE(B177,B179)</f>
        <v>1.57</v>
      </c>
      <c r="C178" s="1">
        <f t="shared" si="15"/>
        <v>2.3436371607559048</v>
      </c>
      <c r="D178" s="1">
        <f t="shared" si="11"/>
        <v>1.59</v>
      </c>
      <c r="E178" s="1">
        <f>'Question 4'!$C$18+'Question 6'!E177*'Question 4'!$C$19</f>
        <v>2.3827877952149712</v>
      </c>
      <c r="G178" s="1">
        <f t="shared" si="12"/>
        <v>0.37729016578228142</v>
      </c>
      <c r="N178" s="2">
        <v>42430</v>
      </c>
      <c r="O178" s="1">
        <v>0.25</v>
      </c>
      <c r="P178" s="1">
        <f>AVERAGE($B$1:$B$1198)+(O178-P177)+$I$1*(P177-O177)</f>
        <v>2.2562686893273596</v>
      </c>
      <c r="Q178" s="1">
        <f t="shared" si="13"/>
        <v>0.26</v>
      </c>
      <c r="R178" s="1">
        <f>'Question 4'!$M$19+'Question 4'!$M$20*'Question 6'!R177</f>
        <v>4.3483221643940677</v>
      </c>
      <c r="U178" s="1">
        <f t="shared" si="14"/>
        <v>2.4675111782322783E-2</v>
      </c>
    </row>
    <row r="179" spans="1:21">
      <c r="A179" s="2">
        <v>43879</v>
      </c>
      <c r="B179" s="1">
        <v>1.55</v>
      </c>
      <c r="C179" s="1">
        <f t="shared" si="15"/>
        <v>1.4935150298189457</v>
      </c>
      <c r="D179" s="1">
        <f t="shared" si="11"/>
        <v>1.57</v>
      </c>
      <c r="E179" s="1">
        <f>'Question 4'!$C$18+'Question 6'!E178*'Question 4'!$C$19</f>
        <v>2.3844054952396503</v>
      </c>
      <c r="G179" s="1">
        <f t="shared" si="12"/>
        <v>0.37530515920181534</v>
      </c>
      <c r="N179" s="2">
        <v>42461</v>
      </c>
      <c r="O179" s="1">
        <v>0.19</v>
      </c>
      <c r="P179" s="1">
        <f>AVERAGE($B$1:$B$1198)+(O179-P178)+$I$1*(P178-O178)</f>
        <v>2.2062781161756524</v>
      </c>
      <c r="Q179" s="1">
        <f t="shared" si="13"/>
        <v>0.25</v>
      </c>
      <c r="R179" s="1">
        <f>'Question 4'!$M$19+'Question 4'!$M$20*'Question 6'!R178</f>
        <v>4.351790614386454</v>
      </c>
      <c r="U179" s="1">
        <f t="shared" si="14"/>
        <v>2.5777538234178939E-2</v>
      </c>
    </row>
    <row r="180" spans="1:21">
      <c r="A180" s="2">
        <v>43880</v>
      </c>
      <c r="B180" s="1">
        <v>1.56</v>
      </c>
      <c r="C180" s="1">
        <f t="shared" si="15"/>
        <v>2.3233761488576645</v>
      </c>
      <c r="D180" s="1">
        <f t="shared" si="11"/>
        <v>1.55</v>
      </c>
      <c r="E180" s="1">
        <f>'Question 4'!$C$18+'Question 6'!E179*'Question 4'!$C$19</f>
        <v>2.3860226866175429</v>
      </c>
      <c r="G180" s="1">
        <f t="shared" si="12"/>
        <v>0.37332600984273184</v>
      </c>
      <c r="N180" s="2">
        <v>42491</v>
      </c>
      <c r="O180" s="1">
        <v>0.23</v>
      </c>
      <c r="P180" s="1">
        <f>AVERAGE($B$1:$B$1198)+(O180-P179)+$I$1*(P179-O179)</f>
        <v>2.3062749689526059</v>
      </c>
      <c r="Q180" s="1">
        <f t="shared" si="13"/>
        <v>0.19</v>
      </c>
      <c r="R180" s="1">
        <f>'Question 4'!$M$19+'Question 4'!$M$20*'Question 6'!R179</f>
        <v>4.3552550041444889</v>
      </c>
      <c r="U180" s="1">
        <f t="shared" si="14"/>
        <v>2.6902720372381363E-2</v>
      </c>
    </row>
    <row r="181" spans="1:21">
      <c r="A181" s="2">
        <v>43881</v>
      </c>
      <c r="B181" s="1">
        <v>1.52</v>
      </c>
      <c r="C181" s="1">
        <f t="shared" si="15"/>
        <v>1.5037728153892835</v>
      </c>
      <c r="D181" s="1">
        <f t="shared" si="11"/>
        <v>1.56</v>
      </c>
      <c r="E181" s="1">
        <f>'Question 4'!$C$18+'Question 6'!E180*'Question 4'!$C$19</f>
        <v>2.3876393695085807</v>
      </c>
      <c r="G181" s="1">
        <f t="shared" si="12"/>
        <v>0.37135271257305208</v>
      </c>
      <c r="N181" s="2">
        <v>42522</v>
      </c>
      <c r="O181" s="1">
        <v>0.22</v>
      </c>
      <c r="P181" s="1">
        <f>AVERAGE($B$1:$B$1198)+(O181-P180)+$I$1*(P180-O180)</f>
        <v>2.2562561043881666</v>
      </c>
      <c r="Q181" s="1">
        <f t="shared" si="13"/>
        <v>0.23</v>
      </c>
      <c r="R181" s="1">
        <f>'Question 4'!$M$19+'Question 4'!$M$20*'Question 6'!R180</f>
        <v>4.3587153384211614</v>
      </c>
      <c r="U181" s="1">
        <f t="shared" si="14"/>
        <v>2.8050575293728858E-2</v>
      </c>
    </row>
    <row r="182" spans="1:21">
      <c r="A182" s="2">
        <v>43882</v>
      </c>
      <c r="B182" s="1">
        <v>1.46</v>
      </c>
      <c r="C182" s="1">
        <f t="shared" si="15"/>
        <v>2.283131021377792</v>
      </c>
      <c r="D182" s="1">
        <f t="shared" si="11"/>
        <v>1.52</v>
      </c>
      <c r="E182" s="1">
        <f>'Question 4'!$C$18+'Question 6'!E181*'Question 4'!$C$19</f>
        <v>2.3892555440726455</v>
      </c>
      <c r="G182" s="1">
        <f t="shared" si="12"/>
        <v>0.36938526226447932</v>
      </c>
      <c r="N182" s="2">
        <v>42552</v>
      </c>
      <c r="O182" s="1">
        <v>0.26</v>
      </c>
      <c r="P182" s="1">
        <f>AVERAGE($B$1:$B$1198)+(O182-P181)+$I$1*(P181-O181)</f>
        <v>2.3062686873556792</v>
      </c>
      <c r="Q182" s="1">
        <f t="shared" si="13"/>
        <v>0.22</v>
      </c>
      <c r="R182" s="1">
        <f>'Question 4'!$M$19+'Question 4'!$M$20*'Question 6'!R181</f>
        <v>4.3621716219638955</v>
      </c>
      <c r="U182" s="1">
        <f t="shared" si="14"/>
        <v>2.9221020323720925E-2</v>
      </c>
    </row>
    <row r="183" spans="1:21">
      <c r="A183" s="2">
        <v>43885</v>
      </c>
      <c r="B183" s="1">
        <v>1.38</v>
      </c>
      <c r="C183" s="1">
        <f t="shared" si="15"/>
        <v>1.4440367313487354</v>
      </c>
      <c r="D183" s="1">
        <f t="shared" si="11"/>
        <v>1.46</v>
      </c>
      <c r="E183" s="1">
        <f>'Question 4'!$C$18+'Question 6'!E182*'Question 4'!$C$19</f>
        <v>2.3908712104695682</v>
      </c>
      <c r="G183" s="1">
        <f t="shared" si="12"/>
        <v>0.36742365379239689</v>
      </c>
      <c r="N183" s="2">
        <v>42583</v>
      </c>
      <c r="O183" s="1">
        <v>0.26</v>
      </c>
      <c r="P183" s="1">
        <f>AVERAGE($B$1:$B$1198)+(O183-P182)+$I$1*(P182-O182)</f>
        <v>2.2662655391402668</v>
      </c>
      <c r="Q183" s="1">
        <f t="shared" si="13"/>
        <v>0.26</v>
      </c>
      <c r="R183" s="1">
        <f>'Question 4'!$M$19+'Question 4'!$M$20*'Question 6'!R182</f>
        <v>4.3656238595145602</v>
      </c>
      <c r="U183" s="1">
        <f t="shared" si="14"/>
        <v>3.0413973015982188E-2</v>
      </c>
    </row>
    <row r="184" spans="1:21">
      <c r="A184" s="2">
        <v>43886</v>
      </c>
      <c r="B184" s="1">
        <v>1.33</v>
      </c>
      <c r="C184" s="1">
        <f t="shared" si="15"/>
        <v>2.2028923424723637</v>
      </c>
      <c r="D184" s="1">
        <f t="shared" si="11"/>
        <v>1.38</v>
      </c>
      <c r="E184" s="1">
        <f>'Question 4'!$C$18+'Question 6'!E183*'Question 4'!$C$19</f>
        <v>2.3924863688591298</v>
      </c>
      <c r="G184" s="1">
        <f t="shared" si="12"/>
        <v>0.36546788203586589</v>
      </c>
      <c r="N184" s="2">
        <v>42614</v>
      </c>
      <c r="O184" s="1">
        <v>0.19</v>
      </c>
      <c r="P184" s="1">
        <f>AVERAGE($B$1:$B$1198)+(O184-P183)+$I$1*(P183-O183)</f>
        <v>2.1962781171661527</v>
      </c>
      <c r="Q184" s="1">
        <f t="shared" si="13"/>
        <v>0.26</v>
      </c>
      <c r="R184" s="1">
        <f>'Question 4'!$M$19+'Question 4'!$M$20*'Question 6'!R183</f>
        <v>4.36907205580947</v>
      </c>
      <c r="U184" s="1">
        <f t="shared" si="14"/>
        <v>3.1629351151687635E-2</v>
      </c>
    </row>
    <row r="185" spans="1:21">
      <c r="A185" s="2">
        <v>43887</v>
      </c>
      <c r="B185" s="1">
        <v>1.33</v>
      </c>
      <c r="C185" s="1">
        <f t="shared" si="15"/>
        <v>1.394291056502341</v>
      </c>
      <c r="D185" s="1">
        <f t="shared" si="11"/>
        <v>1.33</v>
      </c>
      <c r="E185" s="1">
        <f>'Question 4'!$C$18+'Question 6'!E184*'Question 4'!$C$19</f>
        <v>2.3941010194010608</v>
      </c>
      <c r="G185" s="1">
        <f t="shared" si="12"/>
        <v>0.36351794187762226</v>
      </c>
      <c r="N185" s="2">
        <v>42644</v>
      </c>
      <c r="O185" s="1">
        <v>0.24</v>
      </c>
      <c r="P185" s="1">
        <f>AVERAGE($B$1:$B$1198)+(O185-P184)+$I$1*(P184-O184)</f>
        <v>2.316278113211296</v>
      </c>
      <c r="Q185" s="1">
        <f t="shared" si="13"/>
        <v>0.19</v>
      </c>
      <c r="R185" s="1">
        <f>'Question 4'!$M$19+'Question 4'!$M$20*'Question 6'!R184</f>
        <v>4.3725162155793971</v>
      </c>
      <c r="U185" s="1">
        <f t="shared" si="14"/>
        <v>3.2867072738989499E-2</v>
      </c>
    </row>
    <row r="186" spans="1:21">
      <c r="A186" s="2">
        <v>43888</v>
      </c>
      <c r="B186" s="1">
        <v>1.3</v>
      </c>
      <c r="C186" s="1">
        <f t="shared" si="15"/>
        <v>2.2026380972851736</v>
      </c>
      <c r="D186" s="1">
        <f t="shared" si="11"/>
        <v>1.33</v>
      </c>
      <c r="E186" s="1">
        <f>'Question 4'!$C$18+'Question 6'!E185*'Question 4'!$C$19</f>
        <v>2.3957151622550414</v>
      </c>
      <c r="G186" s="1">
        <f t="shared" si="12"/>
        <v>0.36157382820407485</v>
      </c>
      <c r="N186" s="2">
        <v>42675</v>
      </c>
      <c r="O186" s="1">
        <v>0.3</v>
      </c>
      <c r="P186" s="1">
        <f>AVERAGE($B$1:$B$1198)+(O186-P185)+$I$1*(P185-O185)</f>
        <v>2.3262561033995297</v>
      </c>
      <c r="Q186" s="1">
        <f t="shared" si="13"/>
        <v>0.24</v>
      </c>
      <c r="R186" s="1">
        <f>'Question 4'!$M$19+'Question 4'!$M$20*'Question 6'!R185</f>
        <v>4.375956343549575</v>
      </c>
      <c r="U186" s="1">
        <f t="shared" si="14"/>
        <v>3.41270560124462E-2</v>
      </c>
    </row>
    <row r="187" spans="1:21">
      <c r="A187" s="2">
        <v>43889</v>
      </c>
      <c r="B187" s="1">
        <v>1.1299999999999999</v>
      </c>
      <c r="C187" s="1">
        <f t="shared" si="15"/>
        <v>1.3645546545252631</v>
      </c>
      <c r="D187" s="1">
        <f t="shared" si="11"/>
        <v>1.3</v>
      </c>
      <c r="E187" s="1">
        <f>'Question 4'!$C$18+'Question 6'!E186*'Question 4'!$C$19</f>
        <v>2.3973287975807027</v>
      </c>
      <c r="G187" s="1">
        <f t="shared" si="12"/>
        <v>0.35963553590530206</v>
      </c>
      <c r="N187" s="2">
        <v>42705</v>
      </c>
      <c r="O187" s="1">
        <v>0.42</v>
      </c>
      <c r="P187" s="1">
        <f>AVERAGE($B$1:$B$1198)+(O187-P186)+$I$1*(P186-O186)</f>
        <v>2.3862718316149913</v>
      </c>
      <c r="Q187" s="1">
        <f t="shared" si="13"/>
        <v>0.3</v>
      </c>
      <c r="R187" s="1">
        <f>'Question 4'!$M$19+'Question 4'!$M$20*'Question 6'!R186</f>
        <v>4.3793924444397074</v>
      </c>
      <c r="U187" s="1">
        <f t="shared" si="14"/>
        <v>3.5409219432452052E-2</v>
      </c>
    </row>
    <row r="188" spans="1:21">
      <c r="A188" s="2">
        <v>43892</v>
      </c>
      <c r="B188" s="1">
        <v>1.1000000000000001</v>
      </c>
      <c r="C188" s="1">
        <f t="shared" si="15"/>
        <v>2.0324280345473196</v>
      </c>
      <c r="D188" s="1">
        <f t="shared" si="11"/>
        <v>1.1299999999999999</v>
      </c>
      <c r="E188" s="1">
        <f>'Question 4'!$C$18+'Question 6'!E187*'Question 4'!$C$19</f>
        <v>2.3989419255376241</v>
      </c>
      <c r="G188" s="1">
        <f t="shared" si="12"/>
        <v>0.35770305987505013</v>
      </c>
      <c r="N188" s="2">
        <v>42736</v>
      </c>
      <c r="O188" s="1">
        <v>0.5</v>
      </c>
      <c r="P188" s="1">
        <f>AVERAGE($B$1:$B$1198)+(O188-P187)+$I$1*(P187-O187)</f>
        <v>2.3462906922236413</v>
      </c>
      <c r="Q188" s="1">
        <f t="shared" si="13"/>
        <v>0.42</v>
      </c>
      <c r="R188" s="1">
        <f>'Question 4'!$M$19+'Question 4'!$M$20*'Question 6'!R187</f>
        <v>4.3828245229639702</v>
      </c>
      <c r="U188" s="1">
        <f t="shared" si="14"/>
        <v>3.6713481684668016E-2</v>
      </c>
    </row>
    <row r="189" spans="1:21">
      <c r="A189" s="2">
        <v>43893</v>
      </c>
      <c r="B189" s="1">
        <v>1.02</v>
      </c>
      <c r="C189" s="1">
        <f t="shared" si="15"/>
        <v>1.3347740839909557</v>
      </c>
      <c r="D189" s="1">
        <f t="shared" si="11"/>
        <v>1.1000000000000001</v>
      </c>
      <c r="E189" s="1">
        <f>'Question 4'!$C$18+'Question 6'!E188*'Question 4'!$C$19</f>
        <v>2.4005545462853357</v>
      </c>
      <c r="G189" s="1">
        <f t="shared" si="12"/>
        <v>0.35577639501073099</v>
      </c>
      <c r="N189" s="2">
        <v>42767</v>
      </c>
      <c r="O189" s="1">
        <v>0.48</v>
      </c>
      <c r="P189" s="1">
        <f>AVERAGE($B$1:$B$1198)+(O189-P188)+$I$1*(P188-O188)</f>
        <v>2.2463284174013936</v>
      </c>
      <c r="Q189" s="1">
        <f t="shared" si="13"/>
        <v>0.5</v>
      </c>
      <c r="R189" s="1">
        <f>'Question 4'!$M$19+'Question 4'!$M$20*'Question 6'!R188</f>
        <v>4.3862525838310233</v>
      </c>
      <c r="U189" s="1">
        <f t="shared" si="14"/>
        <v>3.8039761679454449E-2</v>
      </c>
    </row>
    <row r="190" spans="1:21">
      <c r="A190" s="2">
        <v>43894</v>
      </c>
      <c r="B190" s="1">
        <v>1.02</v>
      </c>
      <c r="C190" s="1">
        <f t="shared" si="15"/>
        <v>1.952233828147945</v>
      </c>
      <c r="D190" s="1">
        <f t="shared" si="11"/>
        <v>1.02</v>
      </c>
      <c r="E190" s="1">
        <f>'Question 4'!$C$18+'Question 6'!E189*'Question 4'!$C$19</f>
        <v>2.4021666599833171</v>
      </c>
      <c r="G190" s="1">
        <f t="shared" si="12"/>
        <v>0.35385553621341898</v>
      </c>
      <c r="N190" s="2">
        <v>42795</v>
      </c>
      <c r="O190" s="1">
        <v>0.66</v>
      </c>
      <c r="P190" s="1">
        <f>AVERAGE($B$1:$B$1198)+(O190-P189)+$I$1*(P189-O189)</f>
        <v>2.446353559611631</v>
      </c>
      <c r="Q190" s="1">
        <f t="shared" si="13"/>
        <v>0.48</v>
      </c>
      <c r="R190" s="1">
        <f>'Question 4'!$M$19+'Question 4'!$M$20*'Question 6'!R189</f>
        <v>4.3896766317440132</v>
      </c>
      <c r="U190" s="1">
        <f t="shared" si="14"/>
        <v>3.9387978551305304E-2</v>
      </c>
    </row>
    <row r="191" spans="1:21">
      <c r="A191" s="2">
        <v>43895</v>
      </c>
      <c r="B191" s="1">
        <v>0.92</v>
      </c>
      <c r="C191" s="1">
        <f t="shared" si="15"/>
        <v>1.3349682293268081</v>
      </c>
      <c r="D191" s="1">
        <f t="shared" si="11"/>
        <v>1.02</v>
      </c>
      <c r="E191" s="1">
        <f>'Question 4'!$C$18+'Question 6'!E190*'Question 4'!$C$19</f>
        <v>2.4037782667909977</v>
      </c>
      <c r="G191" s="1">
        <f t="shared" si="12"/>
        <v>0.35194047838784914</v>
      </c>
      <c r="N191" s="2">
        <v>42826</v>
      </c>
      <c r="O191" s="1">
        <v>0.75</v>
      </c>
      <c r="P191" s="1">
        <f>AVERAGE($B$1:$B$1198)+(O191-P190)+$I$1*(P190-O190)</f>
        <v>2.3563472631882663</v>
      </c>
      <c r="Q191" s="1">
        <f t="shared" si="13"/>
        <v>0.66</v>
      </c>
      <c r="R191" s="1">
        <f>'Question 4'!$M$19+'Question 4'!$M$20*'Question 6'!R190</f>
        <v>4.3930966714005812</v>
      </c>
      <c r="U191" s="1">
        <f t="shared" si="14"/>
        <v>4.0758051658282973E-2</v>
      </c>
    </row>
    <row r="192" spans="1:21">
      <c r="A192" s="2">
        <v>43896</v>
      </c>
      <c r="B192" s="1">
        <v>0.74</v>
      </c>
      <c r="C192" s="1">
        <f t="shared" si="15"/>
        <v>1.8520711864464279</v>
      </c>
      <c r="D192" s="1">
        <f t="shared" si="11"/>
        <v>0.92</v>
      </c>
      <c r="E192" s="1">
        <f>'Question 4'!$C$18+'Question 6'!E191*'Question 4'!$C$19</f>
        <v>2.4053893668677571</v>
      </c>
      <c r="G192" s="1">
        <f t="shared" si="12"/>
        <v>0.35003121644241419</v>
      </c>
      <c r="N192" s="2">
        <v>42856</v>
      </c>
      <c r="O192" s="1">
        <v>0.73</v>
      </c>
      <c r="P192" s="1">
        <f>AVERAGE($B$1:$B$1198)+(O192-P191)+$I$1*(P191-O191)</f>
        <v>2.246403861830049</v>
      </c>
      <c r="Q192" s="1">
        <f t="shared" si="13"/>
        <v>0.75</v>
      </c>
      <c r="R192" s="1">
        <f>'Question 4'!$M$19+'Question 4'!$M$20*'Question 6'!R191</f>
        <v>4.3965127074928709</v>
      </c>
      <c r="U192" s="1">
        <f t="shared" si="14"/>
        <v>4.2149900581455575E-2</v>
      </c>
    </row>
    <row r="193" spans="1:21">
      <c r="A193" s="2">
        <v>43899</v>
      </c>
      <c r="B193" s="1">
        <v>0.54</v>
      </c>
      <c r="C193" s="1">
        <f t="shared" si="15"/>
        <v>1.1551874165515859</v>
      </c>
      <c r="D193" s="1">
        <f t="shared" si="11"/>
        <v>0.74</v>
      </c>
      <c r="E193" s="1">
        <f>'Question 4'!$C$18+'Question 6'!E192*'Question 4'!$C$19</f>
        <v>2.4069999603729246</v>
      </c>
      <c r="G193" s="1">
        <f t="shared" si="12"/>
        <v>0.34812774528916218</v>
      </c>
      <c r="N193" s="2">
        <v>42887</v>
      </c>
      <c r="O193" s="1">
        <v>0.84</v>
      </c>
      <c r="P193" s="1">
        <f>AVERAGE($B$1:$B$1198)+(O193-P192)+$I$1*(P192-O192)</f>
        <v>2.3764321423649815</v>
      </c>
      <c r="Q193" s="1">
        <f t="shared" si="13"/>
        <v>0.73</v>
      </c>
      <c r="R193" s="1">
        <f>'Question 4'!$M$19+'Question 4'!$M$20*'Question 6'!R192</f>
        <v>4.3999247447075298</v>
      </c>
      <c r="U193" s="1">
        <f t="shared" si="14"/>
        <v>4.3563445124334195E-2</v>
      </c>
    </row>
    <row r="194" spans="1:21">
      <c r="A194" s="2">
        <v>43900</v>
      </c>
      <c r="B194" s="1">
        <v>0.76</v>
      </c>
      <c r="C194" s="1">
        <f t="shared" si="15"/>
        <v>1.6519149533198172</v>
      </c>
      <c r="D194" s="1">
        <f t="shared" si="11"/>
        <v>0.54</v>
      </c>
      <c r="E194" s="1">
        <f>'Question 4'!$C$18+'Question 6'!E193*'Question 4'!$C$19</f>
        <v>2.4086100474657797</v>
      </c>
      <c r="G194" s="1">
        <f t="shared" si="12"/>
        <v>0.34623005984379424</v>
      </c>
      <c r="N194" s="2">
        <v>42917</v>
      </c>
      <c r="O194" s="1">
        <v>0.97</v>
      </c>
      <c r="P194" s="1">
        <f>AVERAGE($B$1:$B$1198)+(O194-P193)+$I$1*(P193-O193)</f>
        <v>2.3964258449548463</v>
      </c>
      <c r="Q194" s="1">
        <f t="shared" si="13"/>
        <v>0.84</v>
      </c>
      <c r="R194" s="1">
        <f>'Question 4'!$M$19+'Question 4'!$M$20*'Question 6'!R193</f>
        <v>4.4033327877257218</v>
      </c>
      <c r="U194" s="1">
        <f t="shared" si="14"/>
        <v>4.4998605312312479E-2</v>
      </c>
    </row>
    <row r="195" spans="1:21">
      <c r="A195" s="2">
        <v>43901</v>
      </c>
      <c r="B195" s="1">
        <v>0.82</v>
      </c>
      <c r="C195" s="1">
        <f t="shared" si="15"/>
        <v>1.3752744268564259</v>
      </c>
      <c r="D195" s="1">
        <f t="shared" si="11"/>
        <v>0.76</v>
      </c>
      <c r="E195" s="1">
        <f>'Question 4'!$C$18+'Question 6'!E194*'Question 4'!$C$19</f>
        <v>2.4102196283055513</v>
      </c>
      <c r="G195" s="1">
        <f t="shared" si="12"/>
        <v>0.34433815502566212</v>
      </c>
      <c r="N195" s="2">
        <v>42948</v>
      </c>
      <c r="O195" s="1">
        <v>0.98</v>
      </c>
      <c r="P195" s="1">
        <f>AVERAGE($B$1:$B$1198)+(O195-P194)+$I$1*(P194-O194)</f>
        <v>2.2764604337839298</v>
      </c>
      <c r="Q195" s="1">
        <f t="shared" si="13"/>
        <v>0.97</v>
      </c>
      <c r="R195" s="1">
        <f>'Question 4'!$M$19+'Question 4'!$M$20*'Question 6'!R194</f>
        <v>4.4067368412231307</v>
      </c>
      <c r="U195" s="1">
        <f t="shared" si="14"/>
        <v>4.6455301392108114E-2</v>
      </c>
    </row>
    <row r="196" spans="1:21">
      <c r="A196" s="2">
        <v>43902</v>
      </c>
      <c r="B196" s="1">
        <v>0.88</v>
      </c>
      <c r="C196" s="1">
        <f t="shared" si="15"/>
        <v>1.7118091048192625</v>
      </c>
      <c r="D196" s="1">
        <f t="shared" ref="D196:D259" si="16">B195</f>
        <v>0.82</v>
      </c>
      <c r="E196" s="1">
        <f>'Question 4'!$C$18+'Question 6'!E195*'Question 4'!$C$19</f>
        <v>2.4118287030514183</v>
      </c>
      <c r="G196" s="1">
        <f t="shared" ref="G196:G259" si="17">(E196-AVERAGE($E$2:$E$1199))*(E195-AVERAGE($E$2:$E$1199))</f>
        <v>0.34245202575776601</v>
      </c>
      <c r="N196" s="2">
        <v>42979</v>
      </c>
      <c r="O196" s="1">
        <v>0.99</v>
      </c>
      <c r="P196" s="1">
        <f>AVERAGE($B$1:$B$1198)+(O196-P195)+$I$1*(P195-O195)</f>
        <v>2.2765012982753237</v>
      </c>
      <c r="Q196" s="1">
        <f t="shared" ref="Q196:Q259" si="18">O195</f>
        <v>0.98</v>
      </c>
      <c r="R196" s="1">
        <f>'Question 4'!$M$19+'Question 4'!$M$20*'Question 6'!R195</f>
        <v>4.4101369098699656</v>
      </c>
      <c r="U196" s="1">
        <f t="shared" ref="U196:U259" si="19">(R196-AVERAGE($R$2:$R$272))*(R195-AVERAGE($R$2:$R$272))</f>
        <v>4.7933453831204058E-2</v>
      </c>
    </row>
    <row r="197" spans="1:21">
      <c r="A197" s="2">
        <v>43903</v>
      </c>
      <c r="B197" s="1">
        <v>0.94</v>
      </c>
      <c r="C197" s="1">
        <f t="shared" si="15"/>
        <v>1.4353613765214623</v>
      </c>
      <c r="D197" s="1">
        <f t="shared" si="16"/>
        <v>0.88</v>
      </c>
      <c r="E197" s="1">
        <f>'Question 4'!$C$18+'Question 6'!E196*'Question 4'!$C$19</f>
        <v>2.4134372718625099</v>
      </c>
      <c r="G197" s="1">
        <f t="shared" si="17"/>
        <v>0.34057166696675162</v>
      </c>
      <c r="N197" s="2">
        <v>43009</v>
      </c>
      <c r="O197" s="1">
        <v>1</v>
      </c>
      <c r="P197" s="1">
        <f>AVERAGE($B$1:$B$1198)+(O197-P196)+$I$1*(P196-O196)</f>
        <v>2.2765044296854704</v>
      </c>
      <c r="Q197" s="1">
        <f t="shared" si="18"/>
        <v>0.99</v>
      </c>
      <c r="R197" s="1">
        <f>'Question 4'!$M$19+'Question 4'!$M$20*'Question 6'!R196</f>
        <v>4.4135329983309699</v>
      </c>
      <c r="U197" s="1">
        <f t="shared" si="19"/>
        <v>4.9432983317292289E-2</v>
      </c>
    </row>
    <row r="198" spans="1:21">
      <c r="A198" s="2">
        <v>43906</v>
      </c>
      <c r="B198" s="1">
        <v>0.73</v>
      </c>
      <c r="C198" s="1">
        <f t="shared" si="15"/>
        <v>1.7717033169394447</v>
      </c>
      <c r="D198" s="1">
        <f t="shared" si="16"/>
        <v>0.94</v>
      </c>
      <c r="E198" s="1">
        <f>'Question 4'!$C$18+'Question 6'!E197*'Question 4'!$C$19</f>
        <v>2.4150453348979055</v>
      </c>
      <c r="G198" s="1">
        <f t="shared" si="17"/>
        <v>0.33869707358290746</v>
      </c>
      <c r="N198" s="2">
        <v>43040</v>
      </c>
      <c r="O198" s="1">
        <v>1.0900000000000001</v>
      </c>
      <c r="P198" s="1">
        <f>AVERAGE($B$1:$B$1198)+(O198-P197)+$I$1*(P197-O197)</f>
        <v>2.3565075729598757</v>
      </c>
      <c r="Q198" s="1">
        <f t="shared" si="18"/>
        <v>1</v>
      </c>
      <c r="R198" s="1">
        <f>'Question 4'!$M$19+'Question 4'!$M$20*'Question 6'!R197</f>
        <v>4.4169251112654244</v>
      </c>
      <c r="U198" s="1">
        <f t="shared" si="19"/>
        <v>5.095381075771855E-2</v>
      </c>
    </row>
    <row r="199" spans="1:21">
      <c r="A199" s="2">
        <v>43907</v>
      </c>
      <c r="B199" s="1">
        <v>1.02</v>
      </c>
      <c r="C199" s="1">
        <f t="shared" si="15"/>
        <v>1.225533160577859</v>
      </c>
      <c r="D199" s="1">
        <f t="shared" si="16"/>
        <v>0.73</v>
      </c>
      <c r="E199" s="1">
        <f>'Question 4'!$C$18+'Question 6'!E198*'Question 4'!$C$19</f>
        <v>2.4166528923166335</v>
      </c>
      <c r="G199" s="1">
        <f t="shared" si="17"/>
        <v>0.33682824054016347</v>
      </c>
      <c r="N199" s="2">
        <v>43070</v>
      </c>
      <c r="O199" s="1">
        <v>1.2</v>
      </c>
      <c r="P199" s="1">
        <f>AVERAGE($B$1:$B$1198)+(O199-P198)+$I$1*(P198-O198)</f>
        <v>2.3765107162305497</v>
      </c>
      <c r="Q199" s="1">
        <f t="shared" si="18"/>
        <v>1.0900000000000001</v>
      </c>
      <c r="R199" s="1">
        <f>'Question 4'!$M$19+'Question 4'!$M$20*'Question 6'!R198</f>
        <v>4.4203132533271585</v>
      </c>
      <c r="U199" s="1">
        <f t="shared" si="19"/>
        <v>5.249585727892879E-2</v>
      </c>
    </row>
    <row r="200" spans="1:21">
      <c r="A200" s="2">
        <v>43908</v>
      </c>
      <c r="B200" s="1">
        <v>1.18</v>
      </c>
      <c r="C200" s="1">
        <f t="shared" si="15"/>
        <v>2.0614404033853662</v>
      </c>
      <c r="D200" s="1">
        <f t="shared" si="16"/>
        <v>1.02</v>
      </c>
      <c r="E200" s="1">
        <f>'Question 4'!$C$18+'Question 6'!E199*'Question 4'!$C$19</f>
        <v>2.4182599442776733</v>
      </c>
      <c r="G200" s="1">
        <f t="shared" si="17"/>
        <v>0.33496516277608795</v>
      </c>
      <c r="N200" s="2">
        <v>43101</v>
      </c>
      <c r="O200" s="1">
        <v>1.3</v>
      </c>
      <c r="P200" s="1">
        <f>AVERAGE($B$1:$B$1198)+(O200-P199)+$I$1*(P199-O199)</f>
        <v>2.3665390135732363</v>
      </c>
      <c r="Q200" s="1">
        <f t="shared" si="18"/>
        <v>1.2</v>
      </c>
      <c r="R200" s="1">
        <f>'Question 4'!$M$19+'Question 4'!$M$20*'Question 6'!R199</f>
        <v>4.4236974291645517</v>
      </c>
      <c r="U200" s="1">
        <f t="shared" si="19"/>
        <v>5.4059044225916612E-2</v>
      </c>
    </row>
    <row r="201" spans="1:21">
      <c r="A201" s="2">
        <v>43909</v>
      </c>
      <c r="B201" s="1">
        <v>1.1200000000000001</v>
      </c>
      <c r="C201" s="1">
        <f t="shared" si="15"/>
        <v>1.3857456833210851</v>
      </c>
      <c r="D201" s="1">
        <f t="shared" si="16"/>
        <v>1.18</v>
      </c>
      <c r="E201" s="1">
        <f>'Question 4'!$C$18+'Question 6'!E200*'Question 4'!$C$19</f>
        <v>2.4198664909399534</v>
      </c>
      <c r="G201" s="1">
        <f t="shared" si="17"/>
        <v>0.33310783523188503</v>
      </c>
      <c r="N201" s="2">
        <v>43132</v>
      </c>
      <c r="O201" s="1">
        <v>1.38</v>
      </c>
      <c r="P201" s="1">
        <f>AVERAGE($B$1:$B$1198)+(O201-P200)+$I$1*(P200-O200)</f>
        <v>2.3465735915248329</v>
      </c>
      <c r="Q201" s="1">
        <f t="shared" si="18"/>
        <v>1.3</v>
      </c>
      <c r="R201" s="1">
        <f>'Question 4'!$M$19+'Question 4'!$M$20*'Question 6'!R200</f>
        <v>4.4270776434205423</v>
      </c>
      <c r="U201" s="1">
        <f t="shared" si="19"/>
        <v>5.564329316167161E-2</v>
      </c>
    </row>
    <row r="202" spans="1:21">
      <c r="A202" s="2">
        <v>43910</v>
      </c>
      <c r="B202" s="1">
        <v>0.92</v>
      </c>
      <c r="C202" s="1">
        <f t="shared" si="15"/>
        <v>2.001246813018803</v>
      </c>
      <c r="D202" s="1">
        <f t="shared" si="16"/>
        <v>1.1200000000000001</v>
      </c>
      <c r="E202" s="1">
        <f>'Question 4'!$C$18+'Question 6'!E201*'Question 4'!$C$19</f>
        <v>2.4214725324623534</v>
      </c>
      <c r="G202" s="1">
        <f t="shared" si="17"/>
        <v>0.33125625285239246</v>
      </c>
      <c r="N202" s="2">
        <v>43160</v>
      </c>
      <c r="O202" s="1">
        <v>1.64</v>
      </c>
      <c r="P202" s="1">
        <f>AVERAGE($B$1:$B$1198)+(O202-P201)+$I$1*(P201-O201)</f>
        <v>2.5266050232426429</v>
      </c>
      <c r="Q202" s="1">
        <f t="shared" si="18"/>
        <v>1.38</v>
      </c>
      <c r="R202" s="1">
        <f>'Question 4'!$M$19+'Question 4'!$M$20*'Question 6'!R201</f>
        <v>4.4304539007326351</v>
      </c>
      <c r="U202" s="1">
        <f t="shared" si="19"/>
        <v>5.724852586663029E-2</v>
      </c>
    </row>
    <row r="203" spans="1:21">
      <c r="A203" s="2">
        <v>43913</v>
      </c>
      <c r="B203" s="1">
        <v>0.76</v>
      </c>
      <c r="C203" s="1">
        <f t="shared" si="15"/>
        <v>1.1860020979978496</v>
      </c>
      <c r="D203" s="1">
        <f t="shared" si="16"/>
        <v>0.92</v>
      </c>
      <c r="E203" s="1">
        <f>'Question 4'!$C$18+'Question 6'!E202*'Question 4'!$C$19</f>
        <v>2.4230780690037022</v>
      </c>
      <c r="G203" s="1">
        <f t="shared" si="17"/>
        <v>0.32941041058607884</v>
      </c>
      <c r="N203" s="2">
        <v>43191</v>
      </c>
      <c r="O203" s="1">
        <v>1.66</v>
      </c>
      <c r="P203" s="1">
        <f>AVERAGE($B$1:$B$1198)+(O203-P202)+$I$1*(P202-O202)</f>
        <v>2.2866301674317073</v>
      </c>
      <c r="Q203" s="1">
        <f t="shared" si="18"/>
        <v>1.64</v>
      </c>
      <c r="R203" s="1">
        <f>'Question 4'!$M$19+'Question 4'!$M$20*'Question 6'!R202</f>
        <v>4.4338262057329025</v>
      </c>
      <c r="U203" s="1">
        <f t="shared" si="19"/>
        <v>5.8874664338126687E-2</v>
      </c>
    </row>
    <row r="204" spans="1:21">
      <c r="A204" s="2">
        <v>43914</v>
      </c>
      <c r="B204" s="1">
        <v>0.84</v>
      </c>
      <c r="C204" s="1">
        <f t="shared" si="15"/>
        <v>1.8410407871094752</v>
      </c>
      <c r="D204" s="1">
        <f t="shared" si="16"/>
        <v>0.76</v>
      </c>
      <c r="E204" s="1">
        <f>'Question 4'!$C$18+'Question 6'!E203*'Question 4'!$C$19</f>
        <v>2.4246831007227785</v>
      </c>
      <c r="G204" s="1">
        <f t="shared" si="17"/>
        <v>0.32757030338504195</v>
      </c>
      <c r="N204" s="2">
        <v>43221</v>
      </c>
      <c r="O204" s="1">
        <v>1.71</v>
      </c>
      <c r="P204" s="1">
        <f>AVERAGE($B$1:$B$1198)+(O204-P203)+$I$1*(P203-O203)</f>
        <v>2.316711910259758</v>
      </c>
      <c r="Q204" s="1">
        <f t="shared" si="18"/>
        <v>1.66</v>
      </c>
      <c r="R204" s="1">
        <f>'Question 4'!$M$19+'Question 4'!$M$20*'Question 6'!R203</f>
        <v>4.4371945630479992</v>
      </c>
      <c r="U204" s="1">
        <f t="shared" si="19"/>
        <v>6.0521630789845925E-2</v>
      </c>
    </row>
    <row r="205" spans="1:21">
      <c r="A205" s="2">
        <v>43915</v>
      </c>
      <c r="B205" s="1">
        <v>0.88</v>
      </c>
      <c r="C205" s="1">
        <f t="shared" si="15"/>
        <v>1.2661829050552851</v>
      </c>
      <c r="D205" s="1">
        <f t="shared" si="16"/>
        <v>0.84</v>
      </c>
      <c r="E205" s="1">
        <f>'Question 4'!$C$18+'Question 6'!E204*'Question 4'!$C$19</f>
        <v>2.4262876277783119</v>
      </c>
      <c r="G205" s="1">
        <f t="shared" si="17"/>
        <v>0.32573592620500563</v>
      </c>
      <c r="N205" s="2">
        <v>43252</v>
      </c>
      <c r="O205" s="1">
        <v>1.81</v>
      </c>
      <c r="P205" s="1">
        <f>AVERAGE($B$1:$B$1198)+(O205-P204)+$I$1*(P204-O204)</f>
        <v>2.3667181730756983</v>
      </c>
      <c r="Q205" s="1">
        <f t="shared" si="18"/>
        <v>1.71</v>
      </c>
      <c r="R205" s="1">
        <f>'Question 4'!$M$19+'Question 4'!$M$20*'Question 6'!R204</f>
        <v>4.44055897729916</v>
      </c>
      <c r="U205" s="1">
        <f t="shared" si="19"/>
        <v>6.2189347651278384E-2</v>
      </c>
    </row>
    <row r="206" spans="1:21">
      <c r="A206" s="2">
        <v>43916</v>
      </c>
      <c r="B206" s="1">
        <v>0.83</v>
      </c>
      <c r="C206" s="1">
        <f t="shared" si="15"/>
        <v>1.8808474598664562</v>
      </c>
      <c r="D206" s="1">
        <f t="shared" si="16"/>
        <v>0.88</v>
      </c>
      <c r="E206" s="1">
        <f>'Question 4'!$C$18+'Question 6'!E205*'Question 4'!$C$19</f>
        <v>2.4278916503289816</v>
      </c>
      <c r="G206" s="1">
        <f t="shared" si="17"/>
        <v>0.32390727400531749</v>
      </c>
      <c r="N206" s="2">
        <v>43282</v>
      </c>
      <c r="O206" s="1">
        <v>1.89</v>
      </c>
      <c r="P206" s="1">
        <f>AVERAGE($B$1:$B$1198)+(O206-P205)+$I$1*(P205-O205)</f>
        <v>2.3467338924015131</v>
      </c>
      <c r="Q206" s="1">
        <f t="shared" si="18"/>
        <v>1.81</v>
      </c>
      <c r="R206" s="1">
        <f>'Question 4'!$M$19+'Question 4'!$M$20*'Question 6'!R205</f>
        <v>4.4439194531022128</v>
      </c>
      <c r="U206" s="1">
        <f t="shared" si="19"/>
        <v>6.3877737567174644E-2</v>
      </c>
    </row>
    <row r="207" spans="1:21">
      <c r="A207" s="2">
        <v>43917</v>
      </c>
      <c r="B207" s="1">
        <v>0.72</v>
      </c>
      <c r="C207" s="1">
        <f t="shared" si="15"/>
        <v>1.2163918928062183</v>
      </c>
      <c r="D207" s="1">
        <f t="shared" si="16"/>
        <v>0.83</v>
      </c>
      <c r="E207" s="1">
        <f>'Question 4'!$C$18+'Question 6'!E206*'Question 4'!$C$19</f>
        <v>2.4294951685334167</v>
      </c>
      <c r="G207" s="1">
        <f t="shared" si="17"/>
        <v>0.32208434174894673</v>
      </c>
      <c r="N207" s="2">
        <v>43313</v>
      </c>
      <c r="O207" s="1">
        <v>1.94</v>
      </c>
      <c r="P207" s="1">
        <f>AVERAGE($B$1:$B$1198)+(O207-P206)+$I$1*(P206-O206)</f>
        <v>2.3167653300489635</v>
      </c>
      <c r="Q207" s="1">
        <f t="shared" si="18"/>
        <v>1.89</v>
      </c>
      <c r="R207" s="1">
        <f>'Question 4'!$M$19+'Question 4'!$M$20*'Question 6'!R206</f>
        <v>4.4472759950675798</v>
      </c>
      <c r="U207" s="1">
        <f t="shared" si="19"/>
        <v>6.5586723397002666E-2</v>
      </c>
    </row>
    <row r="208" spans="1:21">
      <c r="A208" s="2">
        <v>43920</v>
      </c>
      <c r="B208" s="1">
        <v>0.7</v>
      </c>
      <c r="C208" s="1">
        <f t="shared" si="15"/>
        <v>1.7706731246756993</v>
      </c>
      <c r="D208" s="1">
        <f t="shared" si="16"/>
        <v>0.72</v>
      </c>
      <c r="E208" s="1">
        <f>'Question 4'!$C$18+'Question 6'!E207*'Question 4'!$C$19</f>
        <v>2.4310981825501972</v>
      </c>
      <c r="G208" s="1">
        <f t="shared" si="17"/>
        <v>0.32026712440248145</v>
      </c>
      <c r="N208" s="2">
        <v>43344</v>
      </c>
      <c r="O208" s="1">
        <v>2.04</v>
      </c>
      <c r="P208" s="1">
        <f>AVERAGE($B$1:$B$1198)+(O208-P207)+$I$1*(P207-O207)</f>
        <v>2.3667904742361636</v>
      </c>
      <c r="Q208" s="1">
        <f t="shared" si="18"/>
        <v>1.94</v>
      </c>
      <c r="R208" s="1">
        <f>'Question 4'!$M$19+'Question 4'!$M$20*'Question 6'!R207</f>
        <v>4.4506286078002866</v>
      </c>
      <c r="U208" s="1">
        <f t="shared" si="19"/>
        <v>6.7316228214405444E-2</v>
      </c>
    </row>
    <row r="209" spans="1:21">
      <c r="A209" s="2">
        <v>43921</v>
      </c>
      <c r="B209" s="1">
        <v>0.7</v>
      </c>
      <c r="C209" s="1">
        <f t="shared" si="15"/>
        <v>1.1965724616994784</v>
      </c>
      <c r="D209" s="1">
        <f t="shared" si="16"/>
        <v>0.7</v>
      </c>
      <c r="E209" s="1">
        <f>'Question 4'!$C$18+'Question 6'!E208*'Question 4'!$C$19</f>
        <v>2.4327006925378525</v>
      </c>
      <c r="G209" s="1">
        <f t="shared" si="17"/>
        <v>0.31845561693612628</v>
      </c>
      <c r="N209" s="2">
        <v>43374</v>
      </c>
      <c r="O209" s="1">
        <v>2.17</v>
      </c>
      <c r="P209" s="1">
        <f>AVERAGE($B$1:$B$1198)+(O209-P208)+$I$1*(P208-O208)</f>
        <v>2.3968061876251863</v>
      </c>
      <c r="Q209" s="1">
        <f t="shared" si="18"/>
        <v>2.04</v>
      </c>
      <c r="R209" s="1">
        <f>'Question 4'!$M$19+'Question 4'!$M$20*'Question 6'!R208</f>
        <v>4.4539772958999695</v>
      </c>
      <c r="U209" s="1">
        <f t="shared" si="19"/>
        <v>6.9066175306661218E-2</v>
      </c>
    </row>
    <row r="210" spans="1:21">
      <c r="A210" s="2">
        <v>43922</v>
      </c>
      <c r="B210" s="1">
        <v>0.62</v>
      </c>
      <c r="C210" s="1">
        <f t="shared" si="15"/>
        <v>1.7704926125579759</v>
      </c>
      <c r="D210" s="1">
        <f t="shared" si="16"/>
        <v>0.7</v>
      </c>
      <c r="E210" s="1">
        <f>'Question 4'!$C$18+'Question 6'!E209*'Question 4'!$C$19</f>
        <v>2.4343026986548626</v>
      </c>
      <c r="G210" s="1">
        <f t="shared" si="17"/>
        <v>0.31664981432369999</v>
      </c>
      <c r="N210" s="2">
        <v>43405</v>
      </c>
      <c r="O210" s="1">
        <v>2.2400000000000002</v>
      </c>
      <c r="P210" s="1">
        <f>AVERAGE($B$1:$B$1198)+(O210-P209)+$I$1*(P209-O209)</f>
        <v>2.3368376252745038</v>
      </c>
      <c r="Q210" s="1">
        <f t="shared" si="18"/>
        <v>2.17</v>
      </c>
      <c r="R210" s="1">
        <f>'Question 4'!$M$19+'Question 4'!$M$20*'Question 6'!R209</f>
        <v>4.4573220639608788</v>
      </c>
      <c r="U210" s="1">
        <f t="shared" si="19"/>
        <v>7.08364881741438E-2</v>
      </c>
    </row>
    <row r="211" spans="1:21">
      <c r="A211" s="2">
        <v>43923</v>
      </c>
      <c r="B211" s="1">
        <v>0.63</v>
      </c>
      <c r="C211" s="1">
        <f t="shared" si="15"/>
        <v>1.1167780711315276</v>
      </c>
      <c r="D211" s="1">
        <f t="shared" si="16"/>
        <v>0.62</v>
      </c>
      <c r="E211" s="1">
        <f>'Question 4'!$C$18+'Question 6'!E210*'Question 4'!$C$19</f>
        <v>2.4359042010596572</v>
      </c>
      <c r="G211" s="1">
        <f t="shared" si="17"/>
        <v>0.31484971154263341</v>
      </c>
      <c r="N211" s="2">
        <v>43435</v>
      </c>
      <c r="O211" s="1">
        <v>2.37</v>
      </c>
      <c r="P211" s="1">
        <f>AVERAGE($B$1:$B$1198)+(O211-P210)+$I$1*(P210-O210)</f>
        <v>2.3968784907567096</v>
      </c>
      <c r="Q211" s="1">
        <f t="shared" si="18"/>
        <v>2.2400000000000002</v>
      </c>
      <c r="R211" s="1">
        <f>'Question 4'!$M$19+'Question 4'!$M$20*'Question 6'!R210</f>
        <v>4.4606629165718878</v>
      </c>
      <c r="U211" s="1">
        <f t="shared" si="19"/>
        <v>7.2627090529784541E-2</v>
      </c>
    </row>
    <row r="212" spans="1:21">
      <c r="A212" s="2">
        <v>43924</v>
      </c>
      <c r="B212" s="1">
        <v>0.62</v>
      </c>
      <c r="C212" s="1">
        <f t="shared" ref="C212:C275" si="20">AVERAGE($B$2:$B$1198)+$I$1*(B211-C211)</f>
        <v>1.7802839235158563</v>
      </c>
      <c r="D212" s="1">
        <f t="shared" si="16"/>
        <v>0.63</v>
      </c>
      <c r="E212" s="1">
        <f>'Question 4'!$C$18+'Question 6'!E211*'Question 4'!$C$19</f>
        <v>2.4375051999106168</v>
      </c>
      <c r="G212" s="1">
        <f t="shared" si="17"/>
        <v>0.3130553035739666</v>
      </c>
      <c r="N212" s="2">
        <v>43466</v>
      </c>
      <c r="O212" s="1">
        <v>2.4</v>
      </c>
      <c r="P212" s="1">
        <f>AVERAGE($B$1:$B$1198)+(O212-P211)+$I$1*(P211-O211)</f>
        <v>2.2969004877205528</v>
      </c>
      <c r="Q212" s="1">
        <f t="shared" si="18"/>
        <v>2.37</v>
      </c>
      <c r="R212" s="1">
        <f>'Question 4'!$M$19+'Question 4'!$M$20*'Question 6'!R211</f>
        <v>4.4639998583164981</v>
      </c>
      <c r="U212" s="1">
        <f t="shared" si="19"/>
        <v>7.4437906298536083E-2</v>
      </c>
    </row>
    <row r="213" spans="1:21">
      <c r="A213" s="2">
        <v>43927</v>
      </c>
      <c r="B213" s="1">
        <v>0.67</v>
      </c>
      <c r="C213" s="1">
        <f t="shared" si="20"/>
        <v>1.1069898388154082</v>
      </c>
      <c r="D213" s="1">
        <f t="shared" si="16"/>
        <v>0.62</v>
      </c>
      <c r="E213" s="1">
        <f>'Question 4'!$C$18+'Question 6'!E212*'Question 4'!$C$19</f>
        <v>2.4391056953660715</v>
      </c>
      <c r="G213" s="1">
        <f t="shared" si="17"/>
        <v>0.31126658540234636</v>
      </c>
      <c r="N213" s="2">
        <v>43497</v>
      </c>
      <c r="O213" s="1">
        <v>2.4300000000000002</v>
      </c>
      <c r="P213" s="1">
        <f>AVERAGE($B$1:$B$1198)+(O213-P212)+$I$1*(P212-O212)</f>
        <v>2.2969413561711551</v>
      </c>
      <c r="Q213" s="1">
        <f t="shared" si="18"/>
        <v>2.4</v>
      </c>
      <c r="R213" s="1">
        <f>'Question 4'!$M$19+'Question 4'!$M$20*'Question 6'!R212</f>
        <v>4.4673328937728449</v>
      </c>
      <c r="U213" s="1">
        <f t="shared" si="19"/>
        <v>7.6268859616836604E-2</v>
      </c>
    </row>
    <row r="214" spans="1:21">
      <c r="A214" s="2">
        <v>43928</v>
      </c>
      <c r="B214" s="1">
        <v>0.75</v>
      </c>
      <c r="C214" s="1">
        <f t="shared" si="20"/>
        <v>1.8300565011222136</v>
      </c>
      <c r="D214" s="1">
        <f t="shared" si="16"/>
        <v>0.67</v>
      </c>
      <c r="E214" s="1">
        <f>'Question 4'!$C$18+'Question 6'!E213*'Question 4'!$C$19</f>
        <v>2.4407056875843018</v>
      </c>
      <c r="G214" s="1">
        <f t="shared" si="17"/>
        <v>0.3094835520160244</v>
      </c>
      <c r="N214" s="2">
        <v>43525</v>
      </c>
      <c r="O214" s="1">
        <v>2.4500000000000002</v>
      </c>
      <c r="P214" s="1">
        <f>AVERAGE($B$1:$B$1198)+(O214-P213)+$I$1*(P213-O213)</f>
        <v>2.2869507760980596</v>
      </c>
      <c r="Q214" s="1">
        <f t="shared" si="18"/>
        <v>2.4300000000000002</v>
      </c>
      <c r="R214" s="1">
        <f>'Question 4'!$M$19+'Question 4'!$M$20*'Question 6'!R213</f>
        <v>4.4706620275137041</v>
      </c>
      <c r="U214" s="1">
        <f t="shared" si="19"/>
        <v>7.811987483207565E-2</v>
      </c>
    </row>
    <row r="215" spans="1:21">
      <c r="A215" s="2">
        <v>43929</v>
      </c>
      <c r="B215" s="1">
        <v>0.77</v>
      </c>
      <c r="C215" s="1">
        <f t="shared" si="20"/>
        <v>1.1871920356295496</v>
      </c>
      <c r="D215" s="1">
        <f t="shared" si="16"/>
        <v>0.75</v>
      </c>
      <c r="E215" s="1">
        <f>'Question 4'!$C$18+'Question 6'!E214*'Question 4'!$C$19</f>
        <v>2.4423051767235386</v>
      </c>
      <c r="G215" s="1">
        <f t="shared" si="17"/>
        <v>0.30770619840685431</v>
      </c>
      <c r="N215" s="2">
        <v>43556</v>
      </c>
      <c r="O215" s="1">
        <v>2.4300000000000002</v>
      </c>
      <c r="P215" s="1">
        <f>AVERAGE($B$1:$B$1198)+(O215-P214)+$I$1*(P214-O214)</f>
        <v>2.2469602059131946</v>
      </c>
      <c r="Q215" s="1">
        <f t="shared" si="18"/>
        <v>2.4500000000000002</v>
      </c>
      <c r="R215" s="1">
        <f>'Question 4'!$M$19+'Question 4'!$M$20*'Question 6'!R214</f>
        <v>4.4739872641064995</v>
      </c>
      <c r="U215" s="1">
        <f t="shared" si="19"/>
        <v>7.9990876502061853E-2</v>
      </c>
    </row>
    <row r="216" spans="1:21">
      <c r="A216" s="2">
        <v>43930</v>
      </c>
      <c r="B216" s="1">
        <v>0.73</v>
      </c>
      <c r="C216" s="1">
        <f t="shared" si="20"/>
        <v>1.8498480793659848</v>
      </c>
      <c r="D216" s="1">
        <f t="shared" si="16"/>
        <v>0.77</v>
      </c>
      <c r="E216" s="1">
        <f>'Question 4'!$C$18+'Question 6'!E215*'Question 4'!$C$19</f>
        <v>2.4439041629419633</v>
      </c>
      <c r="G216" s="1">
        <f t="shared" si="17"/>
        <v>0.30593451957028928</v>
      </c>
      <c r="N216" s="2">
        <v>43586</v>
      </c>
      <c r="O216" s="1">
        <v>2.4</v>
      </c>
      <c r="P216" s="1">
        <f>AVERAGE($B$1:$B$1198)+(O216-P215)+$I$1*(P215-O215)</f>
        <v>2.2369664914662191</v>
      </c>
      <c r="Q216" s="1">
        <f t="shared" si="18"/>
        <v>2.4300000000000002</v>
      </c>
      <c r="R216" s="1">
        <f>'Question 4'!$M$19+'Question 4'!$M$20*'Question 6'!R215</f>
        <v>4.477308608113308</v>
      </c>
      <c r="U216" s="1">
        <f t="shared" si="19"/>
        <v>8.1881789394491492E-2</v>
      </c>
    </row>
    <row r="217" spans="1:21">
      <c r="A217" s="2">
        <v>43931</v>
      </c>
      <c r="B217" s="5">
        <f>AVERAGE(B216,B218)</f>
        <v>0.745</v>
      </c>
      <c r="C217" s="1">
        <f t="shared" si="20"/>
        <v>1.1474129688885855</v>
      </c>
      <c r="D217" s="1">
        <f t="shared" si="16"/>
        <v>0.73</v>
      </c>
      <c r="E217" s="1">
        <f>'Question 4'!$C$18+'Question 6'!E216*'Question 4'!$C$19</f>
        <v>2.4455026463977068</v>
      </c>
      <c r="G217" s="1">
        <f t="shared" si="17"/>
        <v>0.30416851050538002</v>
      </c>
      <c r="N217" s="2">
        <v>43617</v>
      </c>
      <c r="O217" s="1">
        <v>2.2200000000000002</v>
      </c>
      <c r="P217" s="1">
        <f>AVERAGE($B$1:$B$1198)+(O217-P216)+$I$1*(P216-O216)</f>
        <v>2.086960200971876</v>
      </c>
      <c r="Q217" s="1">
        <f t="shared" si="18"/>
        <v>2.4</v>
      </c>
      <c r="R217" s="1">
        <f>'Question 4'!$M$19+'Question 4'!$M$20*'Question 6'!R216</f>
        <v>4.4806260640908651</v>
      </c>
      <c r="U217" s="1">
        <f t="shared" si="19"/>
        <v>8.3792538486417767E-2</v>
      </c>
    </row>
    <row r="218" spans="1:21">
      <c r="A218" s="2">
        <v>43934</v>
      </c>
      <c r="B218" s="1">
        <v>0.76</v>
      </c>
      <c r="C218" s="1">
        <f t="shared" si="20"/>
        <v>1.8646224991855858</v>
      </c>
      <c r="D218" s="1">
        <f t="shared" si="16"/>
        <v>0.745</v>
      </c>
      <c r="E218" s="1">
        <f>'Question 4'!$C$18+'Question 6'!E217*'Question 4'!$C$19</f>
        <v>2.4471006272488509</v>
      </c>
      <c r="G218" s="1">
        <f t="shared" si="17"/>
        <v>0.30240816621477212</v>
      </c>
      <c r="N218" s="2">
        <v>43647</v>
      </c>
      <c r="O218" s="1">
        <v>2.15</v>
      </c>
      <c r="P218" s="1">
        <f>AVERAGE($B$1:$B$1198)+(O218-P217)+$I$1*(P217-O217)</f>
        <v>2.1969507701727657</v>
      </c>
      <c r="Q218" s="1">
        <f t="shared" si="18"/>
        <v>2.2200000000000002</v>
      </c>
      <c r="R218" s="1">
        <f>'Question 4'!$M$19+'Question 4'!$M$20*'Question 6'!R217</f>
        <v>4.4839396365905717</v>
      </c>
      <c r="U218" s="1">
        <f t="shared" si="19"/>
        <v>8.5723048963721932E-2</v>
      </c>
    </row>
    <row r="219" spans="1:21">
      <c r="A219" s="2">
        <v>43935</v>
      </c>
      <c r="B219" s="1">
        <v>0.76</v>
      </c>
      <c r="C219" s="1">
        <f t="shared" si="20"/>
        <v>1.1626337617522313</v>
      </c>
      <c r="D219" s="1">
        <f t="shared" si="16"/>
        <v>0.76</v>
      </c>
      <c r="E219" s="1">
        <f>'Question 4'!$C$18+'Question 6'!E218*'Question 4'!$C$19</f>
        <v>2.4486981056534276</v>
      </c>
      <c r="G219" s="1">
        <f t="shared" si="17"/>
        <v>0.30065348170470352</v>
      </c>
      <c r="N219" s="2">
        <v>43678</v>
      </c>
      <c r="O219" s="1">
        <v>2.0699999999999998</v>
      </c>
      <c r="P219" s="1">
        <f>AVERAGE($B$1:$B$1198)+(O219-P218)+$I$1*(P218-O218)</f>
        <v>2.1868941764760295</v>
      </c>
      <c r="Q219" s="1">
        <f t="shared" si="18"/>
        <v>2.15</v>
      </c>
      <c r="R219" s="1">
        <f>'Question 4'!$M$19+'Question 4'!$M$20*'Question 6'!R218</f>
        <v>4.4872493301585035</v>
      </c>
      <c r="U219" s="1">
        <f t="shared" si="19"/>
        <v>8.7673246220586615E-2</v>
      </c>
    </row>
    <row r="220" spans="1:21">
      <c r="A220" s="2">
        <v>43936</v>
      </c>
      <c r="B220" s="1">
        <v>0.63</v>
      </c>
      <c r="C220" s="1">
        <f t="shared" si="20"/>
        <v>1.8644017757449349</v>
      </c>
      <c r="D220" s="1">
        <f t="shared" si="16"/>
        <v>0.76</v>
      </c>
      <c r="E220" s="1">
        <f>'Question 4'!$C$18+'Question 6'!E219*'Question 4'!$C$19</f>
        <v>2.4502950817694189</v>
      </c>
      <c r="G220" s="1">
        <f t="shared" si="17"/>
        <v>0.29890445198500243</v>
      </c>
      <c r="N220" s="2">
        <v>43709</v>
      </c>
      <c r="O220" s="1">
        <v>1.99</v>
      </c>
      <c r="P220" s="1">
        <f>AVERAGE($B$1:$B$1198)+(O220-P219)+$I$1*(P219-O219)</f>
        <v>2.1868721844575445</v>
      </c>
      <c r="Q220" s="1">
        <f t="shared" si="18"/>
        <v>2.0699999999999998</v>
      </c>
      <c r="R220" s="1">
        <f>'Question 4'!$M$19+'Question 4'!$M$20*'Question 6'!R219</f>
        <v>4.4905551493354121</v>
      </c>
      <c r="U220" s="1">
        <f t="shared" si="19"/>
        <v>8.9643055858969103E-2</v>
      </c>
    </row>
    <row r="221" spans="1:21">
      <c r="A221" s="2">
        <v>43937</v>
      </c>
      <c r="B221" s="1">
        <v>0.61</v>
      </c>
      <c r="C221" s="1">
        <f t="shared" si="20"/>
        <v>1.0328952911587328</v>
      </c>
      <c r="D221" s="1">
        <f t="shared" si="16"/>
        <v>0.63</v>
      </c>
      <c r="E221" s="1">
        <f>'Question 4'!$C$18+'Question 6'!E220*'Question 4'!$C$19</f>
        <v>2.4518915557547576</v>
      </c>
      <c r="G221" s="1">
        <f t="shared" si="17"/>
        <v>0.29716107206908471</v>
      </c>
      <c r="N221" s="2">
        <v>43739</v>
      </c>
      <c r="O221" s="1">
        <v>1.73</v>
      </c>
      <c r="P221" s="1">
        <f>AVERAGE($B$1:$B$1198)+(O221-P220)+$I$1*(P220-O220)</f>
        <v>2.0068470373003939</v>
      </c>
      <c r="Q221" s="1">
        <f t="shared" si="18"/>
        <v>1.99</v>
      </c>
      <c r="R221" s="1">
        <f>'Question 4'!$M$19+'Question 4'!$M$20*'Question 6'!R220</f>
        <v>4.4938570986567328</v>
      </c>
      <c r="U221" s="1">
        <f t="shared" si="19"/>
        <v>9.1632403688075181E-2</v>
      </c>
    </row>
    <row r="222" spans="1:21">
      <c r="A222" s="2">
        <v>43938</v>
      </c>
      <c r="B222" s="1">
        <v>0.65</v>
      </c>
      <c r="C222" s="1">
        <f t="shared" si="20"/>
        <v>1.8441466170880552</v>
      </c>
      <c r="D222" s="1">
        <f t="shared" si="16"/>
        <v>0.61</v>
      </c>
      <c r="E222" s="1">
        <f>'Question 4'!$C$18+'Question 6'!E221*'Question 4'!$C$19</f>
        <v>2.4534875277673263</v>
      </c>
      <c r="G222" s="1">
        <f t="shared" si="17"/>
        <v>0.29542333697395162</v>
      </c>
      <c r="N222" s="2">
        <v>43770</v>
      </c>
      <c r="O222" s="1">
        <v>1.58</v>
      </c>
      <c r="P222" s="1">
        <f>AVERAGE($B$1:$B$1198)+(O222-P221)+$I$1*(P221-O221)</f>
        <v>2.1168218911353009</v>
      </c>
      <c r="Q222" s="1">
        <f t="shared" si="18"/>
        <v>1.73</v>
      </c>
      <c r="R222" s="1">
        <f>'Question 4'!$M$19+'Question 4'!$M$20*'Question 6'!R221</f>
        <v>4.4971551826525946</v>
      </c>
      <c r="U222" s="1">
        <f t="shared" si="19"/>
        <v>9.3641215723836907E-2</v>
      </c>
    </row>
    <row r="223" spans="1:21">
      <c r="A223" s="2">
        <v>43941</v>
      </c>
      <c r="B223" s="1">
        <v>0.63</v>
      </c>
      <c r="C223" s="1">
        <f t="shared" si="20"/>
        <v>1.073137792551117</v>
      </c>
      <c r="D223" s="1">
        <f t="shared" si="16"/>
        <v>0.65</v>
      </c>
      <c r="E223" s="1">
        <f>'Question 4'!$C$18+'Question 6'!E222*'Question 4'!$C$19</f>
        <v>2.4550829979649582</v>
      </c>
      <c r="G223" s="1">
        <f t="shared" si="17"/>
        <v>0.29369124172018729</v>
      </c>
      <c r="N223" s="2">
        <v>43800</v>
      </c>
      <c r="O223" s="1">
        <v>1.55</v>
      </c>
      <c r="P223" s="1">
        <f>AVERAGE($B$1:$B$1198)+(O223-P222)+$I$1*(P222-O222)</f>
        <v>2.2367401483078719</v>
      </c>
      <c r="Q223" s="1">
        <f t="shared" si="18"/>
        <v>1.58</v>
      </c>
      <c r="R223" s="1">
        <f>'Question 4'!$M$19+'Question 4'!$M$20*'Question 6'!R222</f>
        <v>4.5004494058478226</v>
      </c>
      <c r="U223" s="1">
        <f t="shared" si="19"/>
        <v>9.5669418188390212E-2</v>
      </c>
    </row>
    <row r="224" spans="1:21">
      <c r="A224" s="2">
        <v>43942</v>
      </c>
      <c r="B224" s="1">
        <v>0.57999999999999996</v>
      </c>
      <c r="C224" s="1">
        <f t="shared" si="20"/>
        <v>1.8239104804623922</v>
      </c>
      <c r="D224" s="1">
        <f t="shared" si="16"/>
        <v>0.63</v>
      </c>
      <c r="E224" s="1">
        <f>'Question 4'!$C$18+'Question 6'!E223*'Question 4'!$C$19</f>
        <v>2.456677966505437</v>
      </c>
      <c r="G224" s="1">
        <f t="shared" si="17"/>
        <v>0.29196478133195641</v>
      </c>
      <c r="N224" s="2">
        <v>43831</v>
      </c>
      <c r="O224" s="1">
        <v>1.53</v>
      </c>
      <c r="P224" s="1">
        <f>AVERAGE($B$1:$B$1198)+(O224-P223)+$I$1*(P223-O223)</f>
        <v>2.2466930101249138</v>
      </c>
      <c r="Q224" s="1">
        <f t="shared" si="18"/>
        <v>1.55</v>
      </c>
      <c r="R224" s="1">
        <f>'Question 4'!$M$19+'Question 4'!$M$20*'Question 6'!R223</f>
        <v>4.5037397727619428</v>
      </c>
      <c r="U224" s="1">
        <f t="shared" si="19"/>
        <v>9.7716937509552043E-2</v>
      </c>
    </row>
    <row r="225" spans="1:21">
      <c r="A225" s="2">
        <v>43943</v>
      </c>
      <c r="B225" s="1">
        <v>0.63</v>
      </c>
      <c r="C225" s="1">
        <f t="shared" si="20"/>
        <v>1.0233895762243155</v>
      </c>
      <c r="D225" s="1">
        <f t="shared" si="16"/>
        <v>0.57999999999999996</v>
      </c>
      <c r="E225" s="1">
        <f>'Question 4'!$C$18+'Question 6'!E224*'Question 4'!$C$19</f>
        <v>2.4582724335464969</v>
      </c>
      <c r="G225" s="1">
        <f t="shared" si="17"/>
        <v>0.29024395083700155</v>
      </c>
      <c r="N225" s="2">
        <v>43862</v>
      </c>
      <c r="O225" s="1">
        <v>1.58</v>
      </c>
      <c r="P225" s="1">
        <f>AVERAGE($B$1:$B$1198)+(O225-P224)+$I$1*(P224-O224)</f>
        <v>2.3166835921693756</v>
      </c>
      <c r="Q225" s="1">
        <f t="shared" si="18"/>
        <v>1.53</v>
      </c>
      <c r="R225" s="1">
        <f>'Question 4'!$M$19+'Question 4'!$M$20*'Question 6'!R224</f>
        <v>4.5070262879091931</v>
      </c>
      <c r="U225" s="1">
        <f t="shared" si="19"/>
        <v>9.9783700320301399E-2</v>
      </c>
    </row>
    <row r="226" spans="1:21">
      <c r="A226" s="2">
        <v>43944</v>
      </c>
      <c r="B226" s="1">
        <v>0.61</v>
      </c>
      <c r="C226" s="1">
        <f t="shared" si="20"/>
        <v>1.8736430546614951</v>
      </c>
      <c r="D226" s="1">
        <f t="shared" si="16"/>
        <v>0.63</v>
      </c>
      <c r="E226" s="1">
        <f>'Question 4'!$C$18+'Question 6'!E225*'Question 4'!$C$19</f>
        <v>2.4598663992458225</v>
      </c>
      <c r="G226" s="1">
        <f t="shared" si="17"/>
        <v>0.28852874526664102</v>
      </c>
      <c r="N226" s="2">
        <v>43891</v>
      </c>
      <c r="O226" s="1">
        <v>0.37</v>
      </c>
      <c r="P226" s="1">
        <f>AVERAGE($B$1:$B$1198)+(O226-P225)+$I$1*(P225-O225)</f>
        <v>1.056677306612622</v>
      </c>
      <c r="Q226" s="1">
        <f t="shared" si="18"/>
        <v>1.58</v>
      </c>
      <c r="R226" s="1">
        <f>'Question 4'!$M$19+'Question 4'!$M$20*'Question 6'!R225</f>
        <v>4.510308955798525</v>
      </c>
      <c r="U226" s="1">
        <f t="shared" si="19"/>
        <v>0.10186963345826081</v>
      </c>
    </row>
    <row r="227" spans="1:21">
      <c r="A227" s="2">
        <v>43945</v>
      </c>
      <c r="B227" s="1">
        <v>0.6</v>
      </c>
      <c r="C227" s="1">
        <f t="shared" si="20"/>
        <v>1.0036632064576172</v>
      </c>
      <c r="D227" s="1">
        <f t="shared" si="16"/>
        <v>0.61</v>
      </c>
      <c r="E227" s="1">
        <f>'Question 4'!$C$18+'Question 6'!E226*'Question 4'!$C$19</f>
        <v>2.4614598637610481</v>
      </c>
      <c r="G227" s="1">
        <f t="shared" si="17"/>
        <v>0.28681915965576682</v>
      </c>
      <c r="N227" s="2">
        <v>43922</v>
      </c>
      <c r="O227" s="1">
        <v>0.11</v>
      </c>
      <c r="P227" s="1">
        <f>AVERAGE($B$1:$B$1198)+(O227-P226)+$I$1*(P226-O226)</f>
        <v>2.0066930298839702</v>
      </c>
      <c r="Q227" s="1">
        <f t="shared" si="18"/>
        <v>0.37</v>
      </c>
      <c r="R227" s="1">
        <f>'Question 4'!$M$19+'Question 4'!$M$20*'Question 6'!R226</f>
        <v>4.513587780933614</v>
      </c>
      <c r="U227" s="1">
        <f t="shared" si="19"/>
        <v>0.10397466396517875</v>
      </c>
    </row>
    <row r="228" spans="1:21">
      <c r="A228" s="2">
        <v>43948</v>
      </c>
      <c r="B228" s="1">
        <v>0.67</v>
      </c>
      <c r="C228" s="1">
        <f t="shared" si="20"/>
        <v>1.8633726547236271</v>
      </c>
      <c r="D228" s="1">
        <f t="shared" si="16"/>
        <v>0.6</v>
      </c>
      <c r="E228" s="1">
        <f>'Question 4'!$C$18+'Question 6'!E227*'Question 4'!$C$19</f>
        <v>2.4630528272497592</v>
      </c>
      <c r="G228" s="1">
        <f t="shared" si="17"/>
        <v>0.28511518904284183</v>
      </c>
      <c r="N228" s="2">
        <v>43952</v>
      </c>
      <c r="O228" s="1">
        <v>0.1</v>
      </c>
      <c r="P228" s="1">
        <f>AVERAGE($B$1:$B$1198)+(O228-P227)+$I$1*(P227-O227)</f>
        <v>2.2563125696010058</v>
      </c>
      <c r="Q228" s="1">
        <f t="shared" si="18"/>
        <v>0.11</v>
      </c>
      <c r="R228" s="1">
        <f>'Question 4'!$M$19+'Question 4'!$M$20*'Question 6'!R227</f>
        <v>4.5168627678128619</v>
      </c>
      <c r="U228" s="1">
        <f t="shared" si="19"/>
        <v>0.10609871908641359</v>
      </c>
    </row>
    <row r="229" spans="1:21">
      <c r="A229" s="2">
        <v>43949</v>
      </c>
      <c r="B229" s="1">
        <v>0.62</v>
      </c>
      <c r="C229" s="1">
        <f t="shared" si="20"/>
        <v>1.0739115115617321</v>
      </c>
      <c r="D229" s="1">
        <f t="shared" si="16"/>
        <v>0.67</v>
      </c>
      <c r="E229" s="1">
        <f>'Question 4'!$C$18+'Question 6'!E228*'Question 4'!$C$19</f>
        <v>2.4646452898694915</v>
      </c>
      <c r="G229" s="1">
        <f t="shared" si="17"/>
        <v>0.2834168284698973</v>
      </c>
      <c r="N229" s="2">
        <v>43983</v>
      </c>
      <c r="O229" s="1">
        <v>0.13</v>
      </c>
      <c r="P229" s="1">
        <f>AVERAGE($B$1:$B$1198)+(O229-P228)+$I$1*(P228-O228)</f>
        <v>2.2962309384935375</v>
      </c>
      <c r="Q229" s="1">
        <f t="shared" si="18"/>
        <v>0.1</v>
      </c>
      <c r="R229" s="1">
        <f>'Question 4'!$M$19+'Question 4'!$M$20*'Question 6'!R228</f>
        <v>4.5201339209294034</v>
      </c>
      <c r="U229" s="1">
        <f t="shared" si="19"/>
        <v>0.10824172627041756</v>
      </c>
    </row>
    <row r="230" spans="1:21">
      <c r="A230" s="2">
        <v>43950</v>
      </c>
      <c r="B230" s="1">
        <v>0.63</v>
      </c>
      <c r="C230" s="1">
        <f t="shared" si="20"/>
        <v>1.8131401489880747</v>
      </c>
      <c r="D230" s="1">
        <f t="shared" si="16"/>
        <v>0.62</v>
      </c>
      <c r="E230" s="1">
        <f>'Question 4'!$C$18+'Question 6'!E229*'Question 4'!$C$19</f>
        <v>2.4662372517777311</v>
      </c>
      <c r="G230" s="1">
        <f t="shared" si="17"/>
        <v>0.28172407298253083</v>
      </c>
      <c r="N230" s="2">
        <v>44013</v>
      </c>
      <c r="O230" s="1">
        <v>0.11</v>
      </c>
      <c r="P230" s="1">
        <f>AVERAGE($B$1:$B$1198)+(O230-P229)+$I$1*(P229-O229)</f>
        <v>2.2462278199014709</v>
      </c>
      <c r="Q230" s="1">
        <f t="shared" si="18"/>
        <v>0.13</v>
      </c>
      <c r="R230" s="1">
        <f>'Question 4'!$M$19+'Question 4'!$M$20*'Question 6'!R229</f>
        <v>4.5234012447711169</v>
      </c>
      <c r="U230" s="1">
        <f t="shared" si="19"/>
        <v>0.11040361316822472</v>
      </c>
    </row>
    <row r="231" spans="1:21">
      <c r="A231" s="2">
        <v>43951</v>
      </c>
      <c r="B231" s="1">
        <v>0.64</v>
      </c>
      <c r="C231" s="1">
        <f t="shared" si="20"/>
        <v>1.0841407999324579</v>
      </c>
      <c r="D231" s="1">
        <f t="shared" si="16"/>
        <v>0.63</v>
      </c>
      <c r="E231" s="1">
        <f>'Question 4'!$C$18+'Question 6'!E230*'Question 4'!$C$19</f>
        <v>2.4678287131319148</v>
      </c>
      <c r="G231" s="1">
        <f t="shared" si="17"/>
        <v>0.28003691762990379</v>
      </c>
      <c r="N231" s="2">
        <v>44044</v>
      </c>
      <c r="O231" s="1">
        <v>0.08</v>
      </c>
      <c r="P231" s="1">
        <f>AVERAGE($B$1:$B$1198)+(O231-P230)+$I$1*(P230-O230)</f>
        <v>2.2362372536590414</v>
      </c>
      <c r="Q231" s="1">
        <f t="shared" si="18"/>
        <v>0.11</v>
      </c>
      <c r="R231" s="1">
        <f>'Question 4'!$M$19+'Question 4'!$M$20*'Question 6'!R230</f>
        <v>4.5266647438206249</v>
      </c>
      <c r="U231" s="1">
        <f t="shared" si="19"/>
        <v>0.11258430763293809</v>
      </c>
    </row>
    <row r="232" spans="1:21">
      <c r="A232" s="2">
        <v>43952</v>
      </c>
      <c r="B232" s="1">
        <v>0.64</v>
      </c>
      <c r="C232" s="1">
        <f t="shared" si="20"/>
        <v>1.82290778845255</v>
      </c>
      <c r="D232" s="1">
        <f t="shared" si="16"/>
        <v>0.64</v>
      </c>
      <c r="E232" s="1">
        <f>'Question 4'!$C$18+'Question 6'!E231*'Question 4'!$C$19</f>
        <v>2.4694196740894294</v>
      </c>
      <c r="G232" s="1">
        <f t="shared" si="17"/>
        <v>0.27835535746473905</v>
      </c>
      <c r="N232" s="2">
        <v>44075</v>
      </c>
      <c r="O232" s="1">
        <v>0.09</v>
      </c>
      <c r="P232" s="1">
        <f>AVERAGE($B$1:$B$1198)+(O232-P231)+$I$1*(P231-O231)</f>
        <v>2.2762309621748207</v>
      </c>
      <c r="Q232" s="1">
        <f t="shared" si="18"/>
        <v>0.08</v>
      </c>
      <c r="R232" s="1">
        <f>'Question 4'!$M$19+'Question 4'!$M$20*'Question 6'!R231</f>
        <v>4.5299244225553021</v>
      </c>
      <c r="U232" s="1">
        <f t="shared" si="19"/>
        <v>0.11478373771921728</v>
      </c>
    </row>
    <row r="233" spans="1:21">
      <c r="A233" s="2">
        <v>43955</v>
      </c>
      <c r="B233" s="1">
        <v>0.64</v>
      </c>
      <c r="C233" s="1">
        <f t="shared" si="20"/>
        <v>1.0843730874078119</v>
      </c>
      <c r="D233" s="1">
        <f t="shared" si="16"/>
        <v>0.64</v>
      </c>
      <c r="E233" s="1">
        <f>'Question 4'!$C$18+'Question 6'!E232*'Question 4'!$C$19</f>
        <v>2.4710101348076132</v>
      </c>
      <c r="G233" s="1">
        <f t="shared" si="17"/>
        <v>0.27667938754331822</v>
      </c>
      <c r="N233" s="2">
        <v>44105</v>
      </c>
      <c r="O233" s="1">
        <v>0.09</v>
      </c>
      <c r="P233" s="1">
        <f>AVERAGE($B$1:$B$1198)+(O233-P232)+$I$1*(P232-O232)</f>
        <v>2.2662215313760221</v>
      </c>
      <c r="Q233" s="1">
        <f t="shared" si="18"/>
        <v>0.09</v>
      </c>
      <c r="R233" s="1">
        <f>'Question 4'!$M$19+'Question 4'!$M$20*'Question 6'!R232</f>
        <v>4.5331802854472834</v>
      </c>
      <c r="U233" s="1">
        <f t="shared" si="19"/>
        <v>0.11700183168276981</v>
      </c>
    </row>
    <row r="234" spans="1:21">
      <c r="A234" s="2">
        <v>43956</v>
      </c>
      <c r="B234" s="1">
        <v>0.66</v>
      </c>
      <c r="C234" s="1">
        <f t="shared" si="20"/>
        <v>1.8226755740143945</v>
      </c>
      <c r="D234" s="1">
        <f t="shared" si="16"/>
        <v>0.64</v>
      </c>
      <c r="E234" s="1">
        <f>'Question 4'!$C$18+'Question 6'!E233*'Question 4'!$C$19</f>
        <v>2.4726000954437541</v>
      </c>
      <c r="G234" s="1">
        <f t="shared" si="17"/>
        <v>0.2750090029254797</v>
      </c>
      <c r="N234" s="2">
        <v>44136</v>
      </c>
      <c r="O234" s="1">
        <v>0.09</v>
      </c>
      <c r="P234" s="1">
        <f>AVERAGE($B$1:$B$1198)+(O234-P233)+$I$1*(P233-O233)</f>
        <v>2.2662246786003108</v>
      </c>
      <c r="Q234" s="1">
        <f t="shared" si="18"/>
        <v>0.09</v>
      </c>
      <c r="R234" s="1">
        <f>'Question 4'!$M$19+'Question 4'!$M$20*'Question 6'!R233</f>
        <v>4.5364323369634665</v>
      </c>
      <c r="U234" s="1">
        <f t="shared" si="19"/>
        <v>0.11923851797984181</v>
      </c>
    </row>
    <row r="235" spans="1:21">
      <c r="A235" s="2">
        <v>43957</v>
      </c>
      <c r="B235" s="1">
        <v>0.72</v>
      </c>
      <c r="C235" s="1">
        <f t="shared" si="20"/>
        <v>1.1045989403137313</v>
      </c>
      <c r="D235" s="1">
        <f t="shared" si="16"/>
        <v>0.66</v>
      </c>
      <c r="E235" s="1">
        <f>'Question 4'!$C$18+'Question 6'!E234*'Question 4'!$C$19</f>
        <v>2.4741895561550908</v>
      </c>
      <c r="G235" s="1">
        <f t="shared" si="17"/>
        <v>0.27334419867461635</v>
      </c>
      <c r="N235" s="2">
        <v>44166</v>
      </c>
      <c r="O235" s="1">
        <v>0.08</v>
      </c>
      <c r="P235" s="1">
        <f>AVERAGE($B$1:$B$1198)+(O235-P234)+$I$1*(P234-O234)</f>
        <v>2.2562246776107426</v>
      </c>
      <c r="Q235" s="1">
        <f t="shared" si="18"/>
        <v>0.09</v>
      </c>
      <c r="R235" s="1">
        <f>'Question 4'!$M$19+'Question 4'!$M$20*'Question 6'!R234</f>
        <v>4.5396805815655217</v>
      </c>
      <c r="U235" s="1">
        <f t="shared" si="19"/>
        <v>0.12149372526671061</v>
      </c>
    </row>
    <row r="236" spans="1:21">
      <c r="A236" s="2">
        <v>43958</v>
      </c>
      <c r="B236" s="1">
        <v>0.63</v>
      </c>
      <c r="C236" s="1">
        <f t="shared" si="20"/>
        <v>1.8824309265684702</v>
      </c>
      <c r="D236" s="1">
        <f t="shared" si="16"/>
        <v>0.72</v>
      </c>
      <c r="E236" s="1">
        <f>'Question 4'!$C$18+'Question 6'!E235*'Question 4'!$C$19</f>
        <v>2.4757785170988127</v>
      </c>
      <c r="G236" s="1">
        <f t="shared" si="17"/>
        <v>0.27168496985767288</v>
      </c>
      <c r="N236" s="2">
        <v>44197</v>
      </c>
      <c r="O236" s="1">
        <v>0.08</v>
      </c>
      <c r="P236" s="1">
        <f>AVERAGE($B$1:$B$1198)+(O236-P235)+$I$1*(P235-O235)</f>
        <v>2.2662246776110533</v>
      </c>
      <c r="Q236" s="1">
        <f t="shared" si="18"/>
        <v>0.08</v>
      </c>
      <c r="R236" s="1">
        <f>'Question 4'!$M$19+'Question 4'!$M$20*'Question 6'!R235</f>
        <v>4.5429250237098966</v>
      </c>
      <c r="U236" s="1">
        <f t="shared" si="19"/>
        <v>0.12376738239917917</v>
      </c>
    </row>
    <row r="237" spans="1:21">
      <c r="A237" s="2">
        <v>43959</v>
      </c>
      <c r="B237" s="1">
        <v>0.69</v>
      </c>
      <c r="C237" s="1">
        <f t="shared" si="20"/>
        <v>1.0148718091671738</v>
      </c>
      <c r="D237" s="1">
        <f t="shared" si="16"/>
        <v>0.63</v>
      </c>
      <c r="E237" s="1">
        <f>'Question 4'!$C$18+'Question 6'!E236*'Question 4'!$C$19</f>
        <v>2.4773669784320593</v>
      </c>
      <c r="G237" s="1">
        <f t="shared" si="17"/>
        <v>0.27003131154514365</v>
      </c>
      <c r="N237" s="2">
        <v>44228</v>
      </c>
      <c r="O237" s="1">
        <v>0.04</v>
      </c>
      <c r="P237" s="1">
        <f>AVERAGE($B$1:$B$1198)+(O237-P236)+$I$1*(P236-O236)</f>
        <v>2.2262215333520521</v>
      </c>
      <c r="Q237" s="1">
        <f t="shared" si="18"/>
        <v>0.08</v>
      </c>
      <c r="R237" s="1">
        <f>'Question 4'!$M$19+'Question 4'!$M$20*'Question 6'!R236</f>
        <v>4.5461656678478217</v>
      </c>
      <c r="U237" s="1">
        <f t="shared" si="19"/>
        <v>0.12605941843207061</v>
      </c>
    </row>
    <row r="238" spans="1:21">
      <c r="A238" s="2">
        <v>43962</v>
      </c>
      <c r="B238" s="1">
        <v>0.73</v>
      </c>
      <c r="C238" s="1">
        <f t="shared" si="20"/>
        <v>1.9421392779580546</v>
      </c>
      <c r="D238" s="1">
        <f t="shared" si="16"/>
        <v>0.69</v>
      </c>
      <c r="E238" s="1">
        <f>'Question 4'!$C$18+'Question 6'!E237*'Question 4'!$C$19</f>
        <v>2.4789549403119215</v>
      </c>
      <c r="G238" s="1">
        <f t="shared" si="17"/>
        <v>0.26838321881106991</v>
      </c>
      <c r="N238" s="2">
        <v>44256</v>
      </c>
      <c r="O238" s="1">
        <v>0.02</v>
      </c>
      <c r="P238" s="1">
        <f>AVERAGE($B$1:$B$1198)+(O238-P237)+$I$1*(P237-O237)</f>
        <v>2.2462215343406884</v>
      </c>
      <c r="Q238" s="1">
        <f t="shared" si="18"/>
        <v>0.04</v>
      </c>
      <c r="R238" s="1">
        <f>'Question 4'!$M$19+'Question 4'!$M$20*'Question 6'!R237</f>
        <v>4.5494025184253157</v>
      </c>
      <c r="U238" s="1">
        <f t="shared" si="19"/>
        <v>0.12836976261872374</v>
      </c>
    </row>
    <row r="239" spans="1:21">
      <c r="A239" s="2">
        <v>43963</v>
      </c>
      <c r="B239" s="1">
        <v>0.69</v>
      </c>
      <c r="C239" s="1">
        <f t="shared" si="20"/>
        <v>1.0551507890397074</v>
      </c>
      <c r="D239" s="1">
        <f t="shared" si="16"/>
        <v>0.73</v>
      </c>
      <c r="E239" s="1">
        <f>'Question 4'!$C$18+'Question 6'!E238*'Question 4'!$C$19</f>
        <v>2.4805424028954404</v>
      </c>
      <c r="G239" s="1">
        <f t="shared" si="17"/>
        <v>0.26674068673303775</v>
      </c>
      <c r="N239" s="2">
        <v>44287</v>
      </c>
      <c r="O239" s="1">
        <v>0.02</v>
      </c>
      <c r="P239" s="1">
        <f>AVERAGE($B$1:$B$1198)+(O239-P238)+$I$1*(P238-O238)</f>
        <v>2.2662089573043724</v>
      </c>
      <c r="Q239" s="1">
        <f t="shared" si="18"/>
        <v>0.02</v>
      </c>
      <c r="R239" s="1">
        <f>'Question 4'!$M$19+'Question 4'!$M$20*'Question 6'!R238</f>
        <v>4.5526355798831926</v>
      </c>
      <c r="U239" s="1">
        <f t="shared" si="19"/>
        <v>0.13069834441049066</v>
      </c>
    </row>
    <row r="240" spans="1:21">
      <c r="A240" s="2">
        <v>43964</v>
      </c>
      <c r="B240" s="1">
        <v>0.64</v>
      </c>
      <c r="C240" s="1">
        <f t="shared" si="20"/>
        <v>1.9018729628400239</v>
      </c>
      <c r="D240" s="1">
        <f t="shared" si="16"/>
        <v>0.69</v>
      </c>
      <c r="E240" s="1">
        <f>'Question 4'!$C$18+'Question 6'!E239*'Question 4'!$C$19</f>
        <v>2.4821293663396071</v>
      </c>
      <c r="G240" s="1">
        <f t="shared" si="17"/>
        <v>0.26510371039217595</v>
      </c>
      <c r="N240" s="2">
        <v>44317</v>
      </c>
      <c r="O240" s="1">
        <v>0.01</v>
      </c>
      <c r="P240" s="1">
        <f>AVERAGE($B$1:$B$1198)+(O240-P239)+$I$1*(P239-O239)</f>
        <v>2.2562026727409155</v>
      </c>
      <c r="Q240" s="1">
        <f t="shared" si="18"/>
        <v>0.02</v>
      </c>
      <c r="R240" s="1">
        <f>'Question 4'!$M$19+'Question 4'!$M$20*'Question 6'!R239</f>
        <v>4.5558648566570703</v>
      </c>
      <c r="U240" s="1">
        <f t="shared" si="19"/>
        <v>0.13304509345623675</v>
      </c>
    </row>
    <row r="241" spans="1:21">
      <c r="A241" s="2">
        <v>43965</v>
      </c>
      <c r="B241" s="1">
        <v>0.63</v>
      </c>
      <c r="C241" s="1">
        <f t="shared" si="20"/>
        <v>1.005432741716374</v>
      </c>
      <c r="D241" s="1">
        <f t="shared" si="16"/>
        <v>0.64</v>
      </c>
      <c r="E241" s="1">
        <f>'Question 4'!$C$18+'Question 6'!E240*'Question 4'!$C$19</f>
        <v>2.4837158308013647</v>
      </c>
      <c r="G241" s="1">
        <f t="shared" si="17"/>
        <v>0.26347228487315305</v>
      </c>
      <c r="N241" s="2">
        <v>44348</v>
      </c>
      <c r="O241" s="1">
        <v>0.03</v>
      </c>
      <c r="P241" s="1">
        <f>AVERAGE($B$1:$B$1198)+(O241-P240)+$I$1*(P240-O240)</f>
        <v>2.2862026747169453</v>
      </c>
      <c r="Q241" s="1">
        <f t="shared" si="18"/>
        <v>0.01</v>
      </c>
      <c r="R241" s="1">
        <f>'Question 4'!$M$19+'Question 4'!$M$20*'Question 6'!R240</f>
        <v>4.559090353177373</v>
      </c>
      <c r="U241" s="1">
        <f t="shared" si="19"/>
        <v>0.13540993960183995</v>
      </c>
    </row>
    <row r="242" spans="1:21">
      <c r="A242" s="2">
        <v>43966</v>
      </c>
      <c r="B242" s="1">
        <v>0.64</v>
      </c>
      <c r="C242" s="1">
        <f t="shared" si="20"/>
        <v>1.8915942430755828</v>
      </c>
      <c r="D242" s="1">
        <f t="shared" si="16"/>
        <v>0.63</v>
      </c>
      <c r="E242" s="1">
        <f>'Question 4'!$C$18+'Question 6'!E241*'Question 4'!$C$19</f>
        <v>2.4853017964376058</v>
      </c>
      <c r="G242" s="1">
        <f t="shared" si="17"/>
        <v>0.2618464052641753</v>
      </c>
      <c r="N242" s="2">
        <v>44378</v>
      </c>
      <c r="O242" s="1">
        <v>0.05</v>
      </c>
      <c r="P242" s="1">
        <f>AVERAGE($B$1:$B$1198)+(O242-P241)+$I$1*(P241-O241)</f>
        <v>2.2861995304573224</v>
      </c>
      <c r="Q242" s="1">
        <f t="shared" si="18"/>
        <v>0.03</v>
      </c>
      <c r="R242" s="1">
        <f>'Question 4'!$M$19+'Question 4'!$M$20*'Question 6'!R241</f>
        <v>4.5623120738693377</v>
      </c>
      <c r="U242" s="1">
        <f t="shared" si="19"/>
        <v>0.13779281288969078</v>
      </c>
    </row>
    <row r="243" spans="1:21">
      <c r="A243" s="2">
        <v>43969</v>
      </c>
      <c r="B243" s="1">
        <v>0.73</v>
      </c>
      <c r="C243" s="1">
        <f t="shared" si="20"/>
        <v>1.0157082295851012</v>
      </c>
      <c r="D243" s="1">
        <f t="shared" si="16"/>
        <v>0.64</v>
      </c>
      <c r="E243" s="1">
        <f>'Question 4'!$C$18+'Question 6'!E242*'Question 4'!$C$19</f>
        <v>2.486887263405174</v>
      </c>
      <c r="G243" s="1">
        <f t="shared" si="17"/>
        <v>0.2602260666569845</v>
      </c>
      <c r="N243" s="2">
        <v>44409</v>
      </c>
      <c r="O243" s="1">
        <v>0.04</v>
      </c>
      <c r="P243" s="1">
        <f>AVERAGE($B$1:$B$1198)+(O243-P242)+$I$1*(P242-O242)</f>
        <v>2.2562058199639621</v>
      </c>
      <c r="Q243" s="1">
        <f t="shared" si="18"/>
        <v>0.05</v>
      </c>
      <c r="R243" s="1">
        <f>'Question 4'!$M$19+'Question 4'!$M$20*'Question 6'!R242</f>
        <v>4.5655300231530216</v>
      </c>
      <c r="U243" s="1">
        <f t="shared" si="19"/>
        <v>0.1401936435581953</v>
      </c>
    </row>
    <row r="244" spans="1:21">
      <c r="A244" s="2">
        <v>43970</v>
      </c>
      <c r="B244" s="1">
        <v>0.7</v>
      </c>
      <c r="C244" s="1">
        <f t="shared" si="20"/>
        <v>1.9812905434963648</v>
      </c>
      <c r="D244" s="1">
        <f t="shared" si="16"/>
        <v>0.73</v>
      </c>
      <c r="E244" s="1">
        <f>'Question 4'!$C$18+'Question 6'!E243*'Question 4'!$C$19</f>
        <v>2.4884722318608636</v>
      </c>
      <c r="G244" s="1">
        <f t="shared" si="17"/>
        <v>0.25861126414685531</v>
      </c>
      <c r="N244" s="2">
        <v>44440</v>
      </c>
      <c r="O244" s="1">
        <v>0.05</v>
      </c>
      <c r="P244" s="1">
        <f>AVERAGE($B$1:$B$1198)+(O244-P243)+$I$1*(P243-O243)</f>
        <v>2.2762121065043806</v>
      </c>
      <c r="Q244" s="1">
        <f t="shared" si="18"/>
        <v>0.04</v>
      </c>
      <c r="R244" s="1">
        <f>'Question 4'!$M$19+'Question 4'!$M$20*'Question 6'!R243</f>
        <v>4.5687442054433074</v>
      </c>
      <c r="U244" s="1">
        <f t="shared" si="19"/>
        <v>0.14261236204127872</v>
      </c>
    </row>
    <row r="245" spans="1:21">
      <c r="A245" s="2">
        <v>43971</v>
      </c>
      <c r="B245" s="1">
        <v>0.68</v>
      </c>
      <c r="C245" s="1">
        <f t="shared" si="20"/>
        <v>0.98602126645030941</v>
      </c>
      <c r="D245" s="1">
        <f t="shared" si="16"/>
        <v>0.7</v>
      </c>
      <c r="E245" s="1">
        <f>'Question 4'!$C$18+'Question 6'!E244*'Question 4'!$C$19</f>
        <v>2.4900567019614201</v>
      </c>
      <c r="G245" s="1">
        <f t="shared" si="17"/>
        <v>0.25700199283259278</v>
      </c>
      <c r="N245" s="2">
        <v>44470</v>
      </c>
      <c r="O245" s="1">
        <v>0.06</v>
      </c>
      <c r="P245" s="1">
        <f>AVERAGE($B$1:$B$1198)+(O245-P244)+$I$1*(P244-O244)</f>
        <v>2.2762089602687285</v>
      </c>
      <c r="Q245" s="1">
        <f t="shared" si="18"/>
        <v>0.05</v>
      </c>
      <c r="R245" s="1">
        <f>'Question 4'!$M$19+'Question 4'!$M$20*'Question 6'!R244</f>
        <v>4.5719546251499104</v>
      </c>
      <c r="U245" s="1">
        <f t="shared" si="19"/>
        <v>0.14504889896789031</v>
      </c>
    </row>
    <row r="246" spans="1:21">
      <c r="A246" s="2">
        <v>43972</v>
      </c>
      <c r="B246" s="1">
        <v>0.68</v>
      </c>
      <c r="C246" s="1">
        <f t="shared" si="20"/>
        <v>1.9609838935760573</v>
      </c>
      <c r="D246" s="1">
        <f t="shared" si="16"/>
        <v>0.68</v>
      </c>
      <c r="E246" s="1">
        <f>'Question 4'!$C$18+'Question 6'!E245*'Question 4'!$C$19</f>
        <v>2.491640673863539</v>
      </c>
      <c r="G246" s="1">
        <f t="shared" si="17"/>
        <v>0.25539824781653025</v>
      </c>
      <c r="N246" s="2">
        <v>44501</v>
      </c>
      <c r="O246" s="1">
        <v>7.0000000000000007E-2</v>
      </c>
      <c r="P246" s="1">
        <f>AVERAGE($B$1:$B$1198)+(O246-P245)+$I$1*(P245-O245)</f>
        <v>2.2762121055169873</v>
      </c>
      <c r="Q246" s="1">
        <f t="shared" si="18"/>
        <v>0.06</v>
      </c>
      <c r="R246" s="1">
        <f>'Question 4'!$M$19+'Question 4'!$M$20*'Question 6'!R245</f>
        <v>4.5751612866773836</v>
      </c>
      <c r="U246" s="1">
        <f t="shared" si="19"/>
        <v>0.14750318516150931</v>
      </c>
    </row>
    <row r="247" spans="1:21">
      <c r="A247" s="2">
        <v>43973</v>
      </c>
      <c r="B247" s="1">
        <v>0.66</v>
      </c>
      <c r="C247" s="1">
        <f t="shared" si="20"/>
        <v>0.98632781995193985</v>
      </c>
      <c r="D247" s="1">
        <f t="shared" si="16"/>
        <v>0.68</v>
      </c>
      <c r="E247" s="1">
        <f>'Question 4'!$C$18+'Question 6'!E246*'Question 4'!$C$19</f>
        <v>2.493224147723867</v>
      </c>
      <c r="G247" s="1">
        <f t="shared" si="17"/>
        <v>0.25380002420452707</v>
      </c>
      <c r="N247" s="2">
        <v>44531</v>
      </c>
      <c r="O247" s="1">
        <v>0.04</v>
      </c>
      <c r="P247" s="1">
        <f>AVERAGE($B$1:$B$1198)+(O247-P246)+$I$1*(P246-O246)</f>
        <v>2.2362152487870413</v>
      </c>
      <c r="Q247" s="1">
        <f t="shared" si="18"/>
        <v>7.0000000000000007E-2</v>
      </c>
      <c r="R247" s="1">
        <f>'Question 4'!$M$19+'Question 4'!$M$20*'Question 6'!R246</f>
        <v>4.5783641944251254</v>
      </c>
      <c r="U247" s="1">
        <f t="shared" si="19"/>
        <v>0.14997515163965236</v>
      </c>
    </row>
    <row r="248" spans="1:21">
      <c r="A248" s="2">
        <v>43976</v>
      </c>
      <c r="B248" s="5">
        <f>AVERAGE(B247,B249)</f>
        <v>0.67500000000000004</v>
      </c>
      <c r="C248" s="1">
        <f t="shared" si="20"/>
        <v>1.9406837249807902</v>
      </c>
      <c r="D248" s="1">
        <f t="shared" si="16"/>
        <v>0.66</v>
      </c>
      <c r="E248" s="1">
        <f>'Question 4'!$C$18+'Question 6'!E247*'Question 4'!$C$19</f>
        <v>2.494807123699001</v>
      </c>
      <c r="G248" s="1">
        <f t="shared" si="17"/>
        <v>0.25220731710596617</v>
      </c>
      <c r="N248" s="2">
        <v>44562</v>
      </c>
      <c r="O248" s="1">
        <v>0.05</v>
      </c>
      <c r="P248" s="1">
        <f>AVERAGE($B$1:$B$1198)+(O248-P247)+$I$1*(P247-O247)</f>
        <v>2.276218392057717</v>
      </c>
      <c r="Q248" s="1">
        <f t="shared" si="18"/>
        <v>0.04</v>
      </c>
      <c r="R248" s="1">
        <f>'Question 4'!$M$19+'Question 4'!$M$20*'Question 6'!R247</f>
        <v>4.5815633527873807</v>
      </c>
      <c r="U248" s="1">
        <f t="shared" si="19"/>
        <v>0.15246472961338051</v>
      </c>
    </row>
    <row r="249" spans="1:21">
      <c r="A249" s="2">
        <v>43977</v>
      </c>
      <c r="B249" s="1">
        <v>0.69</v>
      </c>
      <c r="C249" s="1">
        <f t="shared" si="20"/>
        <v>1.0016231777779241</v>
      </c>
      <c r="D249" s="1">
        <f t="shared" si="16"/>
        <v>0.67500000000000004</v>
      </c>
      <c r="E249" s="1">
        <f>'Question 4'!$C$18+'Question 6'!E248*'Question 4'!$C$19</f>
        <v>2.4963896019454892</v>
      </c>
      <c r="G249" s="1">
        <f t="shared" si="17"/>
        <v>0.25062012163375169</v>
      </c>
      <c r="N249" s="2">
        <v>44593</v>
      </c>
      <c r="O249" s="1">
        <v>0.04</v>
      </c>
      <c r="P249" s="1">
        <f>AVERAGE($B$1:$B$1198)+(O249-P248)+$I$1*(P248-O248)</f>
        <v>2.2562089582923877</v>
      </c>
      <c r="Q249" s="1">
        <f t="shared" si="18"/>
        <v>0.05</v>
      </c>
      <c r="R249" s="1">
        <f>'Question 4'!$M$19+'Question 4'!$M$20*'Question 6'!R248</f>
        <v>4.5847587661532536</v>
      </c>
      <c r="U249" s="1">
        <f t="shared" si="19"/>
        <v>0.15497185048680945</v>
      </c>
    </row>
    <row r="250" spans="1:21">
      <c r="A250" s="2">
        <v>43978</v>
      </c>
      <c r="B250" s="1">
        <v>0.68</v>
      </c>
      <c r="C250" s="1">
        <f t="shared" si="20"/>
        <v>1.9553837436344543</v>
      </c>
      <c r="D250" s="1">
        <f t="shared" si="16"/>
        <v>0.69</v>
      </c>
      <c r="E250" s="1">
        <f>'Question 4'!$C$18+'Question 6'!E249*'Question 4'!$C$19</f>
        <v>2.4979715826198303</v>
      </c>
      <c r="G250" s="1">
        <f t="shared" si="17"/>
        <v>0.24903843290430625</v>
      </c>
      <c r="N250" s="2">
        <v>44621</v>
      </c>
      <c r="O250" s="1">
        <v>0.18</v>
      </c>
      <c r="P250" s="1">
        <f>AVERAGE($B$1:$B$1198)+(O250-P249)+$I$1*(P249-O249)</f>
        <v>2.4062121055176089</v>
      </c>
      <c r="Q250" s="1">
        <f t="shared" si="18"/>
        <v>0.04</v>
      </c>
      <c r="R250" s="1">
        <f>'Question 4'!$M$19+'Question 4'!$M$20*'Question 6'!R249</f>
        <v>4.5879504389067076</v>
      </c>
      <c r="U250" s="1">
        <f t="shared" si="19"/>
        <v>0.15749644585662056</v>
      </c>
    </row>
    <row r="251" spans="1:21">
      <c r="A251" s="2">
        <v>43979</v>
      </c>
      <c r="B251" s="1">
        <v>0.7</v>
      </c>
      <c r="C251" s="1">
        <f t="shared" si="20"/>
        <v>0.99192620906135653</v>
      </c>
      <c r="D251" s="1">
        <f t="shared" si="16"/>
        <v>0.68</v>
      </c>
      <c r="E251" s="1">
        <f>'Question 4'!$C$18+'Question 6'!E250*'Question 4'!$C$19</f>
        <v>2.4995530658784739</v>
      </c>
      <c r="G251" s="1">
        <f t="shared" si="17"/>
        <v>0.24746224603756928</v>
      </c>
      <c r="N251" s="2">
        <v>44652</v>
      </c>
      <c r="O251" s="1">
        <v>0.31</v>
      </c>
      <c r="P251" s="1">
        <f>AVERAGE($B$1:$B$1198)+(O251-P250)+$I$1*(P250-O250)</f>
        <v>2.3962089602690382</v>
      </c>
      <c r="Q251" s="1">
        <f t="shared" si="18"/>
        <v>0.18</v>
      </c>
      <c r="R251" s="1">
        <f>'Question 4'!$M$19+'Question 4'!$M$20*'Question 6'!R250</f>
        <v>4.591138375426576</v>
      </c>
      <c r="U251" s="1">
        <f t="shared" si="19"/>
        <v>0.16003844751157212</v>
      </c>
    </row>
    <row r="252" spans="1:21">
      <c r="A252" s="2">
        <v>43980</v>
      </c>
      <c r="B252" s="1">
        <v>0.65</v>
      </c>
      <c r="C252" s="1">
        <f t="shared" si="20"/>
        <v>1.9750745191139032</v>
      </c>
      <c r="D252" s="1">
        <f t="shared" si="16"/>
        <v>0.7</v>
      </c>
      <c r="E252" s="1">
        <f>'Question 4'!$C$18+'Question 6'!E251*'Question 4'!$C$19</f>
        <v>2.5011340518778202</v>
      </c>
      <c r="G252" s="1">
        <f t="shared" si="17"/>
        <v>0.24589155615699418</v>
      </c>
      <c r="N252" s="2">
        <v>44682</v>
      </c>
      <c r="O252" s="1">
        <v>0.57999999999999996</v>
      </c>
      <c r="P252" s="1">
        <f>AVERAGE($B$1:$B$1198)+(O252-P251)+$I$1*(P251-O251)</f>
        <v>2.5362529808840049</v>
      </c>
      <c r="Q252" s="1">
        <f t="shared" si="18"/>
        <v>0.31</v>
      </c>
      <c r="R252" s="1">
        <f>'Question 4'!$M$19+'Question 4'!$M$20*'Question 6'!R251</f>
        <v>4.5943225800865672</v>
      </c>
      <c r="U252" s="1">
        <f t="shared" si="19"/>
        <v>0.16259778743201397</v>
      </c>
    </row>
    <row r="253" spans="1:21">
      <c r="A253" s="2">
        <v>43983</v>
      </c>
      <c r="B253" s="1">
        <v>0.66</v>
      </c>
      <c r="C253" s="1">
        <f t="shared" si="20"/>
        <v>0.94225105764871597</v>
      </c>
      <c r="D253" s="1">
        <f t="shared" si="16"/>
        <v>0.65</v>
      </c>
      <c r="E253" s="1">
        <f>'Question 4'!$C$18+'Question 6'!E252*'Question 4'!$C$19</f>
        <v>2.5027145407742206</v>
      </c>
      <c r="G253" s="1">
        <f t="shared" si="17"/>
        <v>0.24432635838954617</v>
      </c>
      <c r="N253" s="2">
        <v>44713</v>
      </c>
      <c r="O253" s="1">
        <v>1.06</v>
      </c>
      <c r="P253" s="1">
        <f>AVERAGE($B$1:$B$1198)+(O253-P252)+$I$1*(P252-O252)</f>
        <v>2.7462938424098002</v>
      </c>
      <c r="Q253" s="1">
        <f t="shared" si="18"/>
        <v>0.57999999999999996</v>
      </c>
      <c r="R253" s="1">
        <f>'Question 4'!$M$19+'Question 4'!$M$20*'Question 6'!R252</f>
        <v>4.5975030572552669</v>
      </c>
      <c r="U253" s="1">
        <f t="shared" si="19"/>
        <v>0.16517439778939993</v>
      </c>
    </row>
    <row r="254" spans="1:21">
      <c r="A254" s="2">
        <v>43984</v>
      </c>
      <c r="B254" s="1">
        <v>0.68</v>
      </c>
      <c r="C254" s="1">
        <f t="shared" si="20"/>
        <v>1.9847466284083519</v>
      </c>
      <c r="D254" s="1">
        <f t="shared" si="16"/>
        <v>0.66</v>
      </c>
      <c r="E254" s="1">
        <f>'Question 4'!$C$18+'Question 6'!E253*'Question 4'!$C$19</f>
        <v>2.5042945327239772</v>
      </c>
      <c r="G254" s="1">
        <f t="shared" si="17"/>
        <v>0.24276664786569965</v>
      </c>
      <c r="N254" s="2">
        <v>44743</v>
      </c>
      <c r="O254" s="1">
        <v>1.85</v>
      </c>
      <c r="P254" s="1">
        <f>AVERAGE($B$1:$B$1198)+(O254-P253)+$I$1*(P253-O253)</f>
        <v>3.0563787245549143</v>
      </c>
      <c r="Q254" s="1">
        <f t="shared" si="18"/>
        <v>1.06</v>
      </c>
      <c r="R254" s="1">
        <f>'Question 4'!$M$19+'Question 4'!$M$20*'Question 6'!R253</f>
        <v>4.600679811296148</v>
      </c>
      <c r="U254" s="1">
        <f t="shared" si="19"/>
        <v>0.16776821094580327</v>
      </c>
    </row>
    <row r="255" spans="1:21">
      <c r="A255" s="2">
        <v>43985</v>
      </c>
      <c r="B255" s="1">
        <v>0.77</v>
      </c>
      <c r="C255" s="1">
        <f t="shared" si="20"/>
        <v>0.96257255673893449</v>
      </c>
      <c r="D255" s="1">
        <f t="shared" si="16"/>
        <v>0.68</v>
      </c>
      <c r="E255" s="1">
        <f>'Question 4'!$C$18+'Question 6'!E254*'Question 4'!$C$19</f>
        <v>2.5058740278833427</v>
      </c>
      <c r="G255" s="1">
        <f t="shared" si="17"/>
        <v>0.2412124197194363</v>
      </c>
      <c r="N255" s="2">
        <v>44774</v>
      </c>
      <c r="O255" s="1">
        <v>2.2799999999999998</v>
      </c>
      <c r="P255" s="1">
        <f>AVERAGE($B$1:$B$1198)+(O255-P254)+$I$1*(P254-O254)</f>
        <v>2.6965296222978332</v>
      </c>
      <c r="Q255" s="1">
        <f t="shared" si="18"/>
        <v>1.85</v>
      </c>
      <c r="R255" s="1">
        <f>'Question 4'!$M$19+'Question 4'!$M$20*'Question 6'!R254</f>
        <v>4.6038528465675768</v>
      </c>
      <c r="U255" s="1">
        <f t="shared" si="19"/>
        <v>0.17037915945343501</v>
      </c>
    </row>
    <row r="256" spans="1:21">
      <c r="A256" s="2">
        <v>43986</v>
      </c>
      <c r="B256" s="1">
        <v>0.82</v>
      </c>
      <c r="C256" s="1">
        <f t="shared" si="20"/>
        <v>2.0743969320747624</v>
      </c>
      <c r="D256" s="1">
        <f t="shared" si="16"/>
        <v>0.77</v>
      </c>
      <c r="E256" s="1">
        <f>'Question 4'!$C$18+'Question 6'!E255*'Question 4'!$C$19</f>
        <v>2.5074530264085211</v>
      </c>
      <c r="G256" s="1">
        <f t="shared" si="17"/>
        <v>0.23966366908824241</v>
      </c>
      <c r="N256" s="2">
        <v>44805</v>
      </c>
      <c r="O256" s="1">
        <v>2.61</v>
      </c>
      <c r="P256" s="1">
        <f>AVERAGE($B$1:$B$1198)+(O256-P255)+$I$1*(P255-O255)</f>
        <v>2.5967779713127803</v>
      </c>
      <c r="Q256" s="1">
        <f t="shared" si="18"/>
        <v>2.2799999999999998</v>
      </c>
      <c r="R256" s="1">
        <f>'Question 4'!$M$19+'Question 4'!$M$20*'Question 6'!R255</f>
        <v>4.6070221674228158</v>
      </c>
      <c r="U256" s="1">
        <f t="shared" si="19"/>
        <v>0.17300717605416055</v>
      </c>
    </row>
    <row r="257" spans="1:21">
      <c r="A257" s="2">
        <v>43987</v>
      </c>
      <c r="B257" s="1">
        <v>0.91</v>
      </c>
      <c r="C257" s="1">
        <f t="shared" si="20"/>
        <v>1.0129064218239325</v>
      </c>
      <c r="D257" s="1">
        <f t="shared" si="16"/>
        <v>0.82</v>
      </c>
      <c r="E257" s="1">
        <f>'Question 4'!$C$18+'Question 6'!E256*'Question 4'!$C$19</f>
        <v>2.5090315284556666</v>
      </c>
      <c r="G257" s="1">
        <f t="shared" si="17"/>
        <v>0.23812039111310687</v>
      </c>
      <c r="N257" s="2">
        <v>44835</v>
      </c>
      <c r="O257" s="1">
        <v>3.32</v>
      </c>
      <c r="P257" s="1">
        <f>AVERAGE($B$1:$B$1198)+(O257-P256)+$I$1*(P256-O256)</f>
        <v>2.9769130963624746</v>
      </c>
      <c r="Q257" s="1">
        <f t="shared" si="18"/>
        <v>2.61</v>
      </c>
      <c r="R257" s="1">
        <f>'Question 4'!$M$19+'Question 4'!$M$20*'Question 6'!R256</f>
        <v>4.6101877782100313</v>
      </c>
      <c r="U257" s="1">
        <f t="shared" si="19"/>
        <v>0.17565219367901791</v>
      </c>
    </row>
    <row r="258" spans="1:21">
      <c r="A258" s="2">
        <v>43990</v>
      </c>
      <c r="B258" s="1">
        <v>0.88</v>
      </c>
      <c r="C258" s="1">
        <f t="shared" si="20"/>
        <v>2.164034873634582</v>
      </c>
      <c r="D258" s="1">
        <f t="shared" si="16"/>
        <v>0.91</v>
      </c>
      <c r="E258" s="1">
        <f>'Question 4'!$C$18+'Question 6'!E257*'Question 4'!$C$19</f>
        <v>2.5106095341808854</v>
      </c>
      <c r="G258" s="1">
        <f t="shared" si="17"/>
        <v>0.23658258093851833</v>
      </c>
      <c r="N258" s="2">
        <v>44866</v>
      </c>
      <c r="O258" s="1">
        <v>3.87</v>
      </c>
      <c r="P258" s="1">
        <f>AVERAGE($B$1:$B$1198)+(O258-P257)+$I$1*(P257-O257)</f>
        <v>2.8170168144227037</v>
      </c>
      <c r="Q258" s="1">
        <f t="shared" si="18"/>
        <v>3.32</v>
      </c>
      <c r="R258" s="1">
        <f>'Question 4'!$M$19+'Question 4'!$M$20*'Question 6'!R257</f>
        <v>4.6133496832723004</v>
      </c>
      <c r="U258" s="1">
        <f t="shared" si="19"/>
        <v>0.17831414544773896</v>
      </c>
    </row>
    <row r="259" spans="1:21">
      <c r="A259" s="2">
        <v>43991</v>
      </c>
      <c r="B259" s="1">
        <v>0.84</v>
      </c>
      <c r="C259" s="1">
        <f t="shared" si="20"/>
        <v>0.98327779920056613</v>
      </c>
      <c r="D259" s="1">
        <f t="shared" si="16"/>
        <v>0.88</v>
      </c>
      <c r="E259" s="1">
        <f>'Question 4'!$C$18+'Question 6'!E258*'Question 4'!$C$19</f>
        <v>2.5121870437402336</v>
      </c>
      <c r="G259" s="1">
        <f t="shared" si="17"/>
        <v>0.23505023371246303</v>
      </c>
      <c r="N259" s="2">
        <v>44896</v>
      </c>
      <c r="O259" s="1">
        <v>3.9</v>
      </c>
      <c r="P259" s="1">
        <f>AVERAGE($B$1:$B$1198)+(O259-P258)+$I$1*(P258-O258)</f>
        <v>2.2972400242001534</v>
      </c>
      <c r="Q259" s="1">
        <f t="shared" si="18"/>
        <v>3.87</v>
      </c>
      <c r="R259" s="1">
        <f>'Question 4'!$M$19+'Question 4'!$M$20*'Question 6'!R258</f>
        <v>4.6165078869476179</v>
      </c>
      <c r="U259" s="1">
        <f t="shared" si="19"/>
        <v>0.18099296466827164</v>
      </c>
    </row>
    <row r="260" spans="1:21">
      <c r="A260" s="2">
        <v>43992</v>
      </c>
      <c r="B260" s="1">
        <v>0.75</v>
      </c>
      <c r="C260" s="1">
        <f t="shared" si="20"/>
        <v>2.1236761900646197</v>
      </c>
      <c r="D260" s="1">
        <f t="shared" ref="D260:D323" si="21">B259</f>
        <v>0.84</v>
      </c>
      <c r="E260" s="1">
        <f>'Question 4'!$C$18+'Question 6'!E259*'Question 4'!$C$19</f>
        <v>2.5137640572897184</v>
      </c>
      <c r="G260" s="1">
        <f t="shared" ref="G260:G323" si="22">(E260-AVERAGE($E$2:$E$1199))*(E259-AVERAGE($E$2:$E$1199))</f>
        <v>0.23352334458642315</v>
      </c>
      <c r="N260" s="2">
        <v>44927</v>
      </c>
      <c r="O260" s="1">
        <v>4.5199999999999996</v>
      </c>
      <c r="P260" s="1">
        <f>AVERAGE($B$1:$B$1198)+(O260-P259)+$I$1*(P259-O259)</f>
        <v>2.8874128882622911</v>
      </c>
      <c r="Q260" s="1">
        <f t="shared" ref="Q260:Q272" si="23">O259</f>
        <v>3.9</v>
      </c>
      <c r="R260" s="1">
        <f>'Question 4'!$M$19+'Question 4'!$M$20*'Question 6'!R259</f>
        <v>4.6196623935688965</v>
      </c>
      <c r="U260" s="1">
        <f t="shared" ref="U260:U272" si="24">(R260-AVERAGE($R$2:$R$272))*(R259-AVERAGE($R$2:$R$272))</f>
        <v>0.18368858483630038</v>
      </c>
    </row>
    <row r="261" spans="1:21">
      <c r="A261" s="2">
        <v>43993</v>
      </c>
      <c r="B261" s="1">
        <v>0.66</v>
      </c>
      <c r="C261" s="1">
        <f t="shared" si="20"/>
        <v>0.89366466832213609</v>
      </c>
      <c r="D261" s="1">
        <f t="shared" si="21"/>
        <v>0.75</v>
      </c>
      <c r="E261" s="1">
        <f>'Question 4'!$C$18+'Question 6'!E260*'Question 4'!$C$19</f>
        <v>2.5153405749852986</v>
      </c>
      <c r="G261" s="1">
        <f t="shared" si="22"/>
        <v>0.2320019087153733</v>
      </c>
      <c r="N261" s="2">
        <v>44958</v>
      </c>
      <c r="O261" s="1">
        <v>4.6399999999999997</v>
      </c>
      <c r="P261" s="1">
        <f>AVERAGE($B$1:$B$1198)+(O261-P260)+$I$1*(P260-O260)</f>
        <v>2.3874222666863569</v>
      </c>
      <c r="Q261" s="1">
        <f t="shared" si="23"/>
        <v>4.5199999999999996</v>
      </c>
      <c r="R261" s="1">
        <f>'Question 4'!$M$19+'Question 4'!$M$20*'Question 6'!R260</f>
        <v>4.6228132074639809</v>
      </c>
      <c r="U261" s="1">
        <f t="shared" si="24"/>
        <v>0.18640093963477072</v>
      </c>
    </row>
    <row r="262" spans="1:21">
      <c r="A262" s="2">
        <v>43994</v>
      </c>
      <c r="B262" s="1">
        <v>0.71</v>
      </c>
      <c r="C262" s="1">
        <f t="shared" si="20"/>
        <v>2.0333177409157335</v>
      </c>
      <c r="D262" s="1">
        <f t="shared" si="21"/>
        <v>0.66</v>
      </c>
      <c r="E262" s="1">
        <f>'Question 4'!$C$18+'Question 6'!E261*'Question 4'!$C$19</f>
        <v>2.5169165969828833</v>
      </c>
      <c r="G262" s="1">
        <f t="shared" si="22"/>
        <v>0.23048592125777892</v>
      </c>
      <c r="N262" s="2">
        <v>44986</v>
      </c>
      <c r="O262" s="1">
        <v>4.49</v>
      </c>
      <c r="P262" s="1">
        <f>AVERAGE($B$1:$B$1198)+(O262-P261)+$I$1*(P261-O261)</f>
        <v>2.1176172077956212</v>
      </c>
      <c r="Q262" s="1">
        <f t="shared" si="23"/>
        <v>4.6399999999999997</v>
      </c>
      <c r="R262" s="1">
        <f>'Question 4'!$M$19+'Question 4'!$M$20*'Question 6'!R261</f>
        <v>4.6259603329556462</v>
      </c>
      <c r="U262" s="1">
        <f t="shared" si="24"/>
        <v>0.18912996293341436</v>
      </c>
    </row>
    <row r="263" spans="1:21">
      <c r="A263" s="2">
        <v>43997</v>
      </c>
      <c r="B263" s="1">
        <v>0.71</v>
      </c>
      <c r="C263" s="1">
        <f t="shared" si="20"/>
        <v>0.94400728347031926</v>
      </c>
      <c r="D263" s="1">
        <f t="shared" si="21"/>
        <v>0.71</v>
      </c>
      <c r="E263" s="1">
        <f>'Question 4'!$C$18+'Question 6'!E262*'Question 4'!$C$19</f>
        <v>2.5184921234383326</v>
      </c>
      <c r="G263" s="1">
        <f t="shared" si="22"/>
        <v>0.22897537737559395</v>
      </c>
      <c r="N263" s="2">
        <v>45017</v>
      </c>
      <c r="O263" s="1">
        <v>4.17</v>
      </c>
      <c r="P263" s="1">
        <f>AVERAGE($B$1:$B$1198)+(O263-P262)+$I$1*(P262-O262)</f>
        <v>1.9476548776091027</v>
      </c>
      <c r="Q263" s="1">
        <f t="shared" si="23"/>
        <v>4.49</v>
      </c>
      <c r="R263" s="1">
        <f>'Question 4'!$M$19+'Question 4'!$M$20*'Question 6'!R262</f>
        <v>4.6291037743616084</v>
      </c>
      <c r="U263" s="1">
        <f t="shared" si="24"/>
        <v>0.19187558878827374</v>
      </c>
    </row>
    <row r="264" spans="1:21">
      <c r="A264" s="2">
        <v>43998</v>
      </c>
      <c r="B264" s="1">
        <v>0.75</v>
      </c>
      <c r="C264" s="1">
        <f t="shared" si="20"/>
        <v>2.0329752334946267</v>
      </c>
      <c r="D264" s="1">
        <f t="shared" si="21"/>
        <v>0.71</v>
      </c>
      <c r="E264" s="1">
        <f>'Question 4'!$C$18+'Question 6'!E263*'Question 4'!$C$19</f>
        <v>2.520067154507458</v>
      </c>
      <c r="G264" s="1">
        <f t="shared" si="22"/>
        <v>0.22747027223425831</v>
      </c>
      <c r="N264" s="2">
        <v>45047</v>
      </c>
      <c r="O264" s="1">
        <v>5.49</v>
      </c>
      <c r="P264" s="1">
        <f>AVERAGE($B$1:$B$1198)+(O264-P263)+$I$1*(P263-O263)</f>
        <v>3.5876077018797177</v>
      </c>
      <c r="Q264" s="1">
        <f t="shared" si="23"/>
        <v>4.17</v>
      </c>
      <c r="R264" s="1">
        <f>'Question 4'!$M$19+'Question 4'!$M$20*'Question 6'!R263</f>
        <v>4.6322435359945295</v>
      </c>
      <c r="U264" s="1">
        <f t="shared" si="24"/>
        <v>0.19463775144123102</v>
      </c>
    </row>
    <row r="265" spans="1:21">
      <c r="A265" s="2">
        <v>43999</v>
      </c>
      <c r="B265" s="1">
        <v>0.74</v>
      </c>
      <c r="C265" s="1">
        <f t="shared" si="20"/>
        <v>0.98433710616221659</v>
      </c>
      <c r="D265" s="1">
        <f t="shared" si="21"/>
        <v>0.75</v>
      </c>
      <c r="E265" s="1">
        <f>'Question 4'!$C$18+'Question 6'!E264*'Question 4'!$C$19</f>
        <v>2.5216416903460219</v>
      </c>
      <c r="G265" s="1">
        <f t="shared" si="22"/>
        <v>0.22597060100269534</v>
      </c>
      <c r="N265" s="2">
        <v>45078</v>
      </c>
      <c r="O265" s="1">
        <v>5.2</v>
      </c>
      <c r="P265" s="1">
        <f>AVERAGE($B$1:$B$1198)+(O265-P264)+$I$1*(P264-O264)</f>
        <v>1.977507100424946</v>
      </c>
      <c r="Q265" s="1">
        <f t="shared" si="23"/>
        <v>5.49</v>
      </c>
      <c r="R265" s="1">
        <f>'Question 4'!$M$19+'Question 4'!$M$20*'Question 6'!R264</f>
        <v>4.6353796221620218</v>
      </c>
      <c r="U265" s="1">
        <f t="shared" si="24"/>
        <v>0.19741638531953495</v>
      </c>
    </row>
    <row r="266" spans="1:21">
      <c r="A266" s="2">
        <v>44000</v>
      </c>
      <c r="B266" s="1">
        <v>0.71</v>
      </c>
      <c r="C266" s="1">
        <f t="shared" si="20"/>
        <v>2.0226486587665278</v>
      </c>
      <c r="D266" s="1">
        <f t="shared" si="21"/>
        <v>0.74</v>
      </c>
      <c r="E266" s="1">
        <f>'Question 4'!$C$18+'Question 6'!E265*'Question 4'!$C$19</f>
        <v>2.5232157311097372</v>
      </c>
      <c r="G266" s="1">
        <f t="shared" si="22"/>
        <v>0.22447635885331008</v>
      </c>
      <c r="N266" s="2">
        <v>45108</v>
      </c>
      <c r="O266" s="1">
        <v>5.39</v>
      </c>
      <c r="P266" s="1">
        <f>AVERAGE($B$1:$B$1198)+(O266-P265)+$I$1*(P265-O265)</f>
        <v>2.4579221742448243</v>
      </c>
      <c r="Q266" s="1">
        <f t="shared" si="23"/>
        <v>5.2</v>
      </c>
      <c r="R266" s="1">
        <f>'Question 4'!$M$19+'Question 4'!$M$20*'Question 6'!R265</f>
        <v>4.6385120371666577</v>
      </c>
      <c r="U266" s="1">
        <f t="shared" si="24"/>
        <v>0.20021142503533132</v>
      </c>
    </row>
    <row r="267" spans="1:21">
      <c r="A267" s="2">
        <v>44001</v>
      </c>
      <c r="B267" s="1">
        <v>0.7</v>
      </c>
      <c r="C267" s="1">
        <f t="shared" si="20"/>
        <v>0.95467301098376667</v>
      </c>
      <c r="D267" s="1">
        <f t="shared" si="21"/>
        <v>0.71</v>
      </c>
      <c r="E267" s="1">
        <f>'Question 4'!$C$18+'Question 6'!E266*'Question 4'!$C$19</f>
        <v>2.5247892769542686</v>
      </c>
      <c r="G267" s="1">
        <f t="shared" si="22"/>
        <v>0.22298754096198645</v>
      </c>
      <c r="N267" s="2">
        <v>45139</v>
      </c>
      <c r="O267" s="1">
        <v>5.54</v>
      </c>
      <c r="P267" s="1">
        <f>AVERAGE($B$1:$B$1198)+(O267-P266)+$I$1*(P266-O266)</f>
        <v>2.4178308602238268</v>
      </c>
      <c r="Q267" s="1">
        <f t="shared" si="23"/>
        <v>5.39</v>
      </c>
      <c r="R267" s="1">
        <f>'Question 4'!$M$19+'Question 4'!$M$20*'Question 6'!R266</f>
        <v>4.6416407853059702</v>
      </c>
      <c r="U267" s="1">
        <f t="shared" si="24"/>
        <v>0.20302280538519304</v>
      </c>
    </row>
    <row r="268" spans="1:21">
      <c r="A268" s="2">
        <v>44004</v>
      </c>
      <c r="B268" s="1">
        <v>0.71</v>
      </c>
      <c r="C268" s="1">
        <f t="shared" si="20"/>
        <v>2.0123160038211547</v>
      </c>
      <c r="D268" s="1">
        <f t="shared" si="21"/>
        <v>0.7</v>
      </c>
      <c r="E268" s="1">
        <f>'Question 4'!$C$18+'Question 6'!E267*'Question 4'!$C$19</f>
        <v>2.5263623280352316</v>
      </c>
      <c r="G268" s="1">
        <f t="shared" si="22"/>
        <v>0.22150414250808478</v>
      </c>
      <c r="N268" s="2">
        <v>45170</v>
      </c>
      <c r="O268" s="1">
        <v>5.53</v>
      </c>
      <c r="P268" s="1">
        <f>AVERAGE($B$1:$B$1198)+(O268-P267)+$I$1*(P267-O267)</f>
        <v>2.2578906298563455</v>
      </c>
      <c r="Q268" s="1">
        <f t="shared" si="23"/>
        <v>5.54</v>
      </c>
      <c r="R268" s="1">
        <f>'Question 4'!$M$19+'Question 4'!$M$20*'Question 6'!R267</f>
        <v>4.6447658708724617</v>
      </c>
      <c r="U268" s="1">
        <f t="shared" si="24"/>
        <v>0.20585046134965046</v>
      </c>
    </row>
    <row r="269" spans="1:21">
      <c r="A269" s="2">
        <v>44005</v>
      </c>
      <c r="B269" s="1">
        <v>0.72</v>
      </c>
      <c r="C269" s="1">
        <f t="shared" si="20"/>
        <v>0.96500241707480772</v>
      </c>
      <c r="D269" s="1">
        <f t="shared" si="21"/>
        <v>0.71</v>
      </c>
      <c r="E269" s="1">
        <f>'Question 4'!$C$18+'Question 6'!E268*'Question 4'!$C$19</f>
        <v>2.5279348845081926</v>
      </c>
      <c r="G269" s="1">
        <f t="shared" si="22"/>
        <v>0.22002615867444017</v>
      </c>
      <c r="N269" s="2">
        <v>45200</v>
      </c>
      <c r="O269" s="1">
        <v>5.57</v>
      </c>
      <c r="P269" s="1">
        <f>AVERAGE($B$1:$B$1198)+(O269-P268)+$I$1*(P268-O268)</f>
        <v>2.307937774948245</v>
      </c>
      <c r="Q269" s="1">
        <f t="shared" si="23"/>
        <v>5.53</v>
      </c>
      <c r="R269" s="1">
        <f>'Question 4'!$M$19+'Question 4'!$M$20*'Question 6'!R268</f>
        <v>4.6478872981536128</v>
      </c>
      <c r="U269" s="1">
        <f t="shared" si="24"/>
        <v>0.20869432809272689</v>
      </c>
    </row>
    <row r="270" spans="1:21">
      <c r="A270" s="2">
        <v>44006</v>
      </c>
      <c r="B270" s="1">
        <v>0.69</v>
      </c>
      <c r="C270" s="1">
        <f t="shared" si="20"/>
        <v>2.0219835570449192</v>
      </c>
      <c r="D270" s="1">
        <f t="shared" si="21"/>
        <v>0.72</v>
      </c>
      <c r="E270" s="1">
        <f>'Question 4'!$C$18+'Question 6'!E269*'Question 4'!$C$19</f>
        <v>2.5295069465286688</v>
      </c>
      <c r="G270" s="1">
        <f t="shared" si="22"/>
        <v>0.21855358464735974</v>
      </c>
      <c r="N270" s="2">
        <v>45231</v>
      </c>
      <c r="O270" s="1">
        <v>5.53</v>
      </c>
      <c r="P270" s="1">
        <f>AVERAGE($B$1:$B$1198)+(O270-P269)+$I$1*(P269-O269)</f>
        <v>2.2279346158656055</v>
      </c>
      <c r="Q270" s="1">
        <f t="shared" si="23"/>
        <v>5.57</v>
      </c>
      <c r="R270" s="1">
        <f>'Question 4'!$M$19+'Question 4'!$M$20*'Question 6'!R269</f>
        <v>4.6510050714318805</v>
      </c>
      <c r="U270" s="1">
        <f t="shared" si="24"/>
        <v>0.21155434096147044</v>
      </c>
    </row>
    <row r="271" spans="1:21">
      <c r="A271" s="2">
        <v>44007</v>
      </c>
      <c r="B271" s="1">
        <v>0.68</v>
      </c>
      <c r="C271" s="1">
        <f t="shared" si="20"/>
        <v>0.93534419209817043</v>
      </c>
      <c r="D271" s="1">
        <f t="shared" si="21"/>
        <v>0.69</v>
      </c>
      <c r="E271" s="1">
        <f>'Question 4'!$C$18+'Question 6'!E270*'Question 4'!$C$19</f>
        <v>2.5310785142521293</v>
      </c>
      <c r="G271" s="1">
        <f t="shared" si="22"/>
        <v>0.21708641561662026</v>
      </c>
      <c r="N271" s="2">
        <v>45261</v>
      </c>
      <c r="O271" s="1">
        <v>5.54</v>
      </c>
      <c r="P271" s="1">
        <f>AVERAGE($B$1:$B$1198)+(O271-P270)+$I$1*(P270-O270)</f>
        <v>2.2779471938949087</v>
      </c>
      <c r="Q271" s="1">
        <f t="shared" si="23"/>
        <v>5.53</v>
      </c>
      <c r="R271" s="1">
        <f>'Question 4'!$M$19+'Question 4'!$M$20*'Question 6'!R270</f>
        <v>4.6541191949847107</v>
      </c>
      <c r="U271" s="1">
        <f t="shared" si="24"/>
        <v>0.21443043548548854</v>
      </c>
    </row>
    <row r="272" spans="1:21">
      <c r="A272" s="2">
        <v>44008</v>
      </c>
      <c r="B272" s="1">
        <v>0.64</v>
      </c>
      <c r="C272" s="1">
        <f t="shared" si="20"/>
        <v>2.011645033743477</v>
      </c>
      <c r="D272" s="1">
        <f t="shared" si="21"/>
        <v>0.68</v>
      </c>
      <c r="E272" s="1">
        <f>'Question 4'!$C$18+'Question 6'!E271*'Question 4'!$C$19</f>
        <v>2.5326495878339936</v>
      </c>
      <c r="G272" s="1">
        <f t="shared" si="22"/>
        <v>0.21562464677546575</v>
      </c>
      <c r="N272" s="2">
        <v>45292</v>
      </c>
      <c r="O272" s="1">
        <v>5.54</v>
      </c>
      <c r="P272" s="1">
        <f>AVERAGE($B$1:$B$1198)+(O272-P271)+$I$1*(P271-O271)</f>
        <v>2.2679346129040452</v>
      </c>
      <c r="Q272" s="1">
        <f t="shared" si="23"/>
        <v>5.54</v>
      </c>
      <c r="R272" s="1">
        <f>'Question 4'!$M$19+'Question 4'!$M$20*'Question 6'!R271</f>
        <v>4.6572296730845437</v>
      </c>
      <c r="U272" s="1">
        <f t="shared" si="24"/>
        <v>0.21732254737648701</v>
      </c>
    </row>
    <row r="273" spans="1:7">
      <c r="A273" s="2">
        <v>44011</v>
      </c>
      <c r="B273" s="1">
        <v>0.64</v>
      </c>
      <c r="C273" s="1">
        <f t="shared" si="20"/>
        <v>0.89569518599512432</v>
      </c>
      <c r="D273" s="1">
        <f t="shared" si="21"/>
        <v>0.64</v>
      </c>
      <c r="E273" s="1">
        <f>'Question 4'!$C$18+'Question 6'!E272*'Question 4'!$C$19</f>
        <v>2.5342201674296327</v>
      </c>
      <c r="G273" s="1">
        <f t="shared" si="22"/>
        <v>0.21416827332060551</v>
      </c>
    </row>
    <row r="274" spans="1:7">
      <c r="A274" s="2">
        <v>44012</v>
      </c>
      <c r="B274" s="1">
        <v>0.66</v>
      </c>
      <c r="C274" s="1">
        <f t="shared" si="20"/>
        <v>2.0112941502080952</v>
      </c>
      <c r="D274" s="1">
        <f t="shared" si="21"/>
        <v>0.64</v>
      </c>
      <c r="E274" s="1">
        <f>'Question 4'!$C$18+'Question 6'!E273*'Question 4'!$C$19</f>
        <v>2.535790253194369</v>
      </c>
      <c r="G274" s="1">
        <f t="shared" si="22"/>
        <v>0.21271729045221141</v>
      </c>
    </row>
    <row r="275" spans="1:7">
      <c r="A275" s="2">
        <v>44013</v>
      </c>
      <c r="B275" s="1">
        <v>0.69</v>
      </c>
      <c r="C275" s="1">
        <f t="shared" si="20"/>
        <v>0.91603967068563197</v>
      </c>
      <c r="D275" s="1">
        <f t="shared" si="21"/>
        <v>0.66</v>
      </c>
      <c r="E275" s="1">
        <f>'Question 4'!$C$18+'Question 6'!E274*'Question 4'!$C$19</f>
        <v>2.5373598452834751</v>
      </c>
      <c r="G275" s="1">
        <f t="shared" si="22"/>
        <v>0.21127169337391599</v>
      </c>
    </row>
    <row r="276" spans="1:7">
      <c r="A276" s="2">
        <v>44014</v>
      </c>
      <c r="B276" s="1">
        <v>0.68</v>
      </c>
      <c r="C276" s="1">
        <f t="shared" ref="C276:C339" si="25">AVERAGE($B$2:$B$1198)+$I$1*(B275-C275)</f>
        <v>2.0409403410554923</v>
      </c>
      <c r="D276" s="1">
        <f t="shared" si="21"/>
        <v>0.69</v>
      </c>
      <c r="E276" s="1">
        <f>'Question 4'!$C$18+'Question 6'!E275*'Question 4'!$C$19</f>
        <v>2.5389289438521758</v>
      </c>
      <c r="G276" s="1">
        <f t="shared" si="22"/>
        <v>0.2098314772928099</v>
      </c>
    </row>
    <row r="277" spans="1:7">
      <c r="A277" s="2">
        <v>44015</v>
      </c>
      <c r="B277" s="5">
        <f>AVERAGE(B276,B278)</f>
        <v>0.68500000000000005</v>
      </c>
      <c r="C277" s="1">
        <f t="shared" si="25"/>
        <v>0.90639651285047496</v>
      </c>
      <c r="D277" s="1">
        <f t="shared" si="21"/>
        <v>0.68</v>
      </c>
      <c r="E277" s="1">
        <f>'Question 4'!$C$18+'Question 6'!E276*'Question 4'!$C$19</f>
        <v>2.5404975490556465</v>
      </c>
      <c r="G277" s="1">
        <f t="shared" si="22"/>
        <v>0.20839663741943945</v>
      </c>
    </row>
    <row r="278" spans="1:7">
      <c r="A278" s="2">
        <v>44018</v>
      </c>
      <c r="B278" s="1">
        <v>0.69</v>
      </c>
      <c r="C278" s="1">
        <f t="shared" si="25"/>
        <v>2.0455820389615678</v>
      </c>
      <c r="D278" s="1">
        <f t="shared" si="21"/>
        <v>0.68500000000000005</v>
      </c>
      <c r="E278" s="1">
        <f>'Question 4'!$C$18+'Question 6'!E277*'Question 4'!$C$19</f>
        <v>2.5420656610490142</v>
      </c>
      <c r="G278" s="1">
        <f t="shared" si="22"/>
        <v>0.20696716896780457</v>
      </c>
    </row>
    <row r="279" spans="1:7">
      <c r="A279" s="2">
        <v>44019</v>
      </c>
      <c r="B279" s="1">
        <v>0.65</v>
      </c>
      <c r="C279" s="1">
        <f t="shared" si="25"/>
        <v>0.91175313015544024</v>
      </c>
      <c r="D279" s="1">
        <f t="shared" si="21"/>
        <v>0.69</v>
      </c>
      <c r="E279" s="1">
        <f>'Question 4'!$C$18+'Question 6'!E278*'Question 4'!$C$19</f>
        <v>2.5436332799873571</v>
      </c>
      <c r="G279" s="1">
        <f t="shared" si="22"/>
        <v>0.20554306715535614</v>
      </c>
    </row>
    <row r="280" spans="1:7">
      <c r="A280" s="2">
        <v>44020</v>
      </c>
      <c r="B280" s="1">
        <v>0.67</v>
      </c>
      <c r="C280" s="1">
        <f t="shared" si="25"/>
        <v>2.0052381108223249</v>
      </c>
      <c r="D280" s="1">
        <f t="shared" si="21"/>
        <v>0.65</v>
      </c>
      <c r="E280" s="1">
        <f>'Question 4'!$C$18+'Question 6'!E279*'Question 4'!$C$19</f>
        <v>2.5452004060257041</v>
      </c>
      <c r="G280" s="1">
        <f t="shared" si="22"/>
        <v>0.20412432720299431</v>
      </c>
    </row>
    <row r="281" spans="1:7">
      <c r="A281" s="2">
        <v>44021</v>
      </c>
      <c r="B281" s="1">
        <v>0.62</v>
      </c>
      <c r="C281" s="1">
        <f t="shared" si="25"/>
        <v>0.93209066163676568</v>
      </c>
      <c r="D281" s="1">
        <f t="shared" si="21"/>
        <v>0.67</v>
      </c>
      <c r="E281" s="1">
        <f>'Question 4'!$C$18+'Question 6'!E280*'Question 4'!$C$19</f>
        <v>2.546767039319036</v>
      </c>
      <c r="G281" s="1">
        <f t="shared" si="22"/>
        <v>0.20271094433506562</v>
      </c>
    </row>
    <row r="282" spans="1:7">
      <c r="A282" s="2">
        <v>44022</v>
      </c>
      <c r="B282" s="1">
        <v>0.65</v>
      </c>
      <c r="C282" s="1">
        <f t="shared" si="25"/>
        <v>1.9549164067646458</v>
      </c>
      <c r="D282" s="1">
        <f t="shared" si="21"/>
        <v>0.62</v>
      </c>
      <c r="E282" s="1">
        <f>'Question 4'!$C$18+'Question 6'!E281*'Question 4'!$C$19</f>
        <v>2.5483331800222846</v>
      </c>
      <c r="G282" s="1">
        <f t="shared" si="22"/>
        <v>0.2013029137793608</v>
      </c>
    </row>
    <row r="283" spans="1:7">
      <c r="A283" s="2">
        <v>44025</v>
      </c>
      <c r="B283" s="1">
        <v>0.64</v>
      </c>
      <c r="C283" s="1">
        <f t="shared" si="25"/>
        <v>0.9624028317653528</v>
      </c>
      <c r="D283" s="1">
        <f t="shared" si="21"/>
        <v>0.65</v>
      </c>
      <c r="E283" s="1">
        <f>'Question 4'!$C$18+'Question 6'!E282*'Question 4'!$C$19</f>
        <v>2.5498988282903325</v>
      </c>
      <c r="G283" s="1">
        <f t="shared" si="22"/>
        <v>0.19990023076711291</v>
      </c>
    </row>
    <row r="284" spans="1:7">
      <c r="A284" s="2">
        <v>44026</v>
      </c>
      <c r="B284" s="1">
        <v>0.63</v>
      </c>
      <c r="C284" s="1">
        <f t="shared" si="25"/>
        <v>1.9446074790494339</v>
      </c>
      <c r="D284" s="1">
        <f t="shared" si="21"/>
        <v>0.64</v>
      </c>
      <c r="E284" s="1">
        <f>'Question 4'!$C$18+'Question 6'!E283*'Question 4'!$C$19</f>
        <v>2.5514639842780147</v>
      </c>
      <c r="G284" s="1">
        <f t="shared" si="22"/>
        <v>0.19850289053299439</v>
      </c>
    </row>
    <row r="285" spans="1:7">
      <c r="A285" s="2">
        <v>44027</v>
      </c>
      <c r="B285" s="1">
        <v>0.64</v>
      </c>
      <c r="C285" s="1">
        <f t="shared" si="25"/>
        <v>0.9527148066046911</v>
      </c>
      <c r="D285" s="1">
        <f t="shared" si="21"/>
        <v>0.63</v>
      </c>
      <c r="E285" s="1">
        <f>'Question 4'!$C$18+'Question 6'!E284*'Question 4'!$C$19</f>
        <v>2.5530286481401165</v>
      </c>
      <c r="G285" s="1">
        <f t="shared" si="22"/>
        <v>0.19711088831511495</v>
      </c>
    </row>
    <row r="286" spans="1:7">
      <c r="A286" s="2">
        <v>44028</v>
      </c>
      <c r="B286" s="1">
        <v>0.62</v>
      </c>
      <c r="C286" s="1">
        <f t="shared" si="25"/>
        <v>1.9542924580440637</v>
      </c>
      <c r="D286" s="1">
        <f t="shared" si="21"/>
        <v>0.64</v>
      </c>
      <c r="E286" s="1">
        <f>'Question 4'!$C$18+'Question 6'!E285*'Question 4'!$C$19</f>
        <v>2.5545928200313752</v>
      </c>
      <c r="G286" s="1">
        <f t="shared" si="22"/>
        <v>0.19572421935501955</v>
      </c>
    </row>
    <row r="287" spans="1:7">
      <c r="A287" s="2">
        <v>44029</v>
      </c>
      <c r="B287" s="1">
        <v>0.64</v>
      </c>
      <c r="C287" s="1">
        <f t="shared" si="25"/>
        <v>0.93303601707730111</v>
      </c>
      <c r="D287" s="1">
        <f t="shared" si="21"/>
        <v>0.62</v>
      </c>
      <c r="E287" s="1">
        <f>'Question 4'!$C$18+'Question 6'!E286*'Question 4'!$C$19</f>
        <v>2.556156500106479</v>
      </c>
      <c r="G287" s="1">
        <f t="shared" si="22"/>
        <v>0.19434287889768589</v>
      </c>
    </row>
    <row r="288" spans="1:7">
      <c r="A288" s="2">
        <v>44032</v>
      </c>
      <c r="B288" s="1">
        <v>0.62</v>
      </c>
      <c r="C288" s="1">
        <f t="shared" si="25"/>
        <v>1.9739650600503431</v>
      </c>
      <c r="D288" s="1">
        <f t="shared" si="21"/>
        <v>0.64</v>
      </c>
      <c r="E288" s="1">
        <f>'Question 4'!$C$18+'Question 6'!E287*'Question 4'!$C$19</f>
        <v>2.5577196885200677</v>
      </c>
      <c r="G288" s="1">
        <f t="shared" si="22"/>
        <v>0.19296686219152218</v>
      </c>
    </row>
    <row r="289" spans="1:7">
      <c r="A289" s="2">
        <v>44033</v>
      </c>
      <c r="B289" s="1">
        <v>0.61</v>
      </c>
      <c r="C289" s="1">
        <f t="shared" si="25"/>
        <v>0.91336960064661543</v>
      </c>
      <c r="D289" s="1">
        <f t="shared" si="21"/>
        <v>0.62</v>
      </c>
      <c r="E289" s="1">
        <f>'Question 4'!$C$18+'Question 6'!E288*'Question 4'!$C$19</f>
        <v>2.5592823854267324</v>
      </c>
      <c r="G289" s="1">
        <f t="shared" si="22"/>
        <v>0.1915961644883647</v>
      </c>
    </row>
    <row r="290" spans="1:7">
      <c r="A290" s="2">
        <v>44034</v>
      </c>
      <c r="B290" s="1">
        <v>0.6</v>
      </c>
      <c r="C290" s="1">
        <f t="shared" si="25"/>
        <v>1.9636347256273441</v>
      </c>
      <c r="D290" s="1">
        <f t="shared" si="21"/>
        <v>0.61</v>
      </c>
      <c r="E290" s="1">
        <f>'Question 4'!$C$18+'Question 6'!E289*'Question 4'!$C$19</f>
        <v>2.5608445909810156</v>
      </c>
      <c r="G290" s="1">
        <f t="shared" si="22"/>
        <v>0.19023078104347566</v>
      </c>
    </row>
    <row r="291" spans="1:7">
      <c r="A291" s="2">
        <v>44035</v>
      </c>
      <c r="B291" s="1">
        <v>0.59</v>
      </c>
      <c r="C291" s="1">
        <f t="shared" si="25"/>
        <v>0.90370297546291734</v>
      </c>
      <c r="D291" s="1">
        <f t="shared" si="21"/>
        <v>0.6</v>
      </c>
      <c r="E291" s="1">
        <f>'Question 4'!$C$18+'Question 6'!E290*'Question 4'!$C$19</f>
        <v>2.5624063053374111</v>
      </c>
      <c r="G291" s="1">
        <f t="shared" si="22"/>
        <v>0.18887070711554094</v>
      </c>
    </row>
    <row r="292" spans="1:7">
      <c r="A292" s="2">
        <v>44036</v>
      </c>
      <c r="B292" s="1">
        <v>0.59</v>
      </c>
      <c r="C292" s="1">
        <f t="shared" si="25"/>
        <v>1.9533045998917202</v>
      </c>
      <c r="D292" s="1">
        <f t="shared" si="21"/>
        <v>0.59</v>
      </c>
      <c r="E292" s="1">
        <f>'Question 4'!$C$18+'Question 6'!E291*'Question 4'!$C$19</f>
        <v>2.5639675286503643</v>
      </c>
      <c r="G292" s="1">
        <f t="shared" si="22"/>
        <v>0.18751593796666768</v>
      </c>
    </row>
    <row r="293" spans="1:7">
      <c r="A293" s="2">
        <v>44039</v>
      </c>
      <c r="B293" s="1">
        <v>0.62</v>
      </c>
      <c r="C293" s="1">
        <f t="shared" si="25"/>
        <v>0.90403299739845977</v>
      </c>
      <c r="D293" s="1">
        <f t="shared" si="21"/>
        <v>0.59</v>
      </c>
      <c r="E293" s="1">
        <f>'Question 4'!$C$18+'Question 6'!E292*'Question 4'!$C$19</f>
        <v>2.565528261074272</v>
      </c>
      <c r="G293" s="1">
        <f t="shared" si="22"/>
        <v>0.18616646886238195</v>
      </c>
    </row>
    <row r="294" spans="1:7">
      <c r="A294" s="2">
        <v>44040</v>
      </c>
      <c r="B294" s="1">
        <v>0.59</v>
      </c>
      <c r="C294" s="1">
        <f t="shared" si="25"/>
        <v>1.9829652489466181</v>
      </c>
      <c r="D294" s="1">
        <f t="shared" si="21"/>
        <v>0.62</v>
      </c>
      <c r="E294" s="1">
        <f>'Question 4'!$C$18+'Question 6'!E293*'Question 4'!$C$19</f>
        <v>2.5670885027634824</v>
      </c>
      <c r="G294" s="1">
        <f t="shared" si="22"/>
        <v>0.18482229507162654</v>
      </c>
    </row>
    <row r="295" spans="1:7">
      <c r="A295" s="2">
        <v>44041</v>
      </c>
      <c r="B295" s="1">
        <v>0.57999999999999996</v>
      </c>
      <c r="C295" s="1">
        <f t="shared" si="25"/>
        <v>0.87438167441983938</v>
      </c>
      <c r="D295" s="1">
        <f t="shared" si="21"/>
        <v>0.59</v>
      </c>
      <c r="E295" s="1">
        <f>'Question 4'!$C$18+'Question 6'!E294*'Question 4'!$C$19</f>
        <v>2.5686482538722952</v>
      </c>
      <c r="G295" s="1">
        <f t="shared" si="22"/>
        <v>0.18348341186675879</v>
      </c>
    </row>
    <row r="296" spans="1:7">
      <c r="A296" s="2">
        <v>44042</v>
      </c>
      <c r="B296" s="1">
        <v>0.55000000000000004</v>
      </c>
      <c r="C296" s="1">
        <f t="shared" si="25"/>
        <v>1.972619825817326</v>
      </c>
      <c r="D296" s="1">
        <f t="shared" si="21"/>
        <v>0.57999999999999996</v>
      </c>
      <c r="E296" s="1">
        <f>'Question 4'!$C$18+'Question 6'!E295*'Question 4'!$C$19</f>
        <v>2.5702075145549617</v>
      </c>
      <c r="G296" s="1">
        <f t="shared" si="22"/>
        <v>0.18214981452354811</v>
      </c>
    </row>
    <row r="297" spans="1:7">
      <c r="A297" s="2">
        <v>44043</v>
      </c>
      <c r="B297" s="1">
        <v>0.55000000000000004</v>
      </c>
      <c r="C297" s="1">
        <f t="shared" si="25"/>
        <v>0.84473642171615726</v>
      </c>
      <c r="D297" s="1">
        <f t="shared" si="21"/>
        <v>0.55000000000000004</v>
      </c>
      <c r="E297" s="1">
        <f>'Question 4'!$C$18+'Question 6'!E296*'Question 4'!$C$19</f>
        <v>2.5717662849656846</v>
      </c>
      <c r="G297" s="1">
        <f t="shared" si="22"/>
        <v>0.18082149832117364</v>
      </c>
    </row>
    <row r="298" spans="1:7">
      <c r="A298" s="2">
        <v>44046</v>
      </c>
      <c r="B298" s="1">
        <v>0.56000000000000005</v>
      </c>
      <c r="C298" s="1">
        <f t="shared" si="25"/>
        <v>1.9722651900627461</v>
      </c>
      <c r="D298" s="1">
        <f t="shared" si="21"/>
        <v>0.55000000000000004</v>
      </c>
      <c r="E298" s="1">
        <f>'Question 4'!$C$18+'Question 6'!E297*'Question 4'!$C$19</f>
        <v>2.5733245652586181</v>
      </c>
      <c r="G298" s="1">
        <f t="shared" si="22"/>
        <v>0.17949845854222224</v>
      </c>
    </row>
    <row r="299" spans="1:7">
      <c r="A299" s="2">
        <v>44047</v>
      </c>
      <c r="B299" s="1">
        <v>0.52</v>
      </c>
      <c r="C299" s="1">
        <f t="shared" si="25"/>
        <v>0.85508780170506937</v>
      </c>
      <c r="D299" s="1">
        <f t="shared" si="21"/>
        <v>0.56000000000000005</v>
      </c>
      <c r="E299" s="1">
        <f>'Question 4'!$C$18+'Question 6'!E298*'Question 4'!$C$19</f>
        <v>2.5748823555878677</v>
      </c>
      <c r="G299" s="1">
        <f t="shared" si="22"/>
        <v>0.17818069047268623</v>
      </c>
    </row>
    <row r="300" spans="1:7">
      <c r="A300" s="2">
        <v>44048</v>
      </c>
      <c r="B300" s="1">
        <v>0.55000000000000004</v>
      </c>
      <c r="C300" s="1">
        <f t="shared" si="25"/>
        <v>1.9319264975928085</v>
      </c>
      <c r="D300" s="1">
        <f t="shared" si="21"/>
        <v>0.52</v>
      </c>
      <c r="E300" s="1">
        <f>'Question 4'!$C$18+'Question 6'!E299*'Question 4'!$C$19</f>
        <v>2.5764396561074907</v>
      </c>
      <c r="G300" s="1">
        <f t="shared" si="22"/>
        <v>0.17686818940196083</v>
      </c>
    </row>
    <row r="301" spans="1:7">
      <c r="A301" s="2">
        <v>44049</v>
      </c>
      <c r="B301" s="1">
        <v>0.55000000000000004</v>
      </c>
      <c r="C301" s="1">
        <f t="shared" si="25"/>
        <v>0.88541695490431827</v>
      </c>
      <c r="D301" s="1">
        <f t="shared" si="21"/>
        <v>0.55000000000000004</v>
      </c>
      <c r="E301" s="1">
        <f>'Question 4'!$C$18+'Question 6'!E300*'Question 4'!$C$19</f>
        <v>2.5779964669714963</v>
      </c>
      <c r="G301" s="1">
        <f t="shared" si="22"/>
        <v>0.17556095062284188</v>
      </c>
    </row>
    <row r="302" spans="1:7">
      <c r="A302" s="2">
        <v>44050</v>
      </c>
      <c r="B302" s="1">
        <v>0.56999999999999995</v>
      </c>
      <c r="C302" s="1">
        <f t="shared" si="25"/>
        <v>1.9315974478878508</v>
      </c>
      <c r="D302" s="1">
        <f t="shared" si="21"/>
        <v>0.55000000000000004</v>
      </c>
      <c r="E302" s="1">
        <f>'Question 4'!$C$18+'Question 6'!E301*'Question 4'!$C$19</f>
        <v>2.5795527883338445</v>
      </c>
      <c r="G302" s="1">
        <f t="shared" si="22"/>
        <v>0.17425896943152375</v>
      </c>
    </row>
    <row r="303" spans="1:7">
      <c r="A303" s="2">
        <v>44053</v>
      </c>
      <c r="B303" s="1">
        <v>0.59</v>
      </c>
      <c r="C303" s="1">
        <f t="shared" si="25"/>
        <v>0.90573961262952341</v>
      </c>
      <c r="D303" s="1">
        <f t="shared" si="21"/>
        <v>0.56999999999999995</v>
      </c>
      <c r="E303" s="1">
        <f>'Question 4'!$C$18+'Question 6'!E302*'Question 4'!$C$19</f>
        <v>2.5811086203484472</v>
      </c>
      <c r="G303" s="1">
        <f t="shared" si="22"/>
        <v>0.17296224112759728</v>
      </c>
    </row>
    <row r="304" spans="1:7">
      <c r="A304" s="2">
        <v>44054</v>
      </c>
      <c r="B304" s="1">
        <v>0.64</v>
      </c>
      <c r="C304" s="1">
        <f t="shared" si="25"/>
        <v>1.9512686030965884</v>
      </c>
      <c r="D304" s="1">
        <f t="shared" si="21"/>
        <v>0.59</v>
      </c>
      <c r="E304" s="1">
        <f>'Question 4'!$C$18+'Question 6'!E303*'Question 4'!$C$19</f>
        <v>2.5826639631691686</v>
      </c>
      <c r="G304" s="1">
        <f t="shared" si="22"/>
        <v>0.1716707610140468</v>
      </c>
    </row>
    <row r="305" spans="1:7">
      <c r="A305" s="2">
        <v>44055</v>
      </c>
      <c r="B305" s="1">
        <v>0.69</v>
      </c>
      <c r="C305" s="1">
        <f t="shared" si="25"/>
        <v>0.95605263272845997</v>
      </c>
      <c r="D305" s="1">
        <f t="shared" si="21"/>
        <v>0.64</v>
      </c>
      <c r="E305" s="1">
        <f>'Question 4'!$C$18+'Question 6'!E304*'Question 4'!$C$19</f>
        <v>2.5842188169498232</v>
      </c>
      <c r="G305" s="1">
        <f t="shared" si="22"/>
        <v>0.17038452439724849</v>
      </c>
    </row>
    <row r="306" spans="1:7">
      <c r="A306" s="2">
        <v>44056</v>
      </c>
      <c r="B306" s="1">
        <v>0.71</v>
      </c>
      <c r="C306" s="1">
        <f t="shared" si="25"/>
        <v>2.0009399601242714</v>
      </c>
      <c r="D306" s="1">
        <f t="shared" si="21"/>
        <v>0.69</v>
      </c>
      <c r="E306" s="1">
        <f>'Question 4'!$C$18+'Question 6'!E305*'Question 4'!$C$19</f>
        <v>2.5857731818441785</v>
      </c>
      <c r="G306" s="1">
        <f t="shared" si="22"/>
        <v>0.16910352658696798</v>
      </c>
    </row>
    <row r="307" spans="1:7">
      <c r="A307" s="2">
        <v>44057</v>
      </c>
      <c r="B307" s="1">
        <v>0.71</v>
      </c>
      <c r="C307" s="1">
        <f t="shared" si="25"/>
        <v>0.97637488384891169</v>
      </c>
      <c r="D307" s="1">
        <f t="shared" si="21"/>
        <v>0.71</v>
      </c>
      <c r="E307" s="1">
        <f>'Question 4'!$C$18+'Question 6'!E306*'Question 4'!$C$19</f>
        <v>2.5873270580059526</v>
      </c>
      <c r="G307" s="1">
        <f t="shared" si="22"/>
        <v>0.16782776289635784</v>
      </c>
    </row>
    <row r="308" spans="1:7">
      <c r="A308" s="2">
        <v>44060</v>
      </c>
      <c r="B308" s="1">
        <v>0.69</v>
      </c>
      <c r="C308" s="1">
        <f t="shared" si="25"/>
        <v>2.0006178103279186</v>
      </c>
      <c r="D308" s="1">
        <f t="shared" si="21"/>
        <v>0.71</v>
      </c>
      <c r="E308" s="1">
        <f>'Question 4'!$C$18+'Question 6'!E307*'Question 4'!$C$19</f>
        <v>2.5888804455888161</v>
      </c>
      <c r="G308" s="1">
        <f t="shared" si="22"/>
        <v>0.16655722864195555</v>
      </c>
    </row>
    <row r="309" spans="1:7">
      <c r="A309" s="2">
        <v>44061</v>
      </c>
      <c r="B309" s="1">
        <v>0.67</v>
      </c>
      <c r="C309" s="1">
        <f t="shared" si="25"/>
        <v>0.95670322087102755</v>
      </c>
      <c r="D309" s="1">
        <f t="shared" si="21"/>
        <v>0.69</v>
      </c>
      <c r="E309" s="1">
        <f>'Question 4'!$C$18+'Question 6'!E308*'Question 4'!$C$19</f>
        <v>2.5904333447463905</v>
      </c>
      <c r="G309" s="1">
        <f t="shared" si="22"/>
        <v>0.16529191914368122</v>
      </c>
    </row>
    <row r="310" spans="1:7">
      <c r="A310" s="2">
        <v>44062</v>
      </c>
      <c r="B310" s="1">
        <v>0.68</v>
      </c>
      <c r="C310" s="1">
        <f t="shared" si="25"/>
        <v>1.980295865061469</v>
      </c>
      <c r="D310" s="1">
        <f t="shared" si="21"/>
        <v>0.67</v>
      </c>
      <c r="E310" s="1">
        <f>'Question 4'!$C$18+'Question 6'!E309*'Question 4'!$C$19</f>
        <v>2.5919857556322494</v>
      </c>
      <c r="G310" s="1">
        <f t="shared" si="22"/>
        <v>0.16403182972483538</v>
      </c>
    </row>
    <row r="311" spans="1:7">
      <c r="A311" s="2">
        <v>44063</v>
      </c>
      <c r="B311" s="1">
        <v>0.65</v>
      </c>
      <c r="C311" s="1">
        <f t="shared" si="25"/>
        <v>0.96702192065054571</v>
      </c>
      <c r="D311" s="1">
        <f t="shared" si="21"/>
        <v>0.68</v>
      </c>
      <c r="E311" s="1">
        <f>'Question 4'!$C$18+'Question 6'!E310*'Question 4'!$C$19</f>
        <v>2.593537678399918</v>
      </c>
      <c r="G311" s="1">
        <f t="shared" si="22"/>
        <v>0.16277695571209644</v>
      </c>
    </row>
    <row r="312" spans="1:7">
      <c r="A312" s="2">
        <v>44064</v>
      </c>
      <c r="B312" s="1">
        <v>0.64</v>
      </c>
      <c r="C312" s="1">
        <f t="shared" si="25"/>
        <v>1.94998669826642</v>
      </c>
      <c r="D312" s="1">
        <f t="shared" si="21"/>
        <v>0.65</v>
      </c>
      <c r="E312" s="1">
        <f>'Question 4'!$C$18+'Question 6'!E311*'Question 4'!$C$19</f>
        <v>2.5950891132028735</v>
      </c>
      <c r="G312" s="1">
        <f t="shared" si="22"/>
        <v>0.16152729243551861</v>
      </c>
    </row>
    <row r="313" spans="1:7">
      <c r="A313" s="2">
        <v>44067</v>
      </c>
      <c r="B313" s="1">
        <v>0.65</v>
      </c>
      <c r="C313" s="1">
        <f t="shared" si="25"/>
        <v>0.95733413449454807</v>
      </c>
      <c r="D313" s="1">
        <f t="shared" si="21"/>
        <v>0.64</v>
      </c>
      <c r="E313" s="1">
        <f>'Question 4'!$C$18+'Question 6'!E312*'Question 4'!$C$19</f>
        <v>2.5966400601945447</v>
      </c>
      <c r="G313" s="1">
        <f t="shared" si="22"/>
        <v>0.16028283522852954</v>
      </c>
    </row>
    <row r="314" spans="1:7">
      <c r="A314" s="2">
        <v>44068</v>
      </c>
      <c r="B314" s="1">
        <v>0.69</v>
      </c>
      <c r="C314" s="1">
        <f t="shared" si="25"/>
        <v>1.9596714383315352</v>
      </c>
      <c r="D314" s="1">
        <f t="shared" si="21"/>
        <v>0.65</v>
      </c>
      <c r="E314" s="1">
        <f>'Question 4'!$C$18+'Question 6'!E313*'Question 4'!$C$19</f>
        <v>2.5981905195283121</v>
      </c>
      <c r="G314" s="1">
        <f t="shared" si="22"/>
        <v>0.15904357942792824</v>
      </c>
    </row>
    <row r="315" spans="1:7">
      <c r="A315" s="2">
        <v>44069</v>
      </c>
      <c r="B315" s="1">
        <v>0.69</v>
      </c>
      <c r="C315" s="1">
        <f t="shared" si="25"/>
        <v>0.99763671826753875</v>
      </c>
      <c r="D315" s="1">
        <f t="shared" si="21"/>
        <v>0.69</v>
      </c>
      <c r="E315" s="1">
        <f>'Question 4'!$C$18+'Question 6'!E314*'Question 4'!$C$19</f>
        <v>2.5997404913575077</v>
      </c>
      <c r="G315" s="1">
        <f t="shared" si="22"/>
        <v>0.15780952037388288</v>
      </c>
    </row>
    <row r="316" spans="1:7">
      <c r="A316" s="2">
        <v>44070</v>
      </c>
      <c r="B316" s="1">
        <v>0.74</v>
      </c>
      <c r="C316" s="1">
        <f t="shared" si="25"/>
        <v>1.9593689496987197</v>
      </c>
      <c r="D316" s="1">
        <f t="shared" si="21"/>
        <v>0.69</v>
      </c>
      <c r="E316" s="1">
        <f>'Question 4'!$C$18+'Question 6'!E315*'Question 4'!$C$19</f>
        <v>2.601289975835416</v>
      </c>
      <c r="G316" s="1">
        <f t="shared" si="22"/>
        <v>0.15658065340992824</v>
      </c>
    </row>
    <row r="317" spans="1:7">
      <c r="A317" s="2">
        <v>44071</v>
      </c>
      <c r="B317" s="1">
        <v>0.74</v>
      </c>
      <c r="C317" s="1">
        <f t="shared" si="25"/>
        <v>1.0479233904950871</v>
      </c>
      <c r="D317" s="1">
        <f t="shared" si="21"/>
        <v>0.74</v>
      </c>
      <c r="E317" s="1">
        <f>'Question 4'!$C$18+'Question 6'!E316*'Question 4'!$C$19</f>
        <v>2.6028389731152721</v>
      </c>
      <c r="G317" s="1">
        <f t="shared" si="22"/>
        <v>0.15535697388296368</v>
      </c>
    </row>
    <row r="318" spans="1:7">
      <c r="A318" s="2">
        <v>44074</v>
      </c>
      <c r="B318" s="1">
        <v>0.72</v>
      </c>
      <c r="C318" s="1">
        <f t="shared" si="25"/>
        <v>1.9590823676083446</v>
      </c>
      <c r="D318" s="1">
        <f t="shared" si="21"/>
        <v>0.74</v>
      </c>
      <c r="E318" s="1">
        <f>'Question 4'!$C$18+'Question 6'!E317*'Question 4'!$C$19</f>
        <v>2.6043874833502643</v>
      </c>
      <c r="G318" s="1">
        <f t="shared" si="22"/>
        <v>0.15413847714325085</v>
      </c>
    </row>
    <row r="319" spans="1:7">
      <c r="A319" s="2">
        <v>44075</v>
      </c>
      <c r="B319" s="1">
        <v>0.68</v>
      </c>
      <c r="C319" s="1">
        <f t="shared" si="25"/>
        <v>1.0282161709946329</v>
      </c>
      <c r="D319" s="1">
        <f t="shared" si="21"/>
        <v>0.72</v>
      </c>
      <c r="E319" s="1">
        <f>'Question 4'!$C$18+'Question 6'!E318*'Question 4'!$C$19</f>
        <v>2.6059355066935321</v>
      </c>
      <c r="G319" s="1">
        <f t="shared" si="22"/>
        <v>0.15292515854441102</v>
      </c>
    </row>
    <row r="320" spans="1:7">
      <c r="A320" s="2">
        <v>44076</v>
      </c>
      <c r="B320" s="1">
        <v>0.66</v>
      </c>
      <c r="C320" s="1">
        <f t="shared" si="25"/>
        <v>1.9188022562025764</v>
      </c>
      <c r="D320" s="1">
        <f t="shared" si="21"/>
        <v>0.68</v>
      </c>
      <c r="E320" s="1">
        <f>'Question 4'!$C$18+'Question 6'!E319*'Question 4'!$C$19</f>
        <v>2.6074830432981666</v>
      </c>
      <c r="G320" s="1">
        <f t="shared" si="22"/>
        <v>0.15171701344342367</v>
      </c>
    </row>
    <row r="321" spans="1:7">
      <c r="A321" s="2">
        <v>44077</v>
      </c>
      <c r="B321" s="1">
        <v>0.63</v>
      </c>
      <c r="C321" s="1">
        <f t="shared" si="25"/>
        <v>1.0085024828441231</v>
      </c>
      <c r="D321" s="1">
        <f t="shared" si="21"/>
        <v>0.66</v>
      </c>
      <c r="E321" s="1">
        <f>'Question 4'!$C$18+'Question 6'!E320*'Question 4'!$C$19</f>
        <v>2.6090300933172115</v>
      </c>
      <c r="G321" s="1">
        <f t="shared" si="22"/>
        <v>0.15051403720062351</v>
      </c>
    </row>
    <row r="322" spans="1:7">
      <c r="A322" s="2">
        <v>44078</v>
      </c>
      <c r="B322" s="1">
        <v>0.72</v>
      </c>
      <c r="C322" s="1">
        <f t="shared" si="25"/>
        <v>1.8885254671539511</v>
      </c>
      <c r="D322" s="1">
        <f t="shared" si="21"/>
        <v>0.63</v>
      </c>
      <c r="E322" s="1">
        <f>'Question 4'!$C$18+'Question 6'!E321*'Question 4'!$C$19</f>
        <v>2.6105766569036613</v>
      </c>
      <c r="G322" s="1">
        <f t="shared" si="22"/>
        <v>0.14931622517969861</v>
      </c>
    </row>
    <row r="323" spans="1:7">
      <c r="A323" s="2">
        <v>44081</v>
      </c>
      <c r="B323" s="5">
        <f>AVERAGE(B322,B324)</f>
        <v>0.70499999999999996</v>
      </c>
      <c r="C323" s="1">
        <f t="shared" si="25"/>
        <v>1.0987508865320905</v>
      </c>
      <c r="D323" s="1">
        <f t="shared" si="21"/>
        <v>0.72</v>
      </c>
      <c r="E323" s="1">
        <f>'Question 4'!$C$18+'Question 6'!E322*'Question 4'!$C$19</f>
        <v>2.6121227342104634</v>
      </c>
      <c r="G323" s="1">
        <f t="shared" si="22"/>
        <v>0.14812357274768814</v>
      </c>
    </row>
    <row r="324" spans="1:7">
      <c r="A324" s="2">
        <v>44082</v>
      </c>
      <c r="B324" s="1">
        <v>0.69</v>
      </c>
      <c r="C324" s="1">
        <f t="shared" si="25"/>
        <v>1.8732818579590387</v>
      </c>
      <c r="D324" s="1">
        <f t="shared" ref="D324:D387" si="26">B323</f>
        <v>0.70499999999999996</v>
      </c>
      <c r="E324" s="1">
        <f>'Question 4'!$C$18+'Question 6'!E323*'Question 4'!$C$19</f>
        <v>2.6136683253905169</v>
      </c>
      <c r="G324" s="1">
        <f t="shared" ref="G324:G387" si="27">(E324-AVERAGE($E$2:$E$1199))*(E323-AVERAGE($E$2:$E$1199))</f>
        <v>0.1469360752749797</v>
      </c>
    </row>
    <row r="325" spans="1:7">
      <c r="A325" s="2">
        <v>44083</v>
      </c>
      <c r="B325" s="1">
        <v>0.71</v>
      </c>
      <c r="C325" s="1">
        <f t="shared" si="25"/>
        <v>1.0839991355184646</v>
      </c>
      <c r="D325" s="1">
        <f t="shared" si="26"/>
        <v>0.69</v>
      </c>
      <c r="E325" s="1">
        <f>'Question 4'!$C$18+'Question 6'!E324*'Question 4'!$C$19</f>
        <v>2.6152134305966723</v>
      </c>
      <c r="G325" s="1">
        <f t="shared" si="27"/>
        <v>0.14575372813530768</v>
      </c>
    </row>
    <row r="326" spans="1:7">
      <c r="A326" s="2">
        <v>44084</v>
      </c>
      <c r="B326" s="1">
        <v>0.68</v>
      </c>
      <c r="C326" s="1">
        <f t="shared" si="25"/>
        <v>1.893027398510573</v>
      </c>
      <c r="D326" s="1">
        <f t="shared" si="26"/>
        <v>0.71</v>
      </c>
      <c r="E326" s="1">
        <f>'Question 4'!$C$18+'Question 6'!E325*'Question 4'!$C$19</f>
        <v>2.6167580499817324</v>
      </c>
      <c r="G326" s="1">
        <f t="shared" si="27"/>
        <v>0.1445765267057508</v>
      </c>
    </row>
    <row r="327" spans="1:7">
      <c r="A327" s="2">
        <v>44085</v>
      </c>
      <c r="B327" s="1">
        <v>0.67</v>
      </c>
      <c r="C327" s="1">
        <f t="shared" si="25"/>
        <v>1.0542629477352934</v>
      </c>
      <c r="D327" s="1">
        <f t="shared" si="26"/>
        <v>0.68</v>
      </c>
      <c r="E327" s="1">
        <f>'Question 4'!$C$18+'Question 6'!E326*'Question 4'!$C$19</f>
        <v>2.6183021836984519</v>
      </c>
      <c r="G327" s="1">
        <f t="shared" si="27"/>
        <v>0.14340446636672985</v>
      </c>
    </row>
    <row r="328" spans="1:7">
      <c r="A328" s="2">
        <v>44088</v>
      </c>
      <c r="B328" s="1">
        <v>0.68</v>
      </c>
      <c r="C328" s="1">
        <f t="shared" si="25"/>
        <v>1.8827668135021394</v>
      </c>
      <c r="D328" s="1">
        <f t="shared" si="26"/>
        <v>0.67</v>
      </c>
      <c r="E328" s="1">
        <f>'Question 4'!$C$18+'Question 6'!E327*'Question 4'!$C$19</f>
        <v>2.6198458318995375</v>
      </c>
      <c r="G328" s="1">
        <f t="shared" si="27"/>
        <v>0.14223754250200524</v>
      </c>
    </row>
    <row r="329" spans="1:7">
      <c r="A329" s="2">
        <v>44089</v>
      </c>
      <c r="B329" s="1">
        <v>0.68</v>
      </c>
      <c r="C329" s="1">
        <f t="shared" si="25"/>
        <v>1.0645203065500495</v>
      </c>
      <c r="D329" s="1">
        <f t="shared" si="26"/>
        <v>0.68</v>
      </c>
      <c r="E329" s="1">
        <f>'Question 4'!$C$18+'Question 6'!E328*'Question 4'!$C$19</f>
        <v>2.6213889947376483</v>
      </c>
      <c r="G329" s="1">
        <f t="shared" si="27"/>
        <v>0.14107575049867482</v>
      </c>
    </row>
    <row r="330" spans="1:7">
      <c r="A330" s="2">
        <v>44090</v>
      </c>
      <c r="B330" s="1">
        <v>0.69</v>
      </c>
      <c r="C330" s="1">
        <f t="shared" si="25"/>
        <v>1.8825095356076602</v>
      </c>
      <c r="D330" s="1">
        <f t="shared" si="26"/>
        <v>0.68</v>
      </c>
      <c r="E330" s="1">
        <f>'Question 4'!$C$18+'Question 6'!E329*'Question 4'!$C$19</f>
        <v>2.6229316723653944</v>
      </c>
      <c r="G330" s="1">
        <f t="shared" si="27"/>
        <v>0.13991908574717205</v>
      </c>
    </row>
    <row r="331" spans="1:7">
      <c r="A331" s="2">
        <v>44091</v>
      </c>
      <c r="B331" s="1">
        <v>0.69</v>
      </c>
      <c r="C331" s="1">
        <f t="shared" si="25"/>
        <v>1.0747743592906938</v>
      </c>
      <c r="D331" s="1">
        <f t="shared" si="26"/>
        <v>0.69</v>
      </c>
      <c r="E331" s="1">
        <f>'Question 4'!$C$18+'Question 6'!E330*'Question 4'!$C$19</f>
        <v>2.624473864935339</v>
      </c>
      <c r="G331" s="1">
        <f t="shared" si="27"/>
        <v>0.13876754364126345</v>
      </c>
    </row>
    <row r="332" spans="1:7">
      <c r="A332" s="2">
        <v>44092</v>
      </c>
      <c r="B332" s="1">
        <v>0.7</v>
      </c>
      <c r="C332" s="1">
        <f t="shared" si="25"/>
        <v>1.8822555627477775</v>
      </c>
      <c r="D332" s="1">
        <f t="shared" si="26"/>
        <v>0.69</v>
      </c>
      <c r="E332" s="1">
        <f>'Question 4'!$C$18+'Question 6'!E331*'Question 4'!$C$19</f>
        <v>2.6260155725999965</v>
      </c>
      <c r="G332" s="1">
        <f t="shared" si="27"/>
        <v>0.13762111957804621</v>
      </c>
    </row>
    <row r="333" spans="1:7">
      <c r="A333" s="2">
        <v>44095</v>
      </c>
      <c r="B333" s="1">
        <v>0.68</v>
      </c>
      <c r="C333" s="1">
        <f t="shared" si="25"/>
        <v>1.0850251080359301</v>
      </c>
      <c r="D333" s="1">
        <f t="shared" si="26"/>
        <v>0.7</v>
      </c>
      <c r="E333" s="1">
        <f>'Question 4'!$C$18+'Question 6'!E332*'Question 4'!$C$19</f>
        <v>2.627556795511834</v>
      </c>
      <c r="G333" s="1">
        <f t="shared" si="27"/>
        <v>0.13647980895794634</v>
      </c>
    </row>
    <row r="334" spans="1:7">
      <c r="A334" s="2">
        <v>44096</v>
      </c>
      <c r="B334" s="1">
        <v>0.68</v>
      </c>
      <c r="C334" s="1">
        <f t="shared" si="25"/>
        <v>1.8620111813624438</v>
      </c>
      <c r="D334" s="1">
        <f t="shared" si="26"/>
        <v>0.68</v>
      </c>
      <c r="E334" s="1">
        <f>'Question 4'!$C$18+'Question 6'!E333*'Question 4'!$C$19</f>
        <v>2.6290975338232698</v>
      </c>
      <c r="G334" s="1">
        <f t="shared" si="27"/>
        <v>0.1353436071847163</v>
      </c>
    </row>
    <row r="335" spans="1:7">
      <c r="A335" s="2">
        <v>44097</v>
      </c>
      <c r="B335" s="1">
        <v>0.68</v>
      </c>
      <c r="C335" s="1">
        <f t="shared" si="25"/>
        <v>1.0852694125814266</v>
      </c>
      <c r="D335" s="1">
        <f t="shared" si="26"/>
        <v>0.68</v>
      </c>
      <c r="E335" s="1">
        <f>'Question 4'!$C$18+'Question 6'!E334*'Question 4'!$C$19</f>
        <v>2.6306377876866751</v>
      </c>
      <c r="G335" s="1">
        <f t="shared" si="27"/>
        <v>0.13421250966543269</v>
      </c>
    </row>
    <row r="336" spans="1:7">
      <c r="A336" s="2">
        <v>44098</v>
      </c>
      <c r="B336" s="1">
        <v>0.67</v>
      </c>
      <c r="C336" s="1">
        <f t="shared" si="25"/>
        <v>1.861766953632624</v>
      </c>
      <c r="D336" s="1">
        <f t="shared" si="26"/>
        <v>0.68</v>
      </c>
      <c r="E336" s="1">
        <f>'Question 4'!$C$18+'Question 6'!E335*'Question 4'!$C$19</f>
        <v>2.6321775572543733</v>
      </c>
      <c r="G336" s="1">
        <f t="shared" si="27"/>
        <v>0.13308651181049377</v>
      </c>
    </row>
    <row r="337" spans="1:7">
      <c r="A337" s="2">
        <v>44099</v>
      </c>
      <c r="B337" s="1">
        <v>0.66</v>
      </c>
      <c r="C337" s="1">
        <f t="shared" si="25"/>
        <v>1.0755167077787242</v>
      </c>
      <c r="D337" s="1">
        <f t="shared" si="26"/>
        <v>0.67</v>
      </c>
      <c r="E337" s="1">
        <f>'Question 4'!$C$18+'Question 6'!E336*'Question 4'!$C$19</f>
        <v>2.633716842678639</v>
      </c>
      <c r="G337" s="1">
        <f t="shared" si="27"/>
        <v>0.13196560903361776</v>
      </c>
    </row>
    <row r="338" spans="1:7">
      <c r="A338" s="2">
        <v>44102</v>
      </c>
      <c r="B338" s="1">
        <v>0.67</v>
      </c>
      <c r="C338" s="1">
        <f t="shared" si="25"/>
        <v>1.8515228804503427</v>
      </c>
      <c r="D338" s="1">
        <f t="shared" si="26"/>
        <v>0.66</v>
      </c>
      <c r="E338" s="1">
        <f>'Question 4'!$C$18+'Question 6'!E337*'Question 4'!$C$19</f>
        <v>2.6352556441116999</v>
      </c>
      <c r="G338" s="1">
        <f t="shared" si="27"/>
        <v>0.13084979675184041</v>
      </c>
    </row>
    <row r="339" spans="1:7">
      <c r="A339" s="2">
        <v>44103</v>
      </c>
      <c r="B339" s="1">
        <v>0.66</v>
      </c>
      <c r="C339" s="1">
        <f t="shared" si="25"/>
        <v>1.0857575599590741</v>
      </c>
      <c r="D339" s="1">
        <f t="shared" si="26"/>
        <v>0.67</v>
      </c>
      <c r="E339" s="1">
        <f>'Question 4'!$C$18+'Question 6'!E338*'Question 4'!$C$19</f>
        <v>2.636793961705735</v>
      </c>
      <c r="G339" s="1">
        <f t="shared" si="27"/>
        <v>0.12973907038551266</v>
      </c>
    </row>
    <row r="340" spans="1:7">
      <c r="A340" s="2">
        <v>44104</v>
      </c>
      <c r="B340" s="1">
        <v>0.69</v>
      </c>
      <c r="C340" s="1">
        <f t="shared" ref="C340:C403" si="28">AVERAGE($B$2:$B$1198)+$I$1*(B339-C339)</f>
        <v>1.8412852482591577</v>
      </c>
      <c r="D340" s="1">
        <f t="shared" si="26"/>
        <v>0.66</v>
      </c>
      <c r="E340" s="1">
        <f>'Question 4'!$C$18+'Question 6'!E339*'Question 4'!$C$19</f>
        <v>2.6383317956128756</v>
      </c>
      <c r="G340" s="1">
        <f t="shared" si="27"/>
        <v>0.12863342535829878</v>
      </c>
    </row>
    <row r="341" spans="1:7">
      <c r="A341" s="2">
        <v>44105</v>
      </c>
      <c r="B341" s="1">
        <v>0.68</v>
      </c>
      <c r="C341" s="1">
        <f t="shared" si="28"/>
        <v>1.1159856846555394</v>
      </c>
      <c r="D341" s="1">
        <f t="shared" si="26"/>
        <v>0.69</v>
      </c>
      <c r="E341" s="1">
        <f>'Question 4'!$C$18+'Question 6'!E340*'Question 4'!$C$19</f>
        <v>2.6398691459852057</v>
      </c>
      <c r="G341" s="1">
        <f t="shared" si="27"/>
        <v>0.12753285709717355</v>
      </c>
    </row>
    <row r="342" spans="1:7">
      <c r="A342" s="2">
        <v>44106</v>
      </c>
      <c r="B342" s="1">
        <v>0.7</v>
      </c>
      <c r="C342" s="1">
        <f t="shared" si="28"/>
        <v>1.8310603395500069</v>
      </c>
      <c r="D342" s="1">
        <f t="shared" si="26"/>
        <v>0.68</v>
      </c>
      <c r="E342" s="1">
        <f>'Question 4'!$C$18+'Question 6'!E341*'Question 4'!$C$19</f>
        <v>2.6414060129747612</v>
      </c>
      <c r="G342" s="1">
        <f t="shared" si="27"/>
        <v>0.12643736103242037</v>
      </c>
    </row>
    <row r="343" spans="1:7">
      <c r="A343" s="2">
        <v>44109</v>
      </c>
      <c r="B343" s="1">
        <v>0.78</v>
      </c>
      <c r="C343" s="1">
        <f t="shared" si="28"/>
        <v>1.1362042341295642</v>
      </c>
      <c r="D343" s="1">
        <f t="shared" si="26"/>
        <v>0.7</v>
      </c>
      <c r="E343" s="1">
        <f>'Question 4'!$C$18+'Question 6'!E342*'Question 4'!$C$19</f>
        <v>2.6429423967335302</v>
      </c>
      <c r="G343" s="1">
        <f t="shared" si="27"/>
        <v>0.12534693259762919</v>
      </c>
    </row>
    <row r="344" spans="1:7">
      <c r="A344" s="2">
        <v>44110</v>
      </c>
      <c r="B344" s="1">
        <v>0.76</v>
      </c>
      <c r="C344" s="1">
        <f t="shared" si="28"/>
        <v>1.9108167047215865</v>
      </c>
      <c r="D344" s="1">
        <f t="shared" si="26"/>
        <v>0.78</v>
      </c>
      <c r="E344" s="1">
        <f>'Question 4'!$C$18+'Question 6'!E343*'Question 4'!$C$19</f>
        <v>2.6444782974134529</v>
      </c>
      <c r="G344" s="1">
        <f t="shared" si="27"/>
        <v>0.12426156722969403</v>
      </c>
    </row>
    <row r="345" spans="1:7">
      <c r="A345" s="2">
        <v>44111</v>
      </c>
      <c r="B345" s="1">
        <v>0.81</v>
      </c>
      <c r="C345" s="1">
        <f t="shared" si="28"/>
        <v>1.1164540808708872</v>
      </c>
      <c r="D345" s="1">
        <f t="shared" si="26"/>
        <v>0.76</v>
      </c>
      <c r="E345" s="1">
        <f>'Question 4'!$C$18+'Question 6'!E344*'Question 4'!$C$19</f>
        <v>2.6460137151664216</v>
      </c>
      <c r="G345" s="1">
        <f t="shared" si="27"/>
        <v>0.12318126036881102</v>
      </c>
    </row>
    <row r="346" spans="1:7">
      <c r="A346" s="2">
        <v>44112</v>
      </c>
      <c r="B346" s="1">
        <v>0.78</v>
      </c>
      <c r="C346" s="1">
        <f t="shared" si="28"/>
        <v>1.9605512152435434</v>
      </c>
      <c r="D346" s="1">
        <f t="shared" si="26"/>
        <v>0.81</v>
      </c>
      <c r="E346" s="1">
        <f>'Question 4'!$C$18+'Question 6'!E345*'Question 4'!$C$19</f>
        <v>2.6475486501442815</v>
      </c>
      <c r="G346" s="1">
        <f t="shared" si="27"/>
        <v>0.12210600745847594</v>
      </c>
    </row>
    <row r="347" spans="1:7">
      <c r="A347" s="2">
        <v>44113</v>
      </c>
      <c r="B347" s="1">
        <v>0.79</v>
      </c>
      <c r="C347" s="1">
        <f t="shared" si="28"/>
        <v>1.0867289196491661</v>
      </c>
      <c r="D347" s="1">
        <f t="shared" si="26"/>
        <v>0.78</v>
      </c>
      <c r="E347" s="1">
        <f>'Question 4'!$C$18+'Question 6'!E346*'Question 4'!$C$19</f>
        <v>2.6490831024988295</v>
      </c>
      <c r="G347" s="1">
        <f t="shared" si="27"/>
        <v>0.12103580394548205</v>
      </c>
    </row>
    <row r="348" spans="1:7">
      <c r="A348" s="2">
        <v>44116</v>
      </c>
      <c r="B348" s="5">
        <f>AVERAGE(B347,B349)</f>
        <v>0.76500000000000001</v>
      </c>
      <c r="C348" s="1">
        <f t="shared" si="28"/>
        <v>1.9702733186226933</v>
      </c>
      <c r="D348" s="1">
        <f t="shared" si="26"/>
        <v>0.79</v>
      </c>
      <c r="E348" s="1">
        <f>'Question 4'!$C$18+'Question 6'!E347*'Question 4'!$C$19</f>
        <v>2.6506170723818143</v>
      </c>
      <c r="G348" s="1">
        <f t="shared" si="27"/>
        <v>0.11997064527991828</v>
      </c>
    </row>
    <row r="349" spans="1:7">
      <c r="A349" s="2">
        <v>44117</v>
      </c>
      <c r="B349" s="1">
        <v>0.74</v>
      </c>
      <c r="C349" s="1">
        <f t="shared" si="28"/>
        <v>1.0620145895396245</v>
      </c>
      <c r="D349" s="1">
        <f t="shared" si="26"/>
        <v>0.76500000000000001</v>
      </c>
      <c r="E349" s="1">
        <f>'Question 4'!$C$18+'Question 6'!E348*'Question 4'!$C$19</f>
        <v>2.6521505599449382</v>
      </c>
      <c r="G349" s="1">
        <f t="shared" si="27"/>
        <v>0.1189105269151664</v>
      </c>
    </row>
    <row r="350" spans="1:7">
      <c r="A350" s="2">
        <v>44118</v>
      </c>
      <c r="B350" s="1">
        <v>0.73</v>
      </c>
      <c r="C350" s="1">
        <f t="shared" si="28"/>
        <v>1.9449955992017507</v>
      </c>
      <c r="D350" s="1">
        <f t="shared" si="26"/>
        <v>0.74</v>
      </c>
      <c r="E350" s="1">
        <f>'Question 4'!$C$18+'Question 6'!E349*'Question 4'!$C$19</f>
        <v>2.6536835653398545</v>
      </c>
      <c r="G350" s="1">
        <f t="shared" si="27"/>
        <v>0.11785544430789915</v>
      </c>
    </row>
    <row r="351" spans="1:7">
      <c r="A351" s="2">
        <v>44119</v>
      </c>
      <c r="B351" s="1">
        <v>0.74</v>
      </c>
      <c r="C351" s="1">
        <f t="shared" si="28"/>
        <v>1.0522953658973895</v>
      </c>
      <c r="D351" s="1">
        <f t="shared" si="26"/>
        <v>0.73</v>
      </c>
      <c r="E351" s="1">
        <f>'Question 4'!$C$18+'Question 6'!E350*'Question 4'!$C$19</f>
        <v>2.6552160887181695</v>
      </c>
      <c r="G351" s="1">
        <f t="shared" si="27"/>
        <v>0.11680539291807814</v>
      </c>
    </row>
    <row r="352" spans="1:7">
      <c r="A352" s="2">
        <v>44120</v>
      </c>
      <c r="B352" s="1">
        <v>0.76</v>
      </c>
      <c r="C352" s="1">
        <f t="shared" si="28"/>
        <v>1.9547117668683434</v>
      </c>
      <c r="D352" s="1">
        <f t="shared" si="26"/>
        <v>0.74</v>
      </c>
      <c r="E352" s="1">
        <f>'Question 4'!$C$18+'Question 6'!E351*'Question 4'!$C$19</f>
        <v>2.656748130231442</v>
      </c>
      <c r="G352" s="1">
        <f t="shared" si="27"/>
        <v>0.11576036820895125</v>
      </c>
    </row>
    <row r="353" spans="1:7">
      <c r="A353" s="2">
        <v>44123</v>
      </c>
      <c r="B353" s="1">
        <v>0.78</v>
      </c>
      <c r="C353" s="1">
        <f t="shared" si="28"/>
        <v>1.0725728204685572</v>
      </c>
      <c r="D353" s="1">
        <f t="shared" si="26"/>
        <v>0.76</v>
      </c>
      <c r="E353" s="1">
        <f>'Question 4'!$C$18+'Question 6'!E352*'Question 4'!$C$19</f>
        <v>2.6582796900311827</v>
      </c>
      <c r="G353" s="1">
        <f t="shared" si="27"/>
        <v>0.11472036564705074</v>
      </c>
    </row>
    <row r="354" spans="1:7">
      <c r="A354" s="2">
        <v>44124</v>
      </c>
      <c r="B354" s="1">
        <v>0.81</v>
      </c>
      <c r="C354" s="1">
        <f t="shared" si="28"/>
        <v>1.9744281110180764</v>
      </c>
      <c r="D354" s="1">
        <f t="shared" si="26"/>
        <v>0.78</v>
      </c>
      <c r="E354" s="1">
        <f>'Question 4'!$C$18+'Question 6'!E353*'Question 4'!$C$19</f>
        <v>2.6598107682688545</v>
      </c>
      <c r="G354" s="1">
        <f t="shared" si="27"/>
        <v>0.1136853807021912</v>
      </c>
    </row>
    <row r="355" spans="1:7">
      <c r="A355" s="2">
        <v>44125</v>
      </c>
      <c r="B355" s="1">
        <v>0.83</v>
      </c>
      <c r="C355" s="1">
        <f t="shared" si="28"/>
        <v>1.1028469543530741</v>
      </c>
      <c r="D355" s="1">
        <f t="shared" si="26"/>
        <v>0.81</v>
      </c>
      <c r="E355" s="1">
        <f>'Question 4'!$C$18+'Question 6'!E354*'Question 4'!$C$19</f>
        <v>2.6613413650958733</v>
      </c>
      <c r="G355" s="1">
        <f t="shared" si="27"/>
        <v>0.11265540884746704</v>
      </c>
    </row>
    <row r="356" spans="1:7">
      <c r="A356" s="2">
        <v>44126</v>
      </c>
      <c r="B356" s="1">
        <v>0.87</v>
      </c>
      <c r="C356" s="1">
        <f t="shared" si="28"/>
        <v>1.99414777481035</v>
      </c>
      <c r="D356" s="1">
        <f t="shared" si="26"/>
        <v>0.83</v>
      </c>
      <c r="E356" s="1">
        <f>'Question 4'!$C$18+'Question 6'!E355*'Question 4'!$C$19</f>
        <v>2.6628714806636071</v>
      </c>
      <c r="G356" s="1">
        <f t="shared" si="27"/>
        <v>0.1116304455592502</v>
      </c>
    </row>
    <row r="357" spans="1:7">
      <c r="A357" s="2">
        <v>44127</v>
      </c>
      <c r="B357" s="1">
        <v>0.85</v>
      </c>
      <c r="C357" s="1">
        <f t="shared" si="28"/>
        <v>1.1431146253798308</v>
      </c>
      <c r="D357" s="1">
        <f t="shared" si="26"/>
        <v>0.87</v>
      </c>
      <c r="E357" s="1">
        <f>'Question 4'!$C$18+'Question 6'!E356*'Question 4'!$C$19</f>
        <v>2.6644011151233764</v>
      </c>
      <c r="G357" s="1">
        <f t="shared" si="27"/>
        <v>0.1106104863171882</v>
      </c>
    </row>
    <row r="358" spans="1:7">
      <c r="A358" s="2">
        <v>44130</v>
      </c>
      <c r="B358" s="1">
        <v>0.81</v>
      </c>
      <c r="C358" s="1">
        <f t="shared" si="28"/>
        <v>1.9738864764642996</v>
      </c>
      <c r="D358" s="1">
        <f t="shared" si="26"/>
        <v>0.85</v>
      </c>
      <c r="E358" s="1">
        <f>'Question 4'!$C$18+'Question 6'!E357*'Question 4'!$C$19</f>
        <v>2.6659302686264539</v>
      </c>
      <c r="G358" s="1">
        <f t="shared" si="27"/>
        <v>0.10959552660420202</v>
      </c>
    </row>
    <row r="359" spans="1:7">
      <c r="A359" s="2">
        <v>44131</v>
      </c>
      <c r="B359" s="1">
        <v>0.79</v>
      </c>
      <c r="C359" s="1">
        <f t="shared" si="28"/>
        <v>1.1033884186029188</v>
      </c>
      <c r="D359" s="1">
        <f t="shared" si="26"/>
        <v>0.81</v>
      </c>
      <c r="E359" s="1">
        <f>'Question 4'!$C$18+'Question 6'!E358*'Question 4'!$C$19</f>
        <v>2.6674589413240644</v>
      </c>
      <c r="G359" s="1">
        <f t="shared" si="27"/>
        <v>0.10858556190648387</v>
      </c>
    </row>
    <row r="360" spans="1:7">
      <c r="A360" s="2">
        <v>44132</v>
      </c>
      <c r="B360" s="1">
        <v>0.79</v>
      </c>
      <c r="C360" s="1">
        <f t="shared" si="28"/>
        <v>1.953619057846895</v>
      </c>
      <c r="D360" s="1">
        <f t="shared" si="26"/>
        <v>0.79</v>
      </c>
      <c r="E360" s="1">
        <f>'Question 4'!$C$18+'Question 6'!E359*'Question 4'!$C$19</f>
        <v>2.668987133367386</v>
      </c>
      <c r="G360" s="1">
        <f t="shared" si="27"/>
        <v>0.10758058771349473</v>
      </c>
    </row>
    <row r="361" spans="1:7">
      <c r="A361" s="2">
        <v>44133</v>
      </c>
      <c r="B361" s="1">
        <v>0.85</v>
      </c>
      <c r="C361" s="1">
        <f t="shared" si="28"/>
        <v>1.1036557531369839</v>
      </c>
      <c r="D361" s="1">
        <f t="shared" si="26"/>
        <v>0.79</v>
      </c>
      <c r="E361" s="1">
        <f>'Question 4'!$C$18+'Question 6'!E360*'Question 4'!$C$19</f>
        <v>2.6705148449075491</v>
      </c>
      <c r="G361" s="1">
        <f t="shared" si="27"/>
        <v>0.10658059951796214</v>
      </c>
    </row>
    <row r="362" spans="1:7">
      <c r="A362" s="2">
        <v>44134</v>
      </c>
      <c r="B362" s="1">
        <v>0.88</v>
      </c>
      <c r="C362" s="1">
        <f t="shared" si="28"/>
        <v>2.0133329418157233</v>
      </c>
      <c r="D362" s="1">
        <f t="shared" si="26"/>
        <v>0.85</v>
      </c>
      <c r="E362" s="1">
        <f>'Question 4'!$C$18+'Question 6'!E361*'Question 4'!$C$19</f>
        <v>2.6720420760956358</v>
      </c>
      <c r="G362" s="1">
        <f t="shared" si="27"/>
        <v>0.10558559281587855</v>
      </c>
    </row>
    <row r="363" spans="1:7">
      <c r="A363" s="2">
        <v>44137</v>
      </c>
      <c r="B363" s="1">
        <v>0.87</v>
      </c>
      <c r="C363" s="1">
        <f t="shared" si="28"/>
        <v>1.1339323464288609</v>
      </c>
      <c r="D363" s="1">
        <f t="shared" si="26"/>
        <v>0.88</v>
      </c>
      <c r="E363" s="1">
        <f>'Question 4'!$C$18+'Question 6'!E362*'Question 4'!$C$19</f>
        <v>2.6735688270826814</v>
      </c>
      <c r="G363" s="1">
        <f t="shared" si="27"/>
        <v>0.10459556310649872</v>
      </c>
    </row>
    <row r="364" spans="1:7">
      <c r="A364" s="2">
        <v>44138</v>
      </c>
      <c r="B364" s="1">
        <v>0.9</v>
      </c>
      <c r="C364" s="1">
        <f t="shared" si="28"/>
        <v>2.0030595797509427</v>
      </c>
      <c r="D364" s="1">
        <f t="shared" si="26"/>
        <v>0.87</v>
      </c>
      <c r="E364" s="1">
        <f>'Question 4'!$C$18+'Question 6'!E363*'Question 4'!$C$19</f>
        <v>2.6750950980196739</v>
      </c>
      <c r="G364" s="1">
        <f t="shared" si="27"/>
        <v>0.10361050589233733</v>
      </c>
    </row>
    <row r="365" spans="1:7">
      <c r="A365" s="2">
        <v>44139</v>
      </c>
      <c r="B365" s="1">
        <v>0.78</v>
      </c>
      <c r="C365" s="1">
        <f t="shared" si="28"/>
        <v>1.1641961897645241</v>
      </c>
      <c r="D365" s="1">
        <f t="shared" si="26"/>
        <v>0.9</v>
      </c>
      <c r="E365" s="1">
        <f>'Question 4'!$C$18+'Question 6'!E364*'Question 4'!$C$19</f>
        <v>2.6766208890575531</v>
      </c>
      <c r="G365" s="1">
        <f t="shared" si="27"/>
        <v>0.10263041667916728</v>
      </c>
    </row>
    <row r="366" spans="1:7">
      <c r="A366" s="2">
        <v>44140</v>
      </c>
      <c r="B366" s="1">
        <v>0.79</v>
      </c>
      <c r="C366" s="1">
        <f t="shared" si="28"/>
        <v>1.8828335504824736</v>
      </c>
      <c r="D366" s="1">
        <f t="shared" si="26"/>
        <v>0.78</v>
      </c>
      <c r="E366" s="1">
        <f>'Question 4'!$C$18+'Question 6'!E365*'Question 4'!$C$19</f>
        <v>2.6781462003472116</v>
      </c>
      <c r="G366" s="1">
        <f t="shared" si="27"/>
        <v>0.1016552909760174</v>
      </c>
    </row>
    <row r="367" spans="1:7">
      <c r="A367" s="2">
        <v>44141</v>
      </c>
      <c r="B367" s="1">
        <v>0.83</v>
      </c>
      <c r="C367" s="1">
        <f t="shared" si="28"/>
        <v>1.1744190037045359</v>
      </c>
      <c r="D367" s="1">
        <f t="shared" si="26"/>
        <v>0.79</v>
      </c>
      <c r="E367" s="1">
        <f>'Question 4'!$C$18+'Question 6'!E366*'Question 4'!$C$19</f>
        <v>2.679671032039495</v>
      </c>
      <c r="G367" s="1">
        <f t="shared" si="27"/>
        <v>0.10068512429516994</v>
      </c>
    </row>
    <row r="368" spans="1:7">
      <c r="A368" s="2">
        <v>44144</v>
      </c>
      <c r="B368" s="1">
        <v>0.96</v>
      </c>
      <c r="C368" s="1">
        <f t="shared" si="28"/>
        <v>1.92259822956493</v>
      </c>
      <c r="D368" s="1">
        <f t="shared" si="26"/>
        <v>0.83</v>
      </c>
      <c r="E368" s="1">
        <f>'Question 4'!$C$18+'Question 6'!E367*'Question 4'!$C$19</f>
        <v>2.6811953842852008</v>
      </c>
      <c r="G368" s="1">
        <f t="shared" si="27"/>
        <v>9.9719912152158668E-2</v>
      </c>
    </row>
    <row r="369" spans="1:7">
      <c r="A369" s="2">
        <v>44145</v>
      </c>
      <c r="B369" s="1">
        <v>0.98</v>
      </c>
      <c r="C369" s="1">
        <f t="shared" si="28"/>
        <v>1.3046133752640707</v>
      </c>
      <c r="D369" s="1">
        <f t="shared" si="26"/>
        <v>0.96</v>
      </c>
      <c r="E369" s="1">
        <f>'Question 4'!$C$18+'Question 6'!E368*'Question 4'!$C$19</f>
        <v>2.68271925723508</v>
      </c>
      <c r="G369" s="1">
        <f t="shared" si="27"/>
        <v>9.8759650065766494E-2</v>
      </c>
    </row>
    <row r="370" spans="1:7">
      <c r="A370" s="2">
        <v>44146</v>
      </c>
      <c r="B370" s="5">
        <f>AVERAGE(B369,B371)</f>
        <v>0.92999999999999994</v>
      </c>
      <c r="C370" s="1">
        <f t="shared" si="28"/>
        <v>1.9423976306028452</v>
      </c>
      <c r="D370" s="1">
        <f t="shared" si="26"/>
        <v>0.98</v>
      </c>
      <c r="E370" s="1">
        <f>'Question 4'!$C$18+'Question 6'!E369*'Question 4'!$C$19</f>
        <v>2.6842426510398352</v>
      </c>
      <c r="G370" s="1">
        <f t="shared" si="27"/>
        <v>9.7804333558023565E-2</v>
      </c>
    </row>
    <row r="371" spans="1:7">
      <c r="A371" s="2">
        <v>44147</v>
      </c>
      <c r="B371" s="1">
        <v>0.88</v>
      </c>
      <c r="C371" s="1">
        <f t="shared" si="28"/>
        <v>1.2548296324476529</v>
      </c>
      <c r="D371" s="1">
        <f t="shared" si="26"/>
        <v>0.92999999999999994</v>
      </c>
      <c r="E371" s="1">
        <f>'Question 4'!$C$18+'Question 6'!E370*'Question 4'!$C$19</f>
        <v>2.6857655658501218</v>
      </c>
      <c r="G371" s="1">
        <f t="shared" si="27"/>
        <v>9.6853958154205097E-2</v>
      </c>
    </row>
    <row r="372" spans="1:7">
      <c r="A372" s="2">
        <v>44148</v>
      </c>
      <c r="B372" s="1">
        <v>0.89</v>
      </c>
      <c r="C372" s="1">
        <f t="shared" si="28"/>
        <v>1.8921971627111294</v>
      </c>
      <c r="D372" s="1">
        <f t="shared" si="26"/>
        <v>0.88</v>
      </c>
      <c r="E372" s="1">
        <f>'Question 4'!$C$18+'Question 6'!E371*'Question 4'!$C$19</f>
        <v>2.6872880018165484</v>
      </c>
      <c r="G372" s="1">
        <f t="shared" si="27"/>
        <v>9.5908519382828919E-2</v>
      </c>
    </row>
    <row r="373" spans="1:7">
      <c r="A373" s="2">
        <v>44151</v>
      </c>
      <c r="B373" s="1">
        <v>0.91</v>
      </c>
      <c r="C373" s="1">
        <f t="shared" si="28"/>
        <v>1.2650268930480704</v>
      </c>
      <c r="D373" s="1">
        <f t="shared" si="26"/>
        <v>0.89</v>
      </c>
      <c r="E373" s="1">
        <f>'Question 4'!$C$18+'Question 6'!E372*'Question 4'!$C$19</f>
        <v>2.6888099590896761</v>
      </c>
      <c r="G373" s="1">
        <f t="shared" si="27"/>
        <v>9.4968012775653185E-2</v>
      </c>
    </row>
    <row r="374" spans="1:7">
      <c r="A374" s="2">
        <v>44152</v>
      </c>
      <c r="B374" s="1">
        <v>0.87</v>
      </c>
      <c r="C374" s="1">
        <f t="shared" si="28"/>
        <v>1.911993675616551</v>
      </c>
      <c r="D374" s="1">
        <f t="shared" si="26"/>
        <v>0.91</v>
      </c>
      <c r="E374" s="1">
        <f>'Question 4'!$C$18+'Question 6'!E373*'Question 4'!$C$19</f>
        <v>2.690331437820018</v>
      </c>
      <c r="G374" s="1">
        <f t="shared" si="27"/>
        <v>9.4032433867674764E-2</v>
      </c>
    </row>
    <row r="375" spans="1:7">
      <c r="A375" s="2">
        <v>44153</v>
      </c>
      <c r="B375" s="1">
        <v>0.88</v>
      </c>
      <c r="C375" s="1">
        <f t="shared" si="28"/>
        <v>1.2252428931970412</v>
      </c>
      <c r="D375" s="1">
        <f t="shared" si="26"/>
        <v>0.87</v>
      </c>
      <c r="E375" s="1">
        <f>'Question 4'!$C$18+'Question 6'!E374*'Question 4'!$C$19</f>
        <v>2.6918524381580409</v>
      </c>
      <c r="G375" s="1">
        <f t="shared" si="27"/>
        <v>9.3101778197126658E-2</v>
      </c>
    </row>
    <row r="376" spans="1:7">
      <c r="A376" s="2">
        <v>44154</v>
      </c>
      <c r="B376" s="1">
        <v>0.86</v>
      </c>
      <c r="C376" s="1">
        <f t="shared" si="28"/>
        <v>1.9217745991246202</v>
      </c>
      <c r="D376" s="1">
        <f t="shared" si="26"/>
        <v>0.88</v>
      </c>
      <c r="E376" s="1">
        <f>'Question 4'!$C$18+'Question 6'!E375*'Question 4'!$C$19</f>
        <v>2.693372960254163</v>
      </c>
      <c r="G376" s="1">
        <f t="shared" si="27"/>
        <v>9.2176041305475964E-2</v>
      </c>
    </row>
    <row r="377" spans="1:7">
      <c r="A377" s="2">
        <v>44155</v>
      </c>
      <c r="B377" s="1">
        <v>0.83</v>
      </c>
      <c r="C377" s="1">
        <f t="shared" si="28"/>
        <v>1.2054681893236512</v>
      </c>
      <c r="D377" s="1">
        <f t="shared" si="26"/>
        <v>0.86</v>
      </c>
      <c r="E377" s="1">
        <f>'Question 4'!$C$18+'Question 6'!E376*'Question 4'!$C$19</f>
        <v>2.6948930042587564</v>
      </c>
      <c r="G377" s="1">
        <f t="shared" si="27"/>
        <v>9.1255218737421623E-2</v>
      </c>
    </row>
    <row r="378" spans="1:7">
      <c r="A378" s="2">
        <v>44158</v>
      </c>
      <c r="B378" s="1">
        <v>0.86</v>
      </c>
      <c r="C378" s="1">
        <f t="shared" si="28"/>
        <v>1.8915588066139515</v>
      </c>
      <c r="D378" s="1">
        <f t="shared" si="26"/>
        <v>0.83</v>
      </c>
      <c r="E378" s="1">
        <f>'Question 4'!$C$18+'Question 6'!E377*'Question 4'!$C$19</f>
        <v>2.6964125703221455</v>
      </c>
      <c r="G378" s="1">
        <f t="shared" si="27"/>
        <v>9.0339306040892214E-2</v>
      </c>
    </row>
    <row r="379" spans="1:7">
      <c r="A379" s="2">
        <v>44159</v>
      </c>
      <c r="B379" s="1">
        <v>0.88</v>
      </c>
      <c r="C379" s="1">
        <f t="shared" si="28"/>
        <v>1.2356744812065614</v>
      </c>
      <c r="D379" s="1">
        <f t="shared" si="26"/>
        <v>0.86</v>
      </c>
      <c r="E379" s="1">
        <f>'Question 4'!$C$18+'Question 6'!E378*'Question 4'!$C$19</f>
        <v>2.6979316585946074</v>
      </c>
      <c r="G379" s="1">
        <f t="shared" si="27"/>
        <v>8.9428298767043973E-2</v>
      </c>
    </row>
    <row r="380" spans="1:7">
      <c r="A380" s="2">
        <v>44160</v>
      </c>
      <c r="B380" s="1">
        <v>0.88</v>
      </c>
      <c r="C380" s="1">
        <f t="shared" si="28"/>
        <v>1.9113462910765495</v>
      </c>
      <c r="D380" s="1">
        <f t="shared" si="26"/>
        <v>0.88</v>
      </c>
      <c r="E380" s="1">
        <f>'Question 4'!$C$18+'Question 6'!E379*'Question 4'!$C$19</f>
        <v>2.6994502692263715</v>
      </c>
      <c r="G380" s="1">
        <f t="shared" si="27"/>
        <v>8.8522192470258568E-2</v>
      </c>
    </row>
    <row r="381" spans="1:7">
      <c r="A381" s="2">
        <v>44161</v>
      </c>
      <c r="B381" s="5">
        <f>AVERAGE(B380,B382)</f>
        <v>0.86</v>
      </c>
      <c r="C381" s="1">
        <f t="shared" si="28"/>
        <v>1.2358869299235744</v>
      </c>
      <c r="D381" s="1">
        <f t="shared" si="26"/>
        <v>0.88</v>
      </c>
      <c r="E381" s="1">
        <f>'Question 4'!$C$18+'Question 6'!E380*'Question 4'!$C$19</f>
        <v>2.700968402367621</v>
      </c>
      <c r="G381" s="1">
        <f t="shared" si="27"/>
        <v>8.762098270814081E-2</v>
      </c>
    </row>
    <row r="382" spans="1:7">
      <c r="A382" s="2">
        <v>44162</v>
      </c>
      <c r="B382" s="1">
        <v>0.84</v>
      </c>
      <c r="C382" s="1">
        <f t="shared" si="28"/>
        <v>1.8911401976769184</v>
      </c>
      <c r="D382" s="1">
        <f t="shared" si="26"/>
        <v>0.86</v>
      </c>
      <c r="E382" s="1">
        <f>'Question 4'!$C$18+'Question 6'!E381*'Question 4'!$C$19</f>
        <v>2.7024860581684913</v>
      </c>
      <c r="G382" s="1">
        <f t="shared" si="27"/>
        <v>8.6724665041516463E-2</v>
      </c>
    </row>
    <row r="383" spans="1:7">
      <c r="A383" s="2">
        <v>44165</v>
      </c>
      <c r="B383" s="1">
        <v>0.84</v>
      </c>
      <c r="C383" s="1">
        <f t="shared" si="28"/>
        <v>1.2160992470401053</v>
      </c>
      <c r="D383" s="1">
        <f t="shared" si="26"/>
        <v>0.84</v>
      </c>
      <c r="E383" s="1">
        <f>'Question 4'!$C$18+'Question 6'!E382*'Question 4'!$C$19</f>
        <v>2.7040032367790703</v>
      </c>
      <c r="G383" s="1">
        <f t="shared" si="27"/>
        <v>8.5833235034430397E-2</v>
      </c>
    </row>
    <row r="384" spans="1:7">
      <c r="A384" s="2">
        <v>44166</v>
      </c>
      <c r="B384" s="1">
        <v>0.92</v>
      </c>
      <c r="C384" s="1">
        <f t="shared" si="28"/>
        <v>1.8909279473183878</v>
      </c>
      <c r="D384" s="1">
        <f t="shared" si="26"/>
        <v>0.84</v>
      </c>
      <c r="E384" s="1">
        <f>'Question 4'!$C$18+'Question 6'!E383*'Question 4'!$C$19</f>
        <v>2.7055199383493989</v>
      </c>
      <c r="G384" s="1">
        <f t="shared" si="27"/>
        <v>8.4946688254144281E-2</v>
      </c>
    </row>
    <row r="385" spans="1:7">
      <c r="A385" s="2">
        <v>44167</v>
      </c>
      <c r="B385" s="1">
        <v>0.95</v>
      </c>
      <c r="C385" s="1">
        <f t="shared" si="28"/>
        <v>1.2962862765896155</v>
      </c>
      <c r="D385" s="1">
        <f t="shared" si="26"/>
        <v>0.92</v>
      </c>
      <c r="E385" s="1">
        <f>'Question 4'!$C$18+'Question 6'!E384*'Question 4'!$C$19</f>
        <v>2.7070361630294708</v>
      </c>
      <c r="G385" s="1">
        <f t="shared" si="27"/>
        <v>8.4065020271134314E-2</v>
      </c>
    </row>
    <row r="386" spans="1:7">
      <c r="A386" s="2">
        <v>44168</v>
      </c>
      <c r="B386" s="1">
        <v>0.92</v>
      </c>
      <c r="C386" s="1">
        <f t="shared" si="28"/>
        <v>1.9207315437988082</v>
      </c>
      <c r="D386" s="1">
        <f t="shared" si="26"/>
        <v>0.95</v>
      </c>
      <c r="E386" s="1">
        <f>'Question 4'!$C$18+'Question 6'!E385*'Question 4'!$C$19</f>
        <v>2.7085519109692329</v>
      </c>
      <c r="G386" s="1">
        <f t="shared" si="27"/>
        <v>8.3188226659089079E-2</v>
      </c>
    </row>
    <row r="387" spans="1:7">
      <c r="A387" s="2">
        <v>44169</v>
      </c>
      <c r="B387" s="1">
        <v>0.97</v>
      </c>
      <c r="C387" s="1">
        <f t="shared" si="28"/>
        <v>1.2664920511318456</v>
      </c>
      <c r="D387" s="1">
        <f t="shared" si="26"/>
        <v>0.92</v>
      </c>
      <c r="E387" s="1">
        <f>'Question 4'!$C$18+'Question 6'!E386*'Question 4'!$C$19</f>
        <v>2.7100671823185847</v>
      </c>
      <c r="G387" s="1">
        <f t="shared" si="27"/>
        <v>8.2316302994907387E-2</v>
      </c>
    </row>
    <row r="388" spans="1:7">
      <c r="A388" s="2">
        <v>44172</v>
      </c>
      <c r="B388" s="1">
        <v>0.94</v>
      </c>
      <c r="C388" s="1">
        <f t="shared" si="28"/>
        <v>1.9705101126624172</v>
      </c>
      <c r="D388" s="1">
        <f t="shared" ref="D388:D451" si="29">B387</f>
        <v>0.97</v>
      </c>
      <c r="E388" s="1">
        <f>'Question 4'!$C$18+'Question 6'!E387*'Question 4'!$C$19</f>
        <v>2.7115819772273784</v>
      </c>
      <c r="G388" s="1">
        <f t="shared" ref="G388:G451" si="30">(E388-AVERAGE($E$2:$E$1199))*(E387-AVERAGE($E$2:$E$1199))</f>
        <v>8.1449244858696271E-2</v>
      </c>
    </row>
    <row r="389" spans="1:7">
      <c r="A389" s="2">
        <v>44173</v>
      </c>
      <c r="B389" s="1">
        <v>0.92</v>
      </c>
      <c r="C389" s="1">
        <f t="shared" si="28"/>
        <v>1.2367228454215562</v>
      </c>
      <c r="D389" s="1">
        <f t="shared" si="29"/>
        <v>0.94</v>
      </c>
      <c r="E389" s="1">
        <f>'Question 4'!$C$18+'Question 6'!E388*'Question 4'!$C$19</f>
        <v>2.7130962958454194</v>
      </c>
      <c r="G389" s="1">
        <f t="shared" si="30"/>
        <v>8.058704783376873E-2</v>
      </c>
    </row>
    <row r="390" spans="1:7">
      <c r="A390" s="2">
        <v>44174</v>
      </c>
      <c r="B390" s="1">
        <v>0.95</v>
      </c>
      <c r="C390" s="1">
        <f t="shared" si="28"/>
        <v>1.9502856794584114</v>
      </c>
      <c r="D390" s="1">
        <f t="shared" si="29"/>
        <v>0.92</v>
      </c>
      <c r="E390" s="1">
        <f>'Question 4'!$C$18+'Question 6'!E389*'Question 4'!$C$19</f>
        <v>2.7146101383224659</v>
      </c>
      <c r="G390" s="1">
        <f t="shared" si="30"/>
        <v>7.9729707506641545E-2</v>
      </c>
    </row>
    <row r="391" spans="1:7">
      <c r="A391" s="2">
        <v>44175</v>
      </c>
      <c r="B391" s="1">
        <v>0.92</v>
      </c>
      <c r="C391" s="1">
        <f t="shared" si="28"/>
        <v>1.2669377752809459</v>
      </c>
      <c r="D391" s="1">
        <f t="shared" si="29"/>
        <v>0.95</v>
      </c>
      <c r="E391" s="1">
        <f>'Question 4'!$C$18+'Question 6'!E390*'Question 4'!$C$19</f>
        <v>2.7161235048082291</v>
      </c>
      <c r="G391" s="1">
        <f t="shared" si="30"/>
        <v>7.8877219467033202E-2</v>
      </c>
    </row>
    <row r="392" spans="1:7">
      <c r="A392" s="2">
        <v>44176</v>
      </c>
      <c r="B392" s="1">
        <v>0.9</v>
      </c>
      <c r="C392" s="1">
        <f t="shared" si="28"/>
        <v>1.9200802499555403</v>
      </c>
      <c r="D392" s="1">
        <f t="shared" si="29"/>
        <v>0.92</v>
      </c>
      <c r="E392" s="1">
        <f>'Question 4'!$C$18+'Question 6'!E391*'Question 4'!$C$19</f>
        <v>2.7176363954523728</v>
      </c>
      <c r="G392" s="1">
        <f t="shared" si="30"/>
        <v>7.8029579307861668E-2</v>
      </c>
    </row>
    <row r="393" spans="1:7">
      <c r="A393" s="2">
        <v>44179</v>
      </c>
      <c r="B393" s="1">
        <v>0.9</v>
      </c>
      <c r="C393" s="1">
        <f t="shared" si="28"/>
        <v>1.2471494287094631</v>
      </c>
      <c r="D393" s="1">
        <f t="shared" si="29"/>
        <v>0.9</v>
      </c>
      <c r="E393" s="1">
        <f>'Question 4'!$C$18+'Question 6'!E392*'Question 4'!$C$19</f>
        <v>2.7191488104045138</v>
      </c>
      <c r="G393" s="1">
        <f t="shared" si="30"/>
        <v>7.7186782625242478E-2</v>
      </c>
    </row>
    <row r="394" spans="1:7">
      <c r="A394" s="2">
        <v>44180</v>
      </c>
      <c r="B394" s="1">
        <v>0.92</v>
      </c>
      <c r="C394" s="1">
        <f t="shared" si="28"/>
        <v>1.9198686630763429</v>
      </c>
      <c r="D394" s="1">
        <f t="shared" si="29"/>
        <v>0.9</v>
      </c>
      <c r="E394" s="1">
        <f>'Question 4'!$C$18+'Question 6'!E393*'Question 4'!$C$19</f>
        <v>2.7206607498142223</v>
      </c>
      <c r="G394" s="1">
        <f t="shared" si="30"/>
        <v>7.6348825018486263E-2</v>
      </c>
    </row>
    <row r="395" spans="1:7">
      <c r="A395" s="2">
        <v>44181</v>
      </c>
      <c r="B395" s="1">
        <v>0.92</v>
      </c>
      <c r="C395" s="1">
        <f t="shared" si="28"/>
        <v>1.2673546605422632</v>
      </c>
      <c r="D395" s="1">
        <f t="shared" si="29"/>
        <v>0.92</v>
      </c>
      <c r="E395" s="1">
        <f>'Question 4'!$C$18+'Question 6'!E394*'Question 4'!$C$19</f>
        <v>2.7221722138310209</v>
      </c>
      <c r="G395" s="1">
        <f t="shared" si="30"/>
        <v>7.5515702090096795E-2</v>
      </c>
    </row>
    <row r="396" spans="1:7">
      <c r="A396" s="2">
        <v>44182</v>
      </c>
      <c r="B396" s="1">
        <v>0.94</v>
      </c>
      <c r="C396" s="1">
        <f t="shared" si="28"/>
        <v>1.9196634957737464</v>
      </c>
      <c r="D396" s="1">
        <f t="shared" si="29"/>
        <v>0.92</v>
      </c>
      <c r="E396" s="1">
        <f>'Question 4'!$C$18+'Question 6'!E395*'Question 4'!$C$19</f>
        <v>2.7236832026043856</v>
      </c>
      <c r="G396" s="1">
        <f t="shared" si="30"/>
        <v>7.4687409445768807E-2</v>
      </c>
    </row>
    <row r="397" spans="1:7">
      <c r="A397" s="2">
        <v>44183</v>
      </c>
      <c r="B397" s="1">
        <v>0.95</v>
      </c>
      <c r="C397" s="1">
        <f t="shared" si="28"/>
        <v>1.287553474816943</v>
      </c>
      <c r="D397" s="1">
        <f t="shared" si="29"/>
        <v>0.94</v>
      </c>
      <c r="E397" s="1">
        <f>'Question 4'!$C$18+'Question 6'!E396*'Question 4'!$C$19</f>
        <v>2.7251937162837447</v>
      </c>
      <c r="G397" s="1">
        <f t="shared" si="30"/>
        <v>7.3863942694385912E-2</v>
      </c>
    </row>
    <row r="398" spans="1:7">
      <c r="A398" s="2">
        <v>44186</v>
      </c>
      <c r="B398" s="1">
        <v>0.95</v>
      </c>
      <c r="C398" s="1">
        <f t="shared" si="28"/>
        <v>1.9294615997524225</v>
      </c>
      <c r="D398" s="1">
        <f t="shared" si="29"/>
        <v>0.95</v>
      </c>
      <c r="E398" s="1">
        <f>'Question 4'!$C$18+'Question 6'!E397*'Question 4'!$C$19</f>
        <v>2.7267037550184807</v>
      </c>
      <c r="G398" s="1">
        <f t="shared" si="30"/>
        <v>7.3045297448018326E-2</v>
      </c>
    </row>
    <row r="399" spans="1:7">
      <c r="A399" s="2">
        <v>44187</v>
      </c>
      <c r="B399" s="1">
        <v>0.93</v>
      </c>
      <c r="C399" s="1">
        <f t="shared" si="28"/>
        <v>1.2877553073569288</v>
      </c>
      <c r="D399" s="1">
        <f t="shared" si="29"/>
        <v>0.95</v>
      </c>
      <c r="E399" s="1">
        <f>'Question 4'!$C$18+'Question 6'!E398*'Question 4'!$C$19</f>
        <v>2.7282133189579283</v>
      </c>
      <c r="G399" s="1">
        <f t="shared" si="30"/>
        <v>7.2231469321920719E-2</v>
      </c>
    </row>
    <row r="400" spans="1:7">
      <c r="A400" s="2">
        <v>44188</v>
      </c>
      <c r="B400" s="1">
        <v>0.96</v>
      </c>
      <c r="C400" s="1">
        <f t="shared" si="28"/>
        <v>1.9092661191918177</v>
      </c>
      <c r="D400" s="1">
        <f t="shared" si="29"/>
        <v>0.93</v>
      </c>
      <c r="E400" s="1">
        <f>'Question 4'!$C$18+'Question 6'!E399*'Question 4'!$C$19</f>
        <v>2.7297224082513756</v>
      </c>
      <c r="G400" s="1">
        <f t="shared" si="30"/>
        <v>7.1422453934530242E-2</v>
      </c>
    </row>
    <row r="401" spans="1:7">
      <c r="A401" s="2">
        <v>44189</v>
      </c>
      <c r="B401" s="1">
        <v>0.94</v>
      </c>
      <c r="C401" s="1">
        <f t="shared" si="28"/>
        <v>1.3179412936763784</v>
      </c>
      <c r="D401" s="1">
        <f t="shared" si="29"/>
        <v>0.96</v>
      </c>
      <c r="E401" s="1">
        <f>'Question 4'!$C$18+'Question 6'!E400*'Question 4'!$C$19</f>
        <v>2.7312310230480632</v>
      </c>
      <c r="G401" s="1">
        <f t="shared" si="30"/>
        <v>7.0618246907464391E-2</v>
      </c>
    </row>
    <row r="402" spans="1:7">
      <c r="A402" s="2">
        <v>44190</v>
      </c>
      <c r="B402" s="5">
        <f>AVERAGE(B401,B403)</f>
        <v>0.94</v>
      </c>
      <c r="C402" s="1">
        <f t="shared" si="28"/>
        <v>1.8890864798692866</v>
      </c>
      <c r="D402" s="1">
        <f t="shared" si="29"/>
        <v>0.94</v>
      </c>
      <c r="E402" s="1">
        <f>'Question 4'!$C$18+'Question 6'!E401*'Question 4'!$C$19</f>
        <v>2.7327391634971856</v>
      </c>
      <c r="G402" s="1">
        <f t="shared" si="30"/>
        <v>6.9818843865518718E-2</v>
      </c>
    </row>
    <row r="403" spans="1:7">
      <c r="A403" s="2">
        <v>44193</v>
      </c>
      <c r="B403" s="1">
        <v>0.94</v>
      </c>
      <c r="C403" s="1">
        <f t="shared" si="28"/>
        <v>1.3181208765156538</v>
      </c>
      <c r="D403" s="1">
        <f t="shared" si="29"/>
        <v>0.94</v>
      </c>
      <c r="E403" s="1">
        <f>'Question 4'!$C$18+'Question 6'!E402*'Question 4'!$C$19</f>
        <v>2.7342468297478897</v>
      </c>
      <c r="G403" s="1">
        <f t="shared" si="30"/>
        <v>6.9024240436664802E-2</v>
      </c>
    </row>
    <row r="404" spans="1:7">
      <c r="A404" s="2">
        <v>44194</v>
      </c>
      <c r="B404" s="1">
        <v>0.94</v>
      </c>
      <c r="C404" s="1">
        <f t="shared" ref="C404:C467" si="31">AVERAGE($B$2:$B$1198)+$I$1*(B403-C403)</f>
        <v>1.888906953495507</v>
      </c>
      <c r="D404" s="1">
        <f t="shared" si="29"/>
        <v>0.94</v>
      </c>
      <c r="E404" s="1">
        <f>'Question 4'!$C$18+'Question 6'!E403*'Question 4'!$C$19</f>
        <v>2.7357540219492757</v>
      </c>
      <c r="G404" s="1">
        <f t="shared" si="30"/>
        <v>6.8234432252048144E-2</v>
      </c>
    </row>
    <row r="405" spans="1:7">
      <c r="A405" s="2">
        <v>44195</v>
      </c>
      <c r="B405" s="1">
        <v>0.93</v>
      </c>
      <c r="C405" s="1">
        <f t="shared" si="31"/>
        <v>1.3183003464416916</v>
      </c>
      <c r="D405" s="1">
        <f t="shared" si="29"/>
        <v>0.94</v>
      </c>
      <c r="E405" s="1">
        <f>'Question 4'!$C$18+'Question 6'!E404*'Question 4'!$C$19</f>
        <v>2.737260740250397</v>
      </c>
      <c r="G405" s="1">
        <f t="shared" si="30"/>
        <v>6.7449414945985997E-2</v>
      </c>
    </row>
    <row r="406" spans="1:7">
      <c r="A406" s="2">
        <v>44196</v>
      </c>
      <c r="B406" s="1">
        <v>0.93</v>
      </c>
      <c r="C406" s="1">
        <f t="shared" si="31"/>
        <v>1.8787306842584637</v>
      </c>
      <c r="D406" s="1">
        <f t="shared" si="29"/>
        <v>0.93</v>
      </c>
      <c r="E406" s="1">
        <f>'Question 4'!$C$18+'Question 6'!E405*'Question 4'!$C$19</f>
        <v>2.7387669848002605</v>
      </c>
      <c r="G406" s="1">
        <f t="shared" si="30"/>
        <v>6.6669184155965081E-2</v>
      </c>
    </row>
    <row r="407" spans="1:7">
      <c r="A407" s="2">
        <v>44197</v>
      </c>
      <c r="B407" s="5">
        <f>AVERAGE(B406,B408)</f>
        <v>0.93</v>
      </c>
      <c r="C407" s="1">
        <f t="shared" si="31"/>
        <v>1.3184765602551214</v>
      </c>
      <c r="D407" s="1">
        <f t="shared" si="29"/>
        <v>0.93</v>
      </c>
      <c r="E407" s="1">
        <f>'Question 4'!$C$18+'Question 6'!E406*'Question 4'!$C$19</f>
        <v>2.7402727557478253</v>
      </c>
      <c r="G407" s="1">
        <f t="shared" si="30"/>
        <v>6.5893735522639732E-2</v>
      </c>
    </row>
    <row r="408" spans="1:7">
      <c r="A408" s="2">
        <v>44200</v>
      </c>
      <c r="B408" s="1">
        <v>0.93</v>
      </c>
      <c r="C408" s="1">
        <f t="shared" si="31"/>
        <v>1.8785545258512206</v>
      </c>
      <c r="D408" s="1">
        <f t="shared" si="29"/>
        <v>0.93</v>
      </c>
      <c r="E408" s="1">
        <f>'Question 4'!$C$18+'Question 6'!E407*'Question 4'!$C$19</f>
        <v>2.7417780532420046</v>
      </c>
      <c r="G408" s="1">
        <f t="shared" si="30"/>
        <v>6.5123064689829646E-2</v>
      </c>
    </row>
    <row r="409" spans="1:7">
      <c r="A409" s="2">
        <v>44201</v>
      </c>
      <c r="B409" s="1">
        <v>0.96</v>
      </c>
      <c r="C409" s="1">
        <f t="shared" si="31"/>
        <v>1.3186526632735989</v>
      </c>
      <c r="D409" s="1">
        <f t="shared" si="29"/>
        <v>0.93</v>
      </c>
      <c r="E409" s="1">
        <f>'Question 4'!$C$18+'Question 6'!E408*'Question 4'!$C$19</f>
        <v>2.7432828774316644</v>
      </c>
      <c r="G409" s="1">
        <f t="shared" si="30"/>
        <v>6.4357167304517696E-2</v>
      </c>
    </row>
    <row r="410" spans="1:7">
      <c r="A410" s="2">
        <v>44202</v>
      </c>
      <c r="B410" s="1">
        <v>1.04</v>
      </c>
      <c r="C410" s="1">
        <f t="shared" si="31"/>
        <v>1.9083690454270892</v>
      </c>
      <c r="D410" s="1">
        <f t="shared" si="29"/>
        <v>0.96</v>
      </c>
      <c r="E410" s="1">
        <f>'Question 4'!$C$18+'Question 6'!E409*'Question 4'!$C$19</f>
        <v>2.7447872284656238</v>
      </c>
      <c r="G410" s="1">
        <f t="shared" si="30"/>
        <v>6.3596039016847961E-2</v>
      </c>
    </row>
    <row r="411" spans="1:7">
      <c r="A411" s="2">
        <v>44203</v>
      </c>
      <c r="B411" s="1">
        <v>1.08</v>
      </c>
      <c r="C411" s="1">
        <f t="shared" si="31"/>
        <v>1.3988129313058701</v>
      </c>
      <c r="D411" s="1">
        <f t="shared" si="29"/>
        <v>1.04</v>
      </c>
      <c r="E411" s="1">
        <f>'Question 4'!$C$18+'Question 6'!E410*'Question 4'!$C$19</f>
        <v>2.7462911064926554</v>
      </c>
      <c r="G411" s="1">
        <f t="shared" si="30"/>
        <v>6.2839675480123466E-2</v>
      </c>
    </row>
    <row r="412" spans="1:7">
      <c r="A412" s="2">
        <v>44204</v>
      </c>
      <c r="B412" s="1">
        <v>1.1299999999999999</v>
      </c>
      <c r="C412" s="1">
        <f t="shared" si="31"/>
        <v>1.9481962507512331</v>
      </c>
      <c r="D412" s="1">
        <f t="shared" si="29"/>
        <v>1.08</v>
      </c>
      <c r="E412" s="1">
        <f>'Question 4'!$C$18+'Question 6'!E411*'Question 4'!$C$19</f>
        <v>2.7477945116614846</v>
      </c>
      <c r="G412" s="1">
        <f t="shared" si="30"/>
        <v>6.2088072350804116E-2</v>
      </c>
    </row>
    <row r="413" spans="1:7">
      <c r="A413" s="2">
        <v>44207</v>
      </c>
      <c r="B413" s="1">
        <v>1.1499999999999999</v>
      </c>
      <c r="C413" s="1">
        <f t="shared" si="31"/>
        <v>1.4489699503555982</v>
      </c>
      <c r="D413" s="1">
        <f t="shared" si="29"/>
        <v>1.1299999999999999</v>
      </c>
      <c r="E413" s="1">
        <f>'Question 4'!$C$18+'Question 6'!E412*'Question 4'!$C$19</f>
        <v>2.7492974441207902</v>
      </c>
      <c r="G413" s="1">
        <f t="shared" si="30"/>
        <v>6.134122528850465E-2</v>
      </c>
    </row>
    <row r="414" spans="1:7">
      <c r="A414" s="2">
        <v>44208</v>
      </c>
      <c r="B414" s="1">
        <v>1.1499999999999999</v>
      </c>
      <c r="C414" s="1">
        <f t="shared" si="31"/>
        <v>1.9680329925543583</v>
      </c>
      <c r="D414" s="1">
        <f t="shared" si="29"/>
        <v>1.1499999999999999</v>
      </c>
      <c r="E414" s="1">
        <f>'Question 4'!$C$18+'Question 6'!E413*'Question 4'!$C$19</f>
        <v>2.7507999040192046</v>
      </c>
      <c r="G414" s="1">
        <f t="shared" si="30"/>
        <v>6.0599129955992377E-2</v>
      </c>
    </row>
    <row r="415" spans="1:7">
      <c r="A415" s="2">
        <v>44209</v>
      </c>
      <c r="B415" s="1">
        <v>1.1000000000000001</v>
      </c>
      <c r="C415" s="1">
        <f t="shared" si="31"/>
        <v>1.4491331572198676</v>
      </c>
      <c r="D415" s="1">
        <f t="shared" si="29"/>
        <v>1.1499999999999999</v>
      </c>
      <c r="E415" s="1">
        <f>'Question 4'!$C$18+'Question 6'!E414*'Question 4'!$C$19</f>
        <v>2.7523018915053128</v>
      </c>
      <c r="G415" s="1">
        <f t="shared" si="30"/>
        <v>5.986178201918519E-2</v>
      </c>
    </row>
    <row r="416" spans="1:7">
      <c r="A416" s="2">
        <v>44210</v>
      </c>
      <c r="B416" s="1">
        <v>1.1499999999999999</v>
      </c>
      <c r="C416" s="1">
        <f t="shared" si="31"/>
        <v>1.917885558301561</v>
      </c>
      <c r="D416" s="1">
        <f t="shared" si="29"/>
        <v>1.1000000000000001</v>
      </c>
      <c r="E416" s="1">
        <f>'Question 4'!$C$18+'Question 6'!E415*'Question 4'!$C$19</f>
        <v>2.7538034067276538</v>
      </c>
      <c r="G416" s="1">
        <f t="shared" si="30"/>
        <v>5.9129177147149353E-2</v>
      </c>
    </row>
    <row r="417" spans="1:7">
      <c r="A417" s="2">
        <v>44211</v>
      </c>
      <c r="B417" s="1">
        <v>1.1100000000000001</v>
      </c>
      <c r="C417" s="1">
        <f t="shared" si="31"/>
        <v>1.4992648238205102</v>
      </c>
      <c r="D417" s="1">
        <f t="shared" si="29"/>
        <v>1.1499999999999999</v>
      </c>
      <c r="E417" s="1">
        <f>'Question 4'!$C$18+'Question 6'!E416*'Question 4'!$C$19</f>
        <v>2.7553044498347194</v>
      </c>
      <c r="G417" s="1">
        <f t="shared" si="30"/>
        <v>5.8401311012097383E-2</v>
      </c>
    </row>
    <row r="418" spans="1:7">
      <c r="A418" s="2">
        <v>44214</v>
      </c>
      <c r="B418" s="5">
        <f>AVERAGE(B417,B419)</f>
        <v>1.105</v>
      </c>
      <c r="C418" s="1">
        <f t="shared" si="31"/>
        <v>1.877766510136313</v>
      </c>
      <c r="D418" s="1">
        <f t="shared" si="29"/>
        <v>1.1100000000000001</v>
      </c>
      <c r="E418" s="1">
        <f>'Question 4'!$C$18+'Question 6'!E417*'Question 4'!$C$19</f>
        <v>2.7568050209749551</v>
      </c>
      <c r="G418" s="1">
        <f t="shared" si="30"/>
        <v>5.7678179289386067E-2</v>
      </c>
    </row>
    <row r="419" spans="1:7">
      <c r="A419" s="2">
        <v>44215</v>
      </c>
      <c r="B419" s="1">
        <v>1.1000000000000001</v>
      </c>
      <c r="C419" s="1">
        <f t="shared" si="31"/>
        <v>1.4943854066834326</v>
      </c>
      <c r="D419" s="1">
        <f t="shared" si="29"/>
        <v>1.105</v>
      </c>
      <c r="E419" s="1">
        <f>'Question 4'!$C$18+'Question 6'!E418*'Question 4'!$C$19</f>
        <v>2.7583051202967592</v>
      </c>
      <c r="G419" s="1">
        <f t="shared" si="30"/>
        <v>5.6959777657514268E-2</v>
      </c>
    </row>
    <row r="420" spans="1:7">
      <c r="A420" s="2">
        <v>44216</v>
      </c>
      <c r="B420" s="1">
        <v>1.1000000000000001</v>
      </c>
      <c r="C420" s="1">
        <f t="shared" si="31"/>
        <v>1.8726475373172666</v>
      </c>
      <c r="D420" s="1">
        <f t="shared" si="29"/>
        <v>1.1000000000000001</v>
      </c>
      <c r="E420" s="1">
        <f>'Question 4'!$C$18+'Question 6'!E419*'Question 4'!$C$19</f>
        <v>2.759804747948484</v>
      </c>
      <c r="G420" s="1">
        <f t="shared" si="30"/>
        <v>5.6246101798120778E-2</v>
      </c>
    </row>
    <row r="421" spans="1:7">
      <c r="A421" s="2">
        <v>44217</v>
      </c>
      <c r="B421" s="1">
        <v>1.1200000000000001</v>
      </c>
      <c r="C421" s="1">
        <f t="shared" si="31"/>
        <v>1.4945043420943434</v>
      </c>
      <c r="D421" s="1">
        <f t="shared" si="29"/>
        <v>1.1000000000000001</v>
      </c>
      <c r="E421" s="1">
        <f>'Question 4'!$C$18+'Question 6'!E420*'Question 4'!$C$19</f>
        <v>2.7613039040784342</v>
      </c>
      <c r="G421" s="1">
        <f t="shared" si="30"/>
        <v>5.5537147395982353E-2</v>
      </c>
    </row>
    <row r="422" spans="1:7">
      <c r="A422" s="2">
        <v>44218</v>
      </c>
      <c r="B422" s="1">
        <v>1.1000000000000001</v>
      </c>
      <c r="C422" s="1">
        <f t="shared" si="31"/>
        <v>1.8925223507847266</v>
      </c>
      <c r="D422" s="1">
        <f t="shared" si="29"/>
        <v>1.1200000000000001</v>
      </c>
      <c r="E422" s="1">
        <f>'Question 4'!$C$18+'Question 6'!E421*'Question 4'!$C$19</f>
        <v>2.7628025888348691</v>
      </c>
      <c r="G422" s="1">
        <f t="shared" si="30"/>
        <v>5.4832910139011412E-2</v>
      </c>
    </row>
    <row r="423" spans="1:7">
      <c r="A423" s="2">
        <v>44221</v>
      </c>
      <c r="B423" s="1">
        <v>1.05</v>
      </c>
      <c r="C423" s="1">
        <f t="shared" si="31"/>
        <v>1.4746357777829977</v>
      </c>
      <c r="D423" s="1">
        <f t="shared" si="29"/>
        <v>1.1000000000000001</v>
      </c>
      <c r="E423" s="1">
        <f>'Question 4'!$C$18+'Question 6'!E422*'Question 4'!$C$19</f>
        <v>2.7643008023660003</v>
      </c>
      <c r="G423" s="1">
        <f t="shared" si="30"/>
        <v>5.4133385718254032E-2</v>
      </c>
    </row>
    <row r="424" spans="1:7">
      <c r="A424" s="2">
        <v>44222</v>
      </c>
      <c r="B424" s="1">
        <v>1.05</v>
      </c>
      <c r="C424" s="1">
        <f t="shared" si="31"/>
        <v>1.8424066777178636</v>
      </c>
      <c r="D424" s="1">
        <f t="shared" si="29"/>
        <v>1.05</v>
      </c>
      <c r="E424" s="1">
        <f>'Question 4'!$C$18+'Question 6'!E423*'Question 4'!$C$19</f>
        <v>2.7657985448199933</v>
      </c>
      <c r="G424" s="1">
        <f t="shared" si="30"/>
        <v>5.3438569827887937E-2</v>
      </c>
    </row>
    <row r="425" spans="1:7">
      <c r="A425" s="2">
        <v>44223</v>
      </c>
      <c r="B425" s="1">
        <v>1.04</v>
      </c>
      <c r="C425" s="1">
        <f t="shared" si="31"/>
        <v>1.4747514144792526</v>
      </c>
      <c r="D425" s="1">
        <f t="shared" si="29"/>
        <v>1.05</v>
      </c>
      <c r="E425" s="1">
        <f>'Question 4'!$C$18+'Question 6'!E424*'Question 4'!$C$19</f>
        <v>2.767295816344967</v>
      </c>
      <c r="G425" s="1">
        <f t="shared" si="30"/>
        <v>5.2748458165220231E-2</v>
      </c>
    </row>
    <row r="426" spans="1:7">
      <c r="A426" s="2">
        <v>44224</v>
      </c>
      <c r="B426" s="1">
        <v>1.07</v>
      </c>
      <c r="C426" s="1">
        <f t="shared" si="31"/>
        <v>1.8322942216397824</v>
      </c>
      <c r="D426" s="1">
        <f t="shared" si="29"/>
        <v>1.04</v>
      </c>
      <c r="E426" s="1">
        <f>'Question 4'!$C$18+'Question 6'!E425*'Question 4'!$C$19</f>
        <v>2.7687926170889936</v>
      </c>
      <c r="G426" s="1">
        <f t="shared" si="30"/>
        <v>5.2063046430685385E-2</v>
      </c>
    </row>
    <row r="427" spans="1:7">
      <c r="A427" s="2">
        <v>44225</v>
      </c>
      <c r="B427" s="1">
        <v>1.1100000000000001</v>
      </c>
      <c r="C427" s="1">
        <f t="shared" si="31"/>
        <v>1.5048544024212263</v>
      </c>
      <c r="D427" s="1">
        <f t="shared" si="29"/>
        <v>1.07</v>
      </c>
      <c r="E427" s="1">
        <f>'Question 4'!$C$18+'Question 6'!E426*'Question 4'!$C$19</f>
        <v>2.7702889472000991</v>
      </c>
      <c r="G427" s="1">
        <f t="shared" si="30"/>
        <v>5.1382330327843055E-2</v>
      </c>
    </row>
    <row r="428" spans="1:7">
      <c r="A428" s="2">
        <v>44228</v>
      </c>
      <c r="B428" s="1">
        <v>1.0900000000000001</v>
      </c>
      <c r="C428" s="1">
        <f t="shared" si="31"/>
        <v>1.8721786890438799</v>
      </c>
      <c r="D428" s="1">
        <f t="shared" si="29"/>
        <v>1.1100000000000001</v>
      </c>
      <c r="E428" s="1">
        <f>'Question 4'!$C$18+'Question 6'!E427*'Question 4'!$C$19</f>
        <v>2.7717848068262625</v>
      </c>
      <c r="G428" s="1">
        <f t="shared" si="30"/>
        <v>5.0706305563376075E-2</v>
      </c>
    </row>
    <row r="429" spans="1:7">
      <c r="A429" s="2">
        <v>44229</v>
      </c>
      <c r="B429" s="1">
        <v>1.1200000000000001</v>
      </c>
      <c r="C429" s="1">
        <f t="shared" si="31"/>
        <v>1.4849761872086911</v>
      </c>
      <c r="D429" s="1">
        <f t="shared" si="29"/>
        <v>1.0900000000000001</v>
      </c>
      <c r="E429" s="1">
        <f>'Question 4'!$C$18+'Question 6'!E428*'Question 4'!$C$19</f>
        <v>2.7732801961154165</v>
      </c>
      <c r="G429" s="1">
        <f t="shared" si="30"/>
        <v>5.0034967847088392E-2</v>
      </c>
    </row>
    <row r="430" spans="1:7">
      <c r="A430" s="2">
        <v>44230</v>
      </c>
      <c r="B430" s="1">
        <v>1.1499999999999999</v>
      </c>
      <c r="C430" s="1">
        <f t="shared" si="31"/>
        <v>1.9020475097717024</v>
      </c>
      <c r="D430" s="1">
        <f t="shared" si="29"/>
        <v>1.1200000000000001</v>
      </c>
      <c r="E430" s="1">
        <f>'Question 4'!$C$18+'Question 6'!E429*'Question 4'!$C$19</f>
        <v>2.7747751152154474</v>
      </c>
      <c r="G430" s="1">
        <f t="shared" si="30"/>
        <v>4.9368312891902862E-2</v>
      </c>
    </row>
    <row r="431" spans="1:7">
      <c r="A431" s="2">
        <v>44231</v>
      </c>
      <c r="B431" s="1">
        <v>1.1499999999999999</v>
      </c>
      <c r="C431" s="1">
        <f t="shared" si="31"/>
        <v>1.5150978924577037</v>
      </c>
      <c r="D431" s="1">
        <f t="shared" si="29"/>
        <v>1.1499999999999999</v>
      </c>
      <c r="E431" s="1">
        <f>'Question 4'!$C$18+'Question 6'!E430*'Question 4'!$C$19</f>
        <v>2.7762695642741946</v>
      </c>
      <c r="G431" s="1">
        <f t="shared" si="30"/>
        <v>4.8706336413859255E-2</v>
      </c>
    </row>
    <row r="432" spans="1:7">
      <c r="A432" s="2">
        <v>44232</v>
      </c>
      <c r="B432" s="1">
        <v>1.19</v>
      </c>
      <c r="C432" s="1">
        <f t="shared" si="31"/>
        <v>1.9019258427899723</v>
      </c>
      <c r="D432" s="1">
        <f t="shared" si="29"/>
        <v>1.1499999999999999</v>
      </c>
      <c r="E432" s="1">
        <f>'Question 4'!$C$18+'Question 6'!E431*'Question 4'!$C$19</f>
        <v>2.777763543439451</v>
      </c>
      <c r="G432" s="1">
        <f t="shared" si="30"/>
        <v>4.8049034132112187E-2</v>
      </c>
    </row>
    <row r="433" spans="1:7">
      <c r="A433" s="2">
        <v>44235</v>
      </c>
      <c r="B433" s="1">
        <v>1.19</v>
      </c>
      <c r="C433" s="1">
        <f t="shared" si="31"/>
        <v>1.5552069441481782</v>
      </c>
      <c r="D433" s="1">
        <f t="shared" si="29"/>
        <v>1.19</v>
      </c>
      <c r="E433" s="1">
        <f>'Question 4'!$C$18+'Question 6'!E432*'Question 4'!$C$19</f>
        <v>2.7792570528589637</v>
      </c>
      <c r="G433" s="1">
        <f t="shared" si="30"/>
        <v>4.7396401768928828E-2</v>
      </c>
    </row>
    <row r="434" spans="1:7">
      <c r="A434" s="2">
        <v>44236</v>
      </c>
      <c r="B434" s="1">
        <v>1.18</v>
      </c>
      <c r="C434" s="1">
        <f t="shared" si="31"/>
        <v>1.9018168253881735</v>
      </c>
      <c r="D434" s="1">
        <f t="shared" si="29"/>
        <v>1.19</v>
      </c>
      <c r="E434" s="1">
        <f>'Question 4'!$C$18+'Question 6'!E433*'Question 4'!$C$19</f>
        <v>2.7807500926804329</v>
      </c>
      <c r="G434" s="1">
        <f t="shared" si="30"/>
        <v>4.6748435049686912E-2</v>
      </c>
    </row>
    <row r="435" spans="1:7">
      <c r="A435" s="2">
        <v>44237</v>
      </c>
      <c r="B435" s="1">
        <v>1.1499999999999999</v>
      </c>
      <c r="C435" s="1">
        <f t="shared" si="31"/>
        <v>1.5453190715310836</v>
      </c>
      <c r="D435" s="1">
        <f t="shared" si="29"/>
        <v>1.18</v>
      </c>
      <c r="E435" s="1">
        <f>'Question 4'!$C$18+'Question 6'!E434*'Question 4'!$C$19</f>
        <v>2.7822426630515125</v>
      </c>
      <c r="G435" s="1">
        <f t="shared" si="30"/>
        <v>4.6105129702872782E-2</v>
      </c>
    </row>
    <row r="436" spans="1:7">
      <c r="A436" s="2">
        <v>44238</v>
      </c>
      <c r="B436" s="1">
        <v>1.1599999999999999</v>
      </c>
      <c r="C436" s="1">
        <f t="shared" si="31"/>
        <v>1.8717141660380254</v>
      </c>
      <c r="D436" s="1">
        <f t="shared" si="29"/>
        <v>1.1499999999999999</v>
      </c>
      <c r="E436" s="1">
        <f>'Question 4'!$C$18+'Question 6'!E435*'Question 4'!$C$19</f>
        <v>2.7837347641198096</v>
      </c>
      <c r="G436" s="1">
        <f t="shared" si="30"/>
        <v>4.5466481460079179E-2</v>
      </c>
    </row>
    <row r="437" spans="1:7">
      <c r="A437" s="2">
        <v>44239</v>
      </c>
      <c r="B437" s="1">
        <v>1.2</v>
      </c>
      <c r="C437" s="1">
        <f t="shared" si="31"/>
        <v>1.5554185543434718</v>
      </c>
      <c r="D437" s="1">
        <f t="shared" si="29"/>
        <v>1.1599999999999999</v>
      </c>
      <c r="E437" s="1">
        <f>'Question 4'!$C$18+'Question 6'!E436*'Question 4'!$C$19</f>
        <v>2.7852263960328849</v>
      </c>
      <c r="G437" s="1">
        <f t="shared" si="30"/>
        <v>4.4832486056003255E-2</v>
      </c>
    </row>
    <row r="438" spans="1:7">
      <c r="A438" s="2">
        <v>44242</v>
      </c>
      <c r="B438" s="5">
        <f>AVERAGE(B437,B439)</f>
        <v>1.25</v>
      </c>
      <c r="C438" s="1">
        <f t="shared" si="31"/>
        <v>1.9116021374696048</v>
      </c>
      <c r="D438" s="1">
        <f t="shared" si="29"/>
        <v>1.2</v>
      </c>
      <c r="E438" s="1">
        <f>'Question 4'!$C$18+'Question 6'!E437*'Question 4'!$C$19</f>
        <v>2.7867175589382533</v>
      </c>
      <c r="G438" s="1">
        <f t="shared" si="30"/>
        <v>4.4203139228444335E-2</v>
      </c>
    </row>
    <row r="439" spans="1:7">
      <c r="A439" s="2">
        <v>44243</v>
      </c>
      <c r="B439" s="1">
        <v>1.3</v>
      </c>
      <c r="C439" s="1">
        <f t="shared" si="31"/>
        <v>1.6055148263922023</v>
      </c>
      <c r="D439" s="1">
        <f t="shared" si="29"/>
        <v>1.25</v>
      </c>
      <c r="E439" s="1">
        <f>'Question 4'!$C$18+'Question 6'!E438*'Question 4'!$C$19</f>
        <v>2.7882082529833832</v>
      </c>
      <c r="G439" s="1">
        <f t="shared" si="30"/>
        <v>4.3578436718301833E-2</v>
      </c>
    </row>
    <row r="440" spans="1:7">
      <c r="A440" s="2">
        <v>44244</v>
      </c>
      <c r="B440" s="1">
        <v>1.29</v>
      </c>
      <c r="C440" s="1">
        <f t="shared" si="31"/>
        <v>1.9614901743962934</v>
      </c>
      <c r="D440" s="1">
        <f t="shared" si="29"/>
        <v>1.3</v>
      </c>
      <c r="E440" s="1">
        <f>'Question 4'!$C$18+'Question 6'!E439*'Question 4'!$C$19</f>
        <v>2.789698478315696</v>
      </c>
      <c r="G440" s="1">
        <f t="shared" si="30"/>
        <v>4.2958374269573336E-2</v>
      </c>
    </row>
    <row r="441" spans="1:7">
      <c r="A441" s="2">
        <v>44245</v>
      </c>
      <c r="B441" s="1">
        <v>1.29</v>
      </c>
      <c r="C441" s="1">
        <f t="shared" si="31"/>
        <v>1.5956298985204249</v>
      </c>
      <c r="D441" s="1">
        <f t="shared" si="29"/>
        <v>1.29</v>
      </c>
      <c r="E441" s="1">
        <f>'Question 4'!$C$18+'Question 6'!E440*'Question 4'!$C$19</f>
        <v>2.7911882350825672</v>
      </c>
      <c r="G441" s="1">
        <f t="shared" si="30"/>
        <v>4.2342947629352486E-2</v>
      </c>
    </row>
    <row r="442" spans="1:7">
      <c r="A442" s="2">
        <v>44246</v>
      </c>
      <c r="B442" s="1">
        <v>1.34</v>
      </c>
      <c r="C442" s="1">
        <f t="shared" si="31"/>
        <v>1.9613751384497282</v>
      </c>
      <c r="D442" s="1">
        <f t="shared" si="29"/>
        <v>1.29</v>
      </c>
      <c r="E442" s="1">
        <f>'Question 4'!$C$18+'Question 6'!E441*'Question 4'!$C$19</f>
        <v>2.7926775234313261</v>
      </c>
      <c r="G442" s="1">
        <f t="shared" si="30"/>
        <v>4.1732152547826765E-2</v>
      </c>
    </row>
    <row r="443" spans="1:7">
      <c r="A443" s="2">
        <v>44249</v>
      </c>
      <c r="B443" s="1">
        <v>1.37</v>
      </c>
      <c r="C443" s="1">
        <f t="shared" si="31"/>
        <v>1.6457291770017024</v>
      </c>
      <c r="D443" s="1">
        <f t="shared" si="29"/>
        <v>1.34</v>
      </c>
      <c r="E443" s="1">
        <f>'Question 4'!$C$18+'Question 6'!E442*'Question 4'!$C$19</f>
        <v>2.7941663435092554</v>
      </c>
      <c r="G443" s="1">
        <f t="shared" si="30"/>
        <v>4.1125984778275552E-2</v>
      </c>
    </row>
    <row r="444" spans="1:7">
      <c r="A444" s="2">
        <v>44250</v>
      </c>
      <c r="B444" s="1">
        <v>1.37</v>
      </c>
      <c r="C444" s="1">
        <f t="shared" si="31"/>
        <v>1.9912664584071726</v>
      </c>
      <c r="D444" s="1">
        <f t="shared" si="29"/>
        <v>1.37</v>
      </c>
      <c r="E444" s="1">
        <f>'Question 4'!$C$18+'Question 6'!E443*'Question 4'!$C$19</f>
        <v>2.7956546954635915</v>
      </c>
      <c r="G444" s="1">
        <f t="shared" si="30"/>
        <v>4.052444007706802E-2</v>
      </c>
    </row>
    <row r="445" spans="1:7">
      <c r="A445" s="2">
        <v>44251</v>
      </c>
      <c r="B445" s="1">
        <v>1.38</v>
      </c>
      <c r="C445" s="1">
        <f t="shared" si="31"/>
        <v>1.645837822872438</v>
      </c>
      <c r="D445" s="1">
        <f t="shared" si="29"/>
        <v>1.37</v>
      </c>
      <c r="E445" s="1">
        <f>'Question 4'!$C$18+'Question 6'!E444*'Question 4'!$C$19</f>
        <v>2.7971425794415246</v>
      </c>
      <c r="G445" s="1">
        <f t="shared" si="30"/>
        <v>3.9927514203661009E-2</v>
      </c>
    </row>
    <row r="446" spans="1:7">
      <c r="A446" s="2">
        <v>44252</v>
      </c>
      <c r="B446" s="1">
        <v>1.54</v>
      </c>
      <c r="C446" s="1">
        <f t="shared" si="31"/>
        <v>2.0011547024385115</v>
      </c>
      <c r="D446" s="1">
        <f t="shared" si="29"/>
        <v>1.38</v>
      </c>
      <c r="E446" s="1">
        <f>'Question 4'!$C$18+'Question 6'!E445*'Question 4'!$C$19</f>
        <v>2.7986299955901988</v>
      </c>
      <c r="G446" s="1">
        <f t="shared" si="30"/>
        <v>3.9335202920596946E-2</v>
      </c>
    </row>
    <row r="447" spans="1:7">
      <c r="A447" s="2">
        <v>44253</v>
      </c>
      <c r="B447" s="1">
        <v>1.44</v>
      </c>
      <c r="C447" s="1">
        <f t="shared" si="31"/>
        <v>1.8058992355581067</v>
      </c>
      <c r="D447" s="1">
        <f t="shared" si="29"/>
        <v>1.54</v>
      </c>
      <c r="E447" s="1">
        <f>'Question 4'!$C$18+'Question 6'!E446*'Question 4'!$C$19</f>
        <v>2.8001169440567115</v>
      </c>
      <c r="G447" s="1">
        <f t="shared" si="30"/>
        <v>3.8747501993501868E-2</v>
      </c>
    </row>
    <row r="448" spans="1:7">
      <c r="A448" s="2">
        <v>44256</v>
      </c>
      <c r="B448" s="1">
        <v>1.45</v>
      </c>
      <c r="C448" s="1">
        <f t="shared" si="31"/>
        <v>1.9011247516525949</v>
      </c>
      <c r="D448" s="1">
        <f t="shared" si="29"/>
        <v>1.44</v>
      </c>
      <c r="E448" s="1">
        <f>'Question 4'!$C$18+'Question 6'!E447*'Question 4'!$C$19</f>
        <v>2.8016034249881141</v>
      </c>
      <c r="G448" s="1">
        <f t="shared" si="30"/>
        <v>3.8164407191083348E-2</v>
      </c>
    </row>
    <row r="449" spans="1:7">
      <c r="A449" s="2">
        <v>44257</v>
      </c>
      <c r="B449" s="1">
        <v>1.42</v>
      </c>
      <c r="C449" s="1">
        <f t="shared" si="31"/>
        <v>1.8159260326677189</v>
      </c>
      <c r="D449" s="1">
        <f t="shared" si="29"/>
        <v>1.45</v>
      </c>
      <c r="E449" s="1">
        <f>'Question 4'!$C$18+'Question 6'!E448*'Question 4'!$C$19</f>
        <v>2.803089438531412</v>
      </c>
      <c r="G449" s="1">
        <f t="shared" si="30"/>
        <v>3.7585914285128266E-2</v>
      </c>
    </row>
    <row r="450" spans="1:7">
      <c r="A450" s="2">
        <v>44258</v>
      </c>
      <c r="B450" s="1">
        <v>1.47</v>
      </c>
      <c r="C450" s="1">
        <f t="shared" si="31"/>
        <v>1.8711073957456921</v>
      </c>
      <c r="D450" s="1">
        <f t="shared" si="29"/>
        <v>1.42</v>
      </c>
      <c r="E450" s="1">
        <f>'Question 4'!$C$18+'Question 6'!E449*'Question 4'!$C$19</f>
        <v>2.8045749848335637</v>
      </c>
      <c r="G450" s="1">
        <f t="shared" si="30"/>
        <v>3.701201905050093E-2</v>
      </c>
    </row>
    <row r="451" spans="1:7">
      <c r="A451" s="2">
        <v>44259</v>
      </c>
      <c r="B451" s="1">
        <v>1.54</v>
      </c>
      <c r="C451" s="1">
        <f t="shared" si="31"/>
        <v>1.8659276618224685</v>
      </c>
      <c r="D451" s="1">
        <f t="shared" si="29"/>
        <v>1.47</v>
      </c>
      <c r="E451" s="1">
        <f>'Question 4'!$C$18+'Question 6'!E450*'Question 4'!$C$19</f>
        <v>2.8060600640414823</v>
      </c>
      <c r="G451" s="1">
        <f t="shared" si="30"/>
        <v>3.6442717265140895E-2</v>
      </c>
    </row>
    <row r="452" spans="1:7">
      <c r="A452" s="2">
        <v>44260</v>
      </c>
      <c r="B452" s="1">
        <v>1.56</v>
      </c>
      <c r="C452" s="1">
        <f t="shared" si="31"/>
        <v>1.9410837572901816</v>
      </c>
      <c r="D452" s="1">
        <f t="shared" ref="D452:D515" si="32">B451</f>
        <v>1.54</v>
      </c>
      <c r="E452" s="1">
        <f>'Question 4'!$C$18+'Question 6'!E451*'Question 4'!$C$19</f>
        <v>2.807544676302034</v>
      </c>
      <c r="G452" s="1">
        <f t="shared" ref="G452:G515" si="33">(E452-AVERAGE($E$2:$E$1199))*(E451-AVERAGE($E$2:$E$1199))</f>
        <v>3.5878004710060953E-2</v>
      </c>
    </row>
    <row r="453" spans="1:7">
      <c r="A453" s="2">
        <v>44263</v>
      </c>
      <c r="B453" s="1">
        <v>1.59</v>
      </c>
      <c r="C453" s="1">
        <f t="shared" si="31"/>
        <v>1.8859450043274337</v>
      </c>
      <c r="D453" s="1">
        <f t="shared" si="32"/>
        <v>1.56</v>
      </c>
      <c r="E453" s="1">
        <f>'Question 4'!$C$18+'Question 6'!E452*'Question 4'!$C$19</f>
        <v>2.8090288217620394</v>
      </c>
      <c r="G453" s="1">
        <f t="shared" si="33"/>
        <v>3.5317877169345022E-2</v>
      </c>
    </row>
    <row r="454" spans="1:7">
      <c r="A454" s="2">
        <v>44264</v>
      </c>
      <c r="B454" s="1">
        <v>1.55</v>
      </c>
      <c r="C454" s="1">
        <f t="shared" si="31"/>
        <v>1.9710569874611452</v>
      </c>
      <c r="D454" s="1">
        <f t="shared" si="32"/>
        <v>1.59</v>
      </c>
      <c r="E454" s="1">
        <f>'Question 4'!$C$18+'Question 6'!E453*'Question 4'!$C$19</f>
        <v>2.8105125005682727</v>
      </c>
      <c r="G454" s="1">
        <f t="shared" si="33"/>
        <v>3.4762330430146052E-2</v>
      </c>
    </row>
    <row r="455" spans="1:7">
      <c r="A455" s="2">
        <v>44265</v>
      </c>
      <c r="B455" s="1">
        <v>1.53</v>
      </c>
      <c r="C455" s="1">
        <f t="shared" si="31"/>
        <v>1.845984342775348</v>
      </c>
      <c r="D455" s="1">
        <f t="shared" si="32"/>
        <v>1.55</v>
      </c>
      <c r="E455" s="1">
        <f>'Question 4'!$C$18+'Question 6'!E454*'Question 4'!$C$19</f>
        <v>2.811995712867462</v>
      </c>
      <c r="G455" s="1">
        <f t="shared" si="33"/>
        <v>3.4211360282684108E-2</v>
      </c>
    </row>
    <row r="456" spans="1:7">
      <c r="A456" s="2">
        <v>44266</v>
      </c>
      <c r="B456" s="1">
        <v>1.54</v>
      </c>
      <c r="C456" s="1">
        <f t="shared" si="31"/>
        <v>1.9510239499002604</v>
      </c>
      <c r="D456" s="1">
        <f t="shared" si="32"/>
        <v>1.53</v>
      </c>
      <c r="E456" s="1">
        <f>'Question 4'!$C$18+'Question 6'!E455*'Question 4'!$C$19</f>
        <v>2.8134784588062889</v>
      </c>
      <c r="G456" s="1">
        <f t="shared" si="33"/>
        <v>3.3664962520244236E-2</v>
      </c>
    </row>
    <row r="457" spans="1:7">
      <c r="A457" s="2">
        <v>44267</v>
      </c>
      <c r="B457" s="1">
        <v>1.64</v>
      </c>
      <c r="C457" s="1">
        <f t="shared" si="31"/>
        <v>1.8560142256893666</v>
      </c>
      <c r="D457" s="1">
        <f t="shared" si="32"/>
        <v>1.54</v>
      </c>
      <c r="E457" s="1">
        <f>'Question 4'!$C$18+'Question 6'!E456*'Question 4'!$C$19</f>
        <v>2.8149607385313891</v>
      </c>
      <c r="G457" s="1">
        <f t="shared" si="33"/>
        <v>3.3123132939174411E-2</v>
      </c>
    </row>
    <row r="458" spans="1:7">
      <c r="A458" s="2">
        <v>44270</v>
      </c>
      <c r="B458" s="1">
        <v>1.62</v>
      </c>
      <c r="C458" s="1">
        <f t="shared" si="31"/>
        <v>2.0509626337921905</v>
      </c>
      <c r="D458" s="1">
        <f t="shared" si="32"/>
        <v>1.64</v>
      </c>
      <c r="E458" s="1">
        <f>'Question 4'!$C$18+'Question 6'!E457*'Question 4'!$C$19</f>
        <v>2.8164425521893524</v>
      </c>
      <c r="G458" s="1">
        <f t="shared" si="33"/>
        <v>3.2585867338883412E-2</v>
      </c>
    </row>
    <row r="459" spans="1:7">
      <c r="A459" s="2">
        <v>44271</v>
      </c>
      <c r="B459" s="1">
        <v>1.62</v>
      </c>
      <c r="C459" s="1">
        <f t="shared" si="31"/>
        <v>1.8360818110360668</v>
      </c>
      <c r="D459" s="1">
        <f t="shared" si="32"/>
        <v>1.62</v>
      </c>
      <c r="E459" s="1">
        <f>'Question 4'!$C$18+'Question 6'!E458*'Question 4'!$C$19</f>
        <v>2.8179238999267224</v>
      </c>
      <c r="G459" s="1">
        <f t="shared" si="33"/>
        <v>3.2053161521838763E-2</v>
      </c>
    </row>
    <row r="460" spans="1:7">
      <c r="A460" s="2">
        <v>44272</v>
      </c>
      <c r="B460" s="1">
        <v>1.63</v>
      </c>
      <c r="C460" s="1">
        <f t="shared" si="31"/>
        <v>2.0508950696960739</v>
      </c>
      <c r="D460" s="1">
        <f t="shared" si="32"/>
        <v>1.62</v>
      </c>
      <c r="E460" s="1">
        <f>'Question 4'!$C$18+'Question 6'!E459*'Question 4'!$C$19</f>
        <v>2.8194047818899968</v>
      </c>
      <c r="G460" s="1">
        <f t="shared" si="33"/>
        <v>3.1525011293564754E-2</v>
      </c>
    </row>
    <row r="461" spans="1:7">
      <c r="A461" s="2">
        <v>44273</v>
      </c>
      <c r="B461" s="1">
        <v>1.71</v>
      </c>
      <c r="C461" s="1">
        <f t="shared" si="31"/>
        <v>1.84614620962928</v>
      </c>
      <c r="D461" s="1">
        <f t="shared" si="32"/>
        <v>1.63</v>
      </c>
      <c r="E461" s="1">
        <f>'Question 4'!$C$18+'Question 6'!E460*'Question 4'!$C$19</f>
        <v>2.8208851982256271</v>
      </c>
      <c r="G461" s="1">
        <f t="shared" si="33"/>
        <v>3.1001412462640352E-2</v>
      </c>
    </row>
    <row r="462" spans="1:7">
      <c r="A462" s="2">
        <v>44274</v>
      </c>
      <c r="B462" s="1">
        <v>1.74</v>
      </c>
      <c r="C462" s="1">
        <f t="shared" si="31"/>
        <v>2.1308055372794357</v>
      </c>
      <c r="D462" s="1">
        <f t="shared" si="32"/>
        <v>1.71</v>
      </c>
      <c r="E462" s="1">
        <f>'Question 4'!$C$18+'Question 6'!E461*'Question 4'!$C$19</f>
        <v>2.8223651490800186</v>
      </c>
      <c r="G462" s="1">
        <f t="shared" si="33"/>
        <v>3.0482360840697189E-2</v>
      </c>
    </row>
    <row r="463" spans="1:7">
      <c r="A463" s="2">
        <v>44277</v>
      </c>
      <c r="B463" s="1">
        <v>1.69</v>
      </c>
      <c r="C463" s="1">
        <f t="shared" si="31"/>
        <v>1.8762262811176036</v>
      </c>
      <c r="D463" s="1">
        <f t="shared" si="32"/>
        <v>1.74</v>
      </c>
      <c r="E463" s="1">
        <f>'Question 4'!$C$18+'Question 6'!E462*'Question 4'!$C$19</f>
        <v>2.8238446345995305</v>
      </c>
      <c r="G463" s="1">
        <f t="shared" si="33"/>
        <v>2.9967852242417541E-2</v>
      </c>
    </row>
    <row r="464" spans="1:7">
      <c r="A464" s="2">
        <v>44278</v>
      </c>
      <c r="B464" s="1">
        <v>1.63</v>
      </c>
      <c r="C464" s="1">
        <f t="shared" si="31"/>
        <v>2.0807412122626685</v>
      </c>
      <c r="D464" s="1">
        <f t="shared" si="32"/>
        <v>1.69</v>
      </c>
      <c r="E464" s="1">
        <f>'Question 4'!$C$18+'Question 6'!E463*'Question 4'!$C$19</f>
        <v>2.8253236549304761</v>
      </c>
      <c r="G464" s="1">
        <f t="shared" si="33"/>
        <v>2.9457882485532189E-2</v>
      </c>
    </row>
    <row r="465" spans="1:7">
      <c r="A465" s="2">
        <v>44279</v>
      </c>
      <c r="B465" s="1">
        <v>1.62</v>
      </c>
      <c r="C465" s="1">
        <f t="shared" si="31"/>
        <v>1.8163094514629274</v>
      </c>
      <c r="D465" s="1">
        <f t="shared" si="32"/>
        <v>1.63</v>
      </c>
      <c r="E465" s="1">
        <f>'Question 4'!$C$18+'Question 6'!E464*'Question 4'!$C$19</f>
        <v>2.8268022102191228</v>
      </c>
      <c r="G465" s="1">
        <f t="shared" si="33"/>
        <v>2.8952447390818401E-2</v>
      </c>
    </row>
    <row r="466" spans="1:7">
      <c r="A466" s="2">
        <v>44280</v>
      </c>
      <c r="B466" s="1">
        <v>1.63</v>
      </c>
      <c r="C466" s="1">
        <f t="shared" si="31"/>
        <v>2.0706612123272565</v>
      </c>
      <c r="D466" s="1">
        <f t="shared" si="32"/>
        <v>1.62</v>
      </c>
      <c r="E466" s="1">
        <f>'Question 4'!$C$18+'Question 6'!E465*'Question 4'!$C$19</f>
        <v>2.8282803006116919</v>
      </c>
      <c r="G466" s="1">
        <f t="shared" si="33"/>
        <v>2.8451542782097862E-2</v>
      </c>
    </row>
    <row r="467" spans="1:7">
      <c r="A467" s="2">
        <v>44281</v>
      </c>
      <c r="B467" s="1">
        <v>1.67</v>
      </c>
      <c r="C467" s="1">
        <f t="shared" si="31"/>
        <v>1.8263862819852863</v>
      </c>
      <c r="D467" s="1">
        <f t="shared" si="32"/>
        <v>1.63</v>
      </c>
      <c r="E467" s="1">
        <f>'Question 4'!$C$18+'Question 6'!E466*'Question 4'!$C$19</f>
        <v>2.8297579262543588</v>
      </c>
      <c r="G467" s="1">
        <f t="shared" si="33"/>
        <v>2.7955164486234658E-2</v>
      </c>
    </row>
    <row r="468" spans="1:7">
      <c r="A468" s="2">
        <v>44284</v>
      </c>
      <c r="B468" s="1">
        <v>1.73</v>
      </c>
      <c r="C468" s="1">
        <f t="shared" ref="C468:C531" si="34">AVERAGE($B$2:$B$1198)+$I$1*(B467-C467)</f>
        <v>2.1105718289263984</v>
      </c>
      <c r="D468" s="1">
        <f t="shared" si="32"/>
        <v>1.67</v>
      </c>
      <c r="E468" s="1">
        <f>'Question 4'!$C$18+'Question 6'!E467*'Question 4'!$C$19</f>
        <v>2.831235087293253</v>
      </c>
      <c r="G468" s="1">
        <f t="shared" si="33"/>
        <v>2.7463308333133221E-2</v>
      </c>
    </row>
    <row r="469" spans="1:7">
      <c r="A469" s="2">
        <v>44285</v>
      </c>
      <c r="B469" s="1">
        <v>1.73</v>
      </c>
      <c r="C469" s="1">
        <f t="shared" si="34"/>
        <v>1.8864567717276803</v>
      </c>
      <c r="D469" s="1">
        <f t="shared" si="32"/>
        <v>1.73</v>
      </c>
      <c r="E469" s="1">
        <f>'Question 4'!$C$18+'Question 6'!E468*'Question 4'!$C$19</f>
        <v>2.832711783874458</v>
      </c>
      <c r="G469" s="1">
        <f t="shared" si="33"/>
        <v>2.6975970155736297E-2</v>
      </c>
    </row>
    <row r="470" spans="1:7">
      <c r="A470" s="2">
        <v>44286</v>
      </c>
      <c r="B470" s="1">
        <v>1.74</v>
      </c>
      <c r="C470" s="1">
        <f t="shared" si="34"/>
        <v>2.1105013613478052</v>
      </c>
      <c r="D470" s="1">
        <f t="shared" si="32"/>
        <v>1.73</v>
      </c>
      <c r="E470" s="1">
        <f>'Question 4'!$C$18+'Question 6'!E469*'Question 4'!$C$19</f>
        <v>2.8341880161440112</v>
      </c>
      <c r="G470" s="1">
        <f t="shared" si="33"/>
        <v>2.6493145790022918E-2</v>
      </c>
    </row>
    <row r="471" spans="1:7">
      <c r="A471" s="2">
        <v>44287</v>
      </c>
      <c r="B471" s="1">
        <v>1.69</v>
      </c>
      <c r="C471" s="1">
        <f t="shared" si="34"/>
        <v>1.8965240728904402</v>
      </c>
      <c r="D471" s="1">
        <f t="shared" si="32"/>
        <v>1.74</v>
      </c>
      <c r="E471" s="1">
        <f>'Question 4'!$C$18+'Question 6'!E470*'Question 4'!$C$19</f>
        <v>2.8356637842479042</v>
      </c>
      <c r="G471" s="1">
        <f t="shared" si="33"/>
        <v>2.6014831075006344E-2</v>
      </c>
    </row>
    <row r="472" spans="1:7">
      <c r="A472" s="2">
        <v>44288</v>
      </c>
      <c r="B472" s="1">
        <v>1.72</v>
      </c>
      <c r="C472" s="1">
        <f t="shared" si="34"/>
        <v>2.0604498026412807</v>
      </c>
      <c r="D472" s="1">
        <f t="shared" si="32"/>
        <v>1.69</v>
      </c>
      <c r="E472" s="1">
        <f>'Question 4'!$C$18+'Question 6'!E471*'Question 4'!$C$19</f>
        <v>2.8371390883320826</v>
      </c>
      <c r="G472" s="1">
        <f t="shared" si="33"/>
        <v>2.5541021852732059E-2</v>
      </c>
    </row>
    <row r="473" spans="1:7">
      <c r="A473" s="2">
        <v>44291</v>
      </c>
      <c r="B473" s="1">
        <v>1.73</v>
      </c>
      <c r="C473" s="1">
        <f t="shared" si="34"/>
        <v>1.926566182608568</v>
      </c>
      <c r="D473" s="1">
        <f t="shared" si="32"/>
        <v>1.72</v>
      </c>
      <c r="E473" s="1">
        <f>'Question 4'!$C$18+'Question 6'!E472*'Question 4'!$C$19</f>
        <v>2.8386139285424465</v>
      </c>
      <c r="G473" s="1">
        <f t="shared" si="33"/>
        <v>2.5071713968275636E-2</v>
      </c>
    </row>
    <row r="474" spans="1:7">
      <c r="A474" s="2">
        <v>44292</v>
      </c>
      <c r="B474" s="1">
        <v>1.67</v>
      </c>
      <c r="C474" s="1">
        <f t="shared" si="34"/>
        <v>2.0704045619045375</v>
      </c>
      <c r="D474" s="1">
        <f t="shared" si="32"/>
        <v>1.73</v>
      </c>
      <c r="E474" s="1">
        <f>'Question 4'!$C$18+'Question 6'!E473*'Question 4'!$C$19</f>
        <v>2.84008830502485</v>
      </c>
      <c r="G474" s="1">
        <f t="shared" si="33"/>
        <v>2.4606903269740729E-2</v>
      </c>
    </row>
    <row r="475" spans="1:7">
      <c r="A475" s="2">
        <v>44293</v>
      </c>
      <c r="B475" s="1">
        <v>1.68</v>
      </c>
      <c r="C475" s="1">
        <f t="shared" si="34"/>
        <v>1.8666302746744599</v>
      </c>
      <c r="D475" s="1">
        <f t="shared" si="32"/>
        <v>1.67</v>
      </c>
      <c r="E475" s="1">
        <f>'Question 4'!$C$18+'Question 6'!E474*'Question 4'!$C$19</f>
        <v>2.8415622179251008</v>
      </c>
      <c r="G475" s="1">
        <f t="shared" si="33"/>
        <v>2.4146585608257179E-2</v>
      </c>
    </row>
    <row r="476" spans="1:7">
      <c r="A476" s="2">
        <v>44294</v>
      </c>
      <c r="B476" s="1">
        <v>1.64</v>
      </c>
      <c r="C476" s="1">
        <f t="shared" si="34"/>
        <v>2.0803373457318499</v>
      </c>
      <c r="D476" s="1">
        <f t="shared" si="32"/>
        <v>1.68</v>
      </c>
      <c r="E476" s="1">
        <f>'Question 4'!$C$18+'Question 6'!E475*'Question 4'!$C$19</f>
        <v>2.843035667388961</v>
      </c>
      <c r="G476" s="1">
        <f t="shared" si="33"/>
        <v>2.3690756837978909E-2</v>
      </c>
    </row>
    <row r="477" spans="1:7">
      <c r="A477" s="2">
        <v>44295</v>
      </c>
      <c r="B477" s="1">
        <v>1.67</v>
      </c>
      <c r="C477" s="1">
        <f t="shared" si="34"/>
        <v>1.8267100467486472</v>
      </c>
      <c r="D477" s="1">
        <f t="shared" si="32"/>
        <v>1.64</v>
      </c>
      <c r="E477" s="1">
        <f>'Question 4'!$C$18+'Question 6'!E476*'Question 4'!$C$19</f>
        <v>2.8445086535621473</v>
      </c>
      <c r="G477" s="1">
        <f t="shared" si="33"/>
        <v>2.3239412816081755E-2</v>
      </c>
    </row>
    <row r="478" spans="1:7">
      <c r="A478" s="2">
        <v>44298</v>
      </c>
      <c r="B478" s="1">
        <v>1.69</v>
      </c>
      <c r="C478" s="1">
        <f t="shared" si="34"/>
        <v>2.110248165963065</v>
      </c>
      <c r="D478" s="1">
        <f t="shared" si="32"/>
        <v>1.67</v>
      </c>
      <c r="E478" s="1">
        <f>'Question 4'!$C$18+'Question 6'!E477*'Question 4'!$C$19</f>
        <v>2.84598117659033</v>
      </c>
      <c r="G478" s="1">
        <f t="shared" si="33"/>
        <v>2.2792549402761587E-2</v>
      </c>
    </row>
    <row r="479" spans="1:7">
      <c r="A479" s="2">
        <v>44299</v>
      </c>
      <c r="B479" s="1">
        <v>1.64</v>
      </c>
      <c r="C479" s="1">
        <f t="shared" si="34"/>
        <v>1.8467929099590004</v>
      </c>
      <c r="D479" s="1">
        <f t="shared" si="32"/>
        <v>1.69</v>
      </c>
      <c r="E479" s="1">
        <f>'Question 4'!$C$18+'Question 6'!E478*'Question 4'!$C$19</f>
        <v>2.8474532366191343</v>
      </c>
      <c r="G479" s="1">
        <f t="shared" si="33"/>
        <v>2.2350162461232212E-2</v>
      </c>
    </row>
    <row r="480" spans="1:7">
      <c r="A480" s="2">
        <v>44300</v>
      </c>
      <c r="B480" s="1">
        <v>1.64</v>
      </c>
      <c r="C480" s="1">
        <f t="shared" si="34"/>
        <v>2.0601810501020577</v>
      </c>
      <c r="D480" s="1">
        <f t="shared" si="32"/>
        <v>1.64</v>
      </c>
      <c r="E480" s="1">
        <f>'Question 4'!$C$18+'Question 6'!E479*'Question 4'!$C$19</f>
        <v>2.8489248337941389</v>
      </c>
      <c r="G480" s="1">
        <f t="shared" si="33"/>
        <v>2.191224785772335E-2</v>
      </c>
    </row>
    <row r="481" spans="1:7">
      <c r="A481" s="2">
        <v>44301</v>
      </c>
      <c r="B481" s="1">
        <v>1.56</v>
      </c>
      <c r="C481" s="1">
        <f t="shared" si="34"/>
        <v>1.8468600047170427</v>
      </c>
      <c r="D481" s="1">
        <f t="shared" si="32"/>
        <v>1.64</v>
      </c>
      <c r="E481" s="1">
        <f>'Question 4'!$C$18+'Question 6'!E480*'Question 4'!$C$19</f>
        <v>2.850395968260877</v>
      </c>
      <c r="G481" s="1">
        <f t="shared" si="33"/>
        <v>2.147880146147868E-2</v>
      </c>
    </row>
    <row r="482" spans="1:7">
      <c r="A482" s="2">
        <v>44302</v>
      </c>
      <c r="B482" s="1">
        <v>1.59</v>
      </c>
      <c r="C482" s="1">
        <f t="shared" si="34"/>
        <v>1.9801391305123559</v>
      </c>
      <c r="D482" s="1">
        <f t="shared" si="32"/>
        <v>1.56</v>
      </c>
      <c r="E482" s="1">
        <f>'Question 4'!$C$18+'Question 6'!E481*'Question 4'!$C$19</f>
        <v>2.8518666401648365</v>
      </c>
      <c r="G482" s="1">
        <f t="shared" si="33"/>
        <v>2.1049819144753682E-2</v>
      </c>
    </row>
    <row r="483" spans="1:7">
      <c r="A483" s="2">
        <v>44305</v>
      </c>
      <c r="B483" s="1">
        <v>1.61</v>
      </c>
      <c r="C483" s="1">
        <f t="shared" si="34"/>
        <v>1.8768924783491359</v>
      </c>
      <c r="D483" s="1">
        <f t="shared" si="32"/>
        <v>1.59</v>
      </c>
      <c r="E483" s="1">
        <f>'Question 4'!$C$18+'Question 6'!E482*'Question 4'!$C$19</f>
        <v>2.8533368496514586</v>
      </c>
      <c r="G483" s="1">
        <f t="shared" si="33"/>
        <v>2.062529678281376E-2</v>
      </c>
    </row>
    <row r="484" spans="1:7">
      <c r="A484" s="2">
        <v>44306</v>
      </c>
      <c r="B484" s="1">
        <v>1.58</v>
      </c>
      <c r="C484" s="1">
        <f t="shared" si="34"/>
        <v>2.0001003785728111</v>
      </c>
      <c r="D484" s="1">
        <f t="shared" si="32"/>
        <v>1.61</v>
      </c>
      <c r="E484" s="1">
        <f>'Question 4'!$C$18+'Question 6'!E483*'Question 4'!$C$19</f>
        <v>2.8548065968661396</v>
      </c>
      <c r="G484" s="1">
        <f t="shared" si="33"/>
        <v>2.0205230253932137E-2</v>
      </c>
    </row>
    <row r="485" spans="1:7">
      <c r="A485" s="2">
        <v>44307</v>
      </c>
      <c r="B485" s="1">
        <v>1.57</v>
      </c>
      <c r="C485" s="1">
        <f t="shared" si="34"/>
        <v>1.8469406508810713</v>
      </c>
      <c r="D485" s="1">
        <f t="shared" si="32"/>
        <v>1.58</v>
      </c>
      <c r="E485" s="1">
        <f>'Question 4'!$C$18+'Question 6'!E484*'Question 4'!$C$19</f>
        <v>2.8562758819542298</v>
      </c>
      <c r="G485" s="1">
        <f t="shared" si="33"/>
        <v>1.97896154393878E-2</v>
      </c>
    </row>
    <row r="486" spans="1:7">
      <c r="A486" s="2">
        <v>44308</v>
      </c>
      <c r="B486" s="1">
        <v>1.57</v>
      </c>
      <c r="C486" s="1">
        <f t="shared" si="34"/>
        <v>1.9900553654465687</v>
      </c>
      <c r="D486" s="1">
        <f t="shared" si="32"/>
        <v>1.57</v>
      </c>
      <c r="E486" s="1">
        <f>'Question 4'!$C$18+'Question 6'!E485*'Question 4'!$C$19</f>
        <v>2.8577447050610334</v>
      </c>
      <c r="G486" s="1">
        <f t="shared" si="33"/>
        <v>1.9378448223463591E-2</v>
      </c>
    </row>
    <row r="487" spans="1:7">
      <c r="A487" s="2">
        <v>44309</v>
      </c>
      <c r="B487" s="1">
        <v>1.58</v>
      </c>
      <c r="C487" s="1">
        <f t="shared" si="34"/>
        <v>1.8469856498540209</v>
      </c>
      <c r="D487" s="1">
        <f t="shared" si="32"/>
        <v>1.57</v>
      </c>
      <c r="E487" s="1">
        <f>'Question 4'!$C$18+'Question 6'!E486*'Question 4'!$C$19</f>
        <v>2.8592130663318094</v>
      </c>
      <c r="G487" s="1">
        <f t="shared" si="33"/>
        <v>1.8971724493444132E-2</v>
      </c>
    </row>
    <row r="488" spans="1:7">
      <c r="A488" s="2">
        <v>44312</v>
      </c>
      <c r="B488" s="1">
        <v>1.58</v>
      </c>
      <c r="C488" s="1">
        <f t="shared" si="34"/>
        <v>2.0000072363634604</v>
      </c>
      <c r="D488" s="1">
        <f t="shared" si="32"/>
        <v>1.58</v>
      </c>
      <c r="E488" s="1">
        <f>'Question 4'!$C$18+'Question 6'!E487*'Question 4'!$C$19</f>
        <v>2.8606809659117713</v>
      </c>
      <c r="G488" s="1">
        <f t="shared" si="33"/>
        <v>1.8569440139613692E-2</v>
      </c>
    </row>
    <row r="489" spans="1:7">
      <c r="A489" s="2">
        <v>44313</v>
      </c>
      <c r="B489" s="1">
        <v>1.63</v>
      </c>
      <c r="C489" s="1">
        <f t="shared" si="34"/>
        <v>1.8470337638040988</v>
      </c>
      <c r="D489" s="1">
        <f t="shared" si="32"/>
        <v>1.58</v>
      </c>
      <c r="E489" s="1">
        <f>'Question 4'!$C$18+'Question 6'!E488*'Question 4'!$C$19</f>
        <v>2.8621484039460863</v>
      </c>
      <c r="G489" s="1">
        <f t="shared" si="33"/>
        <v>1.8171591055254364E-2</v>
      </c>
    </row>
    <row r="490" spans="1:7">
      <c r="A490" s="2">
        <v>44314</v>
      </c>
      <c r="B490" s="1">
        <v>1.63</v>
      </c>
      <c r="C490" s="1">
        <f t="shared" si="34"/>
        <v>2.0499434162466477</v>
      </c>
      <c r="D490" s="1">
        <f t="shared" si="32"/>
        <v>1.63</v>
      </c>
      <c r="E490" s="1">
        <f>'Question 4'!$C$18+'Question 6'!E489*'Question 4'!$C$19</f>
        <v>2.8636153805798767</v>
      </c>
      <c r="G490" s="1">
        <f t="shared" si="33"/>
        <v>1.7778173136643923E-2</v>
      </c>
    </row>
    <row r="491" spans="1:7">
      <c r="A491" s="2">
        <v>44315</v>
      </c>
      <c r="B491" s="1">
        <v>1.65</v>
      </c>
      <c r="C491" s="1">
        <f t="shared" si="34"/>
        <v>1.8470975638542138</v>
      </c>
      <c r="D491" s="1">
        <f t="shared" si="32"/>
        <v>1.63</v>
      </c>
      <c r="E491" s="1">
        <f>'Question 4'!$C$18+'Question 6'!E490*'Question 4'!$C$19</f>
        <v>2.8650818959582187</v>
      </c>
      <c r="G491" s="1">
        <f t="shared" si="33"/>
        <v>1.738918228305382E-2</v>
      </c>
    </row>
    <row r="492" spans="1:7">
      <c r="A492" s="2">
        <v>44316</v>
      </c>
      <c r="B492" s="1">
        <v>1.65</v>
      </c>
      <c r="C492" s="1">
        <f t="shared" si="34"/>
        <v>2.0698733477389184</v>
      </c>
      <c r="D492" s="1">
        <f t="shared" si="32"/>
        <v>1.65</v>
      </c>
      <c r="E492" s="1">
        <f>'Question 4'!$C$18+'Question 6'!E491*'Question 4'!$C$19</f>
        <v>2.8665479502261424</v>
      </c>
      <c r="G492" s="1">
        <f t="shared" si="33"/>
        <v>1.7004614396747355E-2</v>
      </c>
    </row>
    <row r="493" spans="1:7">
      <c r="A493" s="2">
        <v>44319</v>
      </c>
      <c r="B493" s="1">
        <v>1.63</v>
      </c>
      <c r="C493" s="1">
        <f t="shared" si="34"/>
        <v>1.8471676103305894</v>
      </c>
      <c r="D493" s="1">
        <f t="shared" si="32"/>
        <v>1.65</v>
      </c>
      <c r="E493" s="1">
        <f>'Question 4'!$C$18+'Question 6'!E492*'Question 4'!$C$19</f>
        <v>2.8680135435286336</v>
      </c>
      <c r="G493" s="1">
        <f t="shared" si="33"/>
        <v>1.662446538297737E-2</v>
      </c>
    </row>
    <row r="494" spans="1:7">
      <c r="A494" s="2">
        <v>44320</v>
      </c>
      <c r="B494" s="1">
        <v>1.61</v>
      </c>
      <c r="C494" s="1">
        <f t="shared" si="34"/>
        <v>2.0498096118049718</v>
      </c>
      <c r="D494" s="1">
        <f t="shared" si="32"/>
        <v>1.63</v>
      </c>
      <c r="E494" s="1">
        <f>'Question 4'!$C$18+'Question 6'!E493*'Question 4'!$C$19</f>
        <v>2.8694786760106314</v>
      </c>
      <c r="G494" s="1">
        <f t="shared" si="33"/>
        <v>1.6248731149984354E-2</v>
      </c>
    </row>
    <row r="495" spans="1:7">
      <c r="A495" s="2">
        <v>44321</v>
      </c>
      <c r="B495" s="1">
        <v>1.59</v>
      </c>
      <c r="C495" s="1">
        <f t="shared" si="34"/>
        <v>1.8272376147423106</v>
      </c>
      <c r="D495" s="1">
        <f t="shared" si="32"/>
        <v>1.61</v>
      </c>
      <c r="E495" s="1">
        <f>'Question 4'!$C$18+'Question 6'!E494*'Question 4'!$C$19</f>
        <v>2.8709433478170294</v>
      </c>
      <c r="G495" s="1">
        <f t="shared" si="33"/>
        <v>1.5877407608994636E-2</v>
      </c>
    </row>
    <row r="496" spans="1:7">
      <c r="A496" s="2">
        <v>44322</v>
      </c>
      <c r="B496" s="1">
        <v>1.58</v>
      </c>
      <c r="C496" s="1">
        <f t="shared" si="34"/>
        <v>2.0297459179224533</v>
      </c>
      <c r="D496" s="1">
        <f t="shared" si="32"/>
        <v>1.59</v>
      </c>
      <c r="E496" s="1">
        <f>'Question 4'!$C$18+'Question 6'!E495*'Question 4'!$C$19</f>
        <v>2.8724075590926765</v>
      </c>
      <c r="G496" s="1">
        <f t="shared" si="33"/>
        <v>1.5510490674218058E-2</v>
      </c>
    </row>
    <row r="497" spans="1:7">
      <c r="A497" s="2">
        <v>44323</v>
      </c>
      <c r="B497" s="1">
        <v>1.6</v>
      </c>
      <c r="C497" s="1">
        <f t="shared" si="34"/>
        <v>1.817304432856824</v>
      </c>
      <c r="D497" s="1">
        <f t="shared" si="32"/>
        <v>1.58</v>
      </c>
      <c r="E497" s="1">
        <f>'Question 4'!$C$18+'Question 6'!E496*'Question 4'!$C$19</f>
        <v>2.8738713099823752</v>
      </c>
      <c r="G497" s="1">
        <f t="shared" si="33"/>
        <v>1.5147976262846127E-2</v>
      </c>
    </row>
    <row r="498" spans="1:7">
      <c r="A498" s="2">
        <v>44326</v>
      </c>
      <c r="B498" s="1">
        <v>1.63</v>
      </c>
      <c r="C498" s="1">
        <f t="shared" si="34"/>
        <v>2.0496728322992834</v>
      </c>
      <c r="D498" s="1">
        <f t="shared" si="32"/>
        <v>1.6</v>
      </c>
      <c r="E498" s="1">
        <f>'Question 4'!$C$18+'Question 6'!E497*'Question 4'!$C$19</f>
        <v>2.8753346006308829</v>
      </c>
      <c r="G498" s="1">
        <f t="shared" si="33"/>
        <v>1.4789860295050038E-2</v>
      </c>
    </row>
    <row r="499" spans="1:7">
      <c r="A499" s="2">
        <v>44327</v>
      </c>
      <c r="B499" s="1">
        <v>1.64</v>
      </c>
      <c r="C499" s="1">
        <f t="shared" si="34"/>
        <v>1.8473680627229769</v>
      </c>
      <c r="D499" s="1">
        <f t="shared" si="32"/>
        <v>1.63</v>
      </c>
      <c r="E499" s="1">
        <f>'Question 4'!$C$18+'Question 6'!E498*'Question 4'!$C$19</f>
        <v>2.8767974311829114</v>
      </c>
      <c r="G499" s="1">
        <f t="shared" si="33"/>
        <v>1.4436138693978584E-2</v>
      </c>
    </row>
    <row r="500" spans="1:7">
      <c r="A500" s="2">
        <v>44328</v>
      </c>
      <c r="B500" s="1">
        <v>1.69</v>
      </c>
      <c r="C500" s="1">
        <f t="shared" si="34"/>
        <v>2.0596060781810066</v>
      </c>
      <c r="D500" s="1">
        <f t="shared" si="32"/>
        <v>1.64</v>
      </c>
      <c r="E500" s="1">
        <f>'Question 4'!$C$18+'Question 6'!E499*'Question 4'!$C$19</f>
        <v>2.8782598017831269</v>
      </c>
      <c r="G500" s="1">
        <f t="shared" si="33"/>
        <v>1.4086807385756257E-2</v>
      </c>
    </row>
    <row r="501" spans="1:7">
      <c r="A501" s="2">
        <v>44329</v>
      </c>
      <c r="B501" s="1">
        <v>1.66</v>
      </c>
      <c r="C501" s="1">
        <f t="shared" si="34"/>
        <v>1.8974190745570234</v>
      </c>
      <c r="D501" s="1">
        <f t="shared" si="32"/>
        <v>1.69</v>
      </c>
      <c r="E501" s="1">
        <f>'Question 4'!$C$18+'Question 6'!E500*'Question 4'!$C$19</f>
        <v>2.8797217125761501</v>
      </c>
      <c r="G501" s="1">
        <f t="shared" si="33"/>
        <v>1.3741862299481194E-2</v>
      </c>
    </row>
    <row r="502" spans="1:7">
      <c r="A502" s="2">
        <v>44330</v>
      </c>
      <c r="B502" s="1">
        <v>1.63</v>
      </c>
      <c r="C502" s="1">
        <f t="shared" si="34"/>
        <v>2.0295645151634063</v>
      </c>
      <c r="D502" s="1">
        <f t="shared" si="32"/>
        <v>1.66</v>
      </c>
      <c r="E502" s="1">
        <f>'Question 4'!$C$18+'Question 6'!E501*'Question 4'!$C$19</f>
        <v>2.8811831637065559</v>
      </c>
      <c r="G502" s="1">
        <f t="shared" si="33"/>
        <v>1.3401299367223191E-2</v>
      </c>
    </row>
    <row r="503" spans="1:7">
      <c r="A503" s="2">
        <v>44333</v>
      </c>
      <c r="B503" s="1">
        <v>1.64</v>
      </c>
      <c r="C503" s="1">
        <f t="shared" si="34"/>
        <v>1.8674700572831384</v>
      </c>
      <c r="D503" s="1">
        <f t="shared" si="32"/>
        <v>1.63</v>
      </c>
      <c r="E503" s="1">
        <f>'Question 4'!$C$18+'Question 6'!E502*'Question 4'!$C$19</f>
        <v>2.8826441553188746</v>
      </c>
      <c r="G503" s="1">
        <f t="shared" si="33"/>
        <v>1.3065114524021646E-2</v>
      </c>
    </row>
    <row r="504" spans="1:7">
      <c r="A504" s="2">
        <v>44334</v>
      </c>
      <c r="B504" s="1">
        <v>1.64</v>
      </c>
      <c r="C504" s="1">
        <f t="shared" si="34"/>
        <v>2.0395104042085794</v>
      </c>
      <c r="D504" s="1">
        <f t="shared" si="32"/>
        <v>1.64</v>
      </c>
      <c r="E504" s="1">
        <f>'Question 4'!$C$18+'Question 6'!E503*'Question 4'!$C$19</f>
        <v>2.8841046875575906</v>
      </c>
      <c r="G504" s="1">
        <f t="shared" si="33"/>
        <v>1.2733303707883573E-2</v>
      </c>
    </row>
    <row r="505" spans="1:7">
      <c r="A505" s="2">
        <v>44335</v>
      </c>
      <c r="B505" s="1">
        <v>1.68</v>
      </c>
      <c r="C505" s="1">
        <f t="shared" si="34"/>
        <v>1.8675241512240794</v>
      </c>
      <c r="D505" s="1">
        <f t="shared" si="32"/>
        <v>1.64</v>
      </c>
      <c r="E505" s="1">
        <f>'Question 4'!$C$18+'Question 6'!E504*'Question 4'!$C$19</f>
        <v>2.8855647605671426</v>
      </c>
      <c r="G505" s="1">
        <f t="shared" si="33"/>
        <v>1.240586285978171E-2</v>
      </c>
    </row>
    <row r="506" spans="1:7">
      <c r="A506" s="2">
        <v>44336</v>
      </c>
      <c r="B506" s="1">
        <v>1.63</v>
      </c>
      <c r="C506" s="1">
        <f t="shared" si="34"/>
        <v>2.079443750240169</v>
      </c>
      <c r="D506" s="1">
        <f t="shared" si="32"/>
        <v>1.68</v>
      </c>
      <c r="E506" s="1">
        <f>'Question 4'!$C$18+'Question 6'!E505*'Question 4'!$C$19</f>
        <v>2.8870243744919244</v>
      </c>
      <c r="G506" s="1">
        <f t="shared" si="33"/>
        <v>1.2082787923652426E-2</v>
      </c>
    </row>
    <row r="507" spans="1:7">
      <c r="A507" s="2">
        <v>44337</v>
      </c>
      <c r="B507" s="1">
        <v>1.63</v>
      </c>
      <c r="C507" s="1">
        <f t="shared" si="34"/>
        <v>1.8176065055297626</v>
      </c>
      <c r="D507" s="1">
        <f t="shared" si="32"/>
        <v>1.63</v>
      </c>
      <c r="E507" s="1">
        <f>'Question 4'!$C$18+'Question 6'!E506*'Question 4'!$C$19</f>
        <v>2.8884835294762841</v>
      </c>
      <c r="G507" s="1">
        <f t="shared" si="33"/>
        <v>1.1764074846393734E-2</v>
      </c>
    </row>
    <row r="508" spans="1:7">
      <c r="A508" s="2">
        <v>44340</v>
      </c>
      <c r="B508" s="1">
        <v>1.61</v>
      </c>
      <c r="C508" s="1">
        <f t="shared" si="34"/>
        <v>2.0793614218288128</v>
      </c>
      <c r="D508" s="1">
        <f t="shared" si="32"/>
        <v>1.63</v>
      </c>
      <c r="E508" s="1">
        <f>'Question 4'!$C$18+'Question 6'!E507*'Question 4'!$C$19</f>
        <v>2.8899422256645244</v>
      </c>
      <c r="G508" s="1">
        <f t="shared" si="33"/>
        <v>1.144971957786335E-2</v>
      </c>
    </row>
    <row r="509" spans="1:7">
      <c r="A509" s="2">
        <v>44341</v>
      </c>
      <c r="B509" s="1">
        <v>1.56</v>
      </c>
      <c r="C509" s="1">
        <f t="shared" si="34"/>
        <v>1.7976950965729368</v>
      </c>
      <c r="D509" s="1">
        <f t="shared" si="32"/>
        <v>1.61</v>
      </c>
      <c r="E509" s="1">
        <f>'Question 4'!$C$18+'Question 6'!E508*'Question 4'!$C$19</f>
        <v>2.8914004632009029</v>
      </c>
      <c r="G509" s="1">
        <f t="shared" si="33"/>
        <v>1.113971807087666E-2</v>
      </c>
    </row>
    <row r="510" spans="1:7">
      <c r="A510" s="2">
        <v>44342</v>
      </c>
      <c r="B510" s="1">
        <v>1.58</v>
      </c>
      <c r="C510" s="1">
        <f t="shared" si="34"/>
        <v>2.0292885799359635</v>
      </c>
      <c r="D510" s="1">
        <f t="shared" si="32"/>
        <v>1.56</v>
      </c>
      <c r="E510" s="1">
        <f>'Question 4'!$C$18+'Question 6'!E509*'Question 4'!$C$19</f>
        <v>2.8928582422296314</v>
      </c>
      <c r="G510" s="1">
        <f t="shared" si="33"/>
        <v>1.0834066281204776E-2</v>
      </c>
    </row>
    <row r="511" spans="1:7">
      <c r="A511" s="2">
        <v>44343</v>
      </c>
      <c r="B511" s="1">
        <v>1.61</v>
      </c>
      <c r="C511" s="1">
        <f t="shared" si="34"/>
        <v>1.8177616270444057</v>
      </c>
      <c r="D511" s="1">
        <f t="shared" si="32"/>
        <v>1.58</v>
      </c>
      <c r="E511" s="1">
        <f>'Question 4'!$C$18+'Question 6'!E510*'Question 4'!$C$19</f>
        <v>2.8943155628948762</v>
      </c>
      <c r="G511" s="1">
        <f t="shared" si="33"/>
        <v>1.0532760167572555E-2</v>
      </c>
    </row>
    <row r="512" spans="1:7">
      <c r="A512" s="2">
        <v>44344</v>
      </c>
      <c r="B512" s="1">
        <v>1.58</v>
      </c>
      <c r="C512" s="1">
        <f t="shared" si="34"/>
        <v>2.0592126376063944</v>
      </c>
      <c r="D512" s="1">
        <f t="shared" si="32"/>
        <v>1.61</v>
      </c>
      <c r="E512" s="1">
        <f>'Question 4'!$C$18+'Question 6'!E511*'Question 4'!$C$19</f>
        <v>2.8957724253407595</v>
      </c>
      <c r="G512" s="1">
        <f t="shared" si="33"/>
        <v>1.0235795691656476E-2</v>
      </c>
    </row>
    <row r="513" spans="1:7">
      <c r="A513" s="2">
        <v>44347</v>
      </c>
      <c r="B513" s="5">
        <f>AVERAGE(B512,B514)</f>
        <v>1.6</v>
      </c>
      <c r="C513" s="1">
        <f t="shared" si="34"/>
        <v>1.7878469782727435</v>
      </c>
      <c r="D513" s="1">
        <f t="shared" si="32"/>
        <v>1.58</v>
      </c>
      <c r="E513" s="1">
        <f>'Question 4'!$C$18+'Question 6'!E512*'Question 4'!$C$19</f>
        <v>2.8972288297113566</v>
      </c>
      <c r="G513" s="1">
        <f t="shared" si="33"/>
        <v>9.9431688180827964E-3</v>
      </c>
    </row>
    <row r="514" spans="1:7">
      <c r="A514" s="2">
        <v>44348</v>
      </c>
      <c r="B514" s="1">
        <v>1.62</v>
      </c>
      <c r="C514" s="1">
        <f t="shared" si="34"/>
        <v>2.0791210246966907</v>
      </c>
      <c r="D514" s="1">
        <f t="shared" si="32"/>
        <v>1.6</v>
      </c>
      <c r="E514" s="1">
        <f>'Question 4'!$C$18+'Question 6'!E513*'Question 4'!$C$19</f>
        <v>2.8986847761506986</v>
      </c>
      <c r="G514" s="1">
        <f t="shared" si="33"/>
        <v>9.6548755144255684E-3</v>
      </c>
    </row>
    <row r="515" spans="1:7">
      <c r="A515" s="2">
        <v>44349</v>
      </c>
      <c r="B515" s="1">
        <v>1.59</v>
      </c>
      <c r="C515" s="1">
        <f t="shared" si="34"/>
        <v>1.8079322738589729</v>
      </c>
      <c r="D515" s="1">
        <f t="shared" si="32"/>
        <v>1.62</v>
      </c>
      <c r="E515" s="1">
        <f>'Question 4'!$C$18+'Question 6'!E514*'Question 4'!$C$19</f>
        <v>2.9001402648027708</v>
      </c>
      <c r="G515" s="1">
        <f t="shared" si="33"/>
        <v>9.3709117512045751E-3</v>
      </c>
    </row>
    <row r="516" spans="1:7">
      <c r="A516" s="2">
        <v>44350</v>
      </c>
      <c r="B516" s="1">
        <v>1.63</v>
      </c>
      <c r="C516" s="1">
        <f t="shared" si="34"/>
        <v>2.0490451887066063</v>
      </c>
      <c r="D516" s="1">
        <f t="shared" ref="D516:D579" si="35">B515</f>
        <v>1.59</v>
      </c>
      <c r="E516" s="1">
        <f>'Question 4'!$C$18+'Question 6'!E515*'Question 4'!$C$19</f>
        <v>2.9015952958115134</v>
      </c>
      <c r="G516" s="1">
        <f t="shared" ref="G516:G579" si="36">(E516-AVERAGE($E$2:$E$1199))*(E515-AVERAGE($E$2:$E$1199))</f>
        <v>9.0912735018833894E-3</v>
      </c>
    </row>
    <row r="517" spans="1:7">
      <c r="A517" s="2">
        <v>44351</v>
      </c>
      <c r="B517" s="1">
        <v>1.56</v>
      </c>
      <c r="C517" s="1">
        <f t="shared" si="34"/>
        <v>1.8479955089682523</v>
      </c>
      <c r="D517" s="1">
        <f t="shared" si="35"/>
        <v>1.63</v>
      </c>
      <c r="E517" s="1">
        <f>'Question 4'!$C$18+'Question 6'!E516*'Question 4'!$C$19</f>
        <v>2.9030498693208213</v>
      </c>
      <c r="G517" s="1">
        <f t="shared" si="36"/>
        <v>8.8159567428674011E-3</v>
      </c>
    </row>
    <row r="518" spans="1:7">
      <c r="A518" s="2">
        <v>44354</v>
      </c>
      <c r="B518" s="1">
        <v>1.57</v>
      </c>
      <c r="C518" s="1">
        <f t="shared" si="34"/>
        <v>1.9790039832930926</v>
      </c>
      <c r="D518" s="1">
        <f t="shared" si="35"/>
        <v>1.56</v>
      </c>
      <c r="E518" s="1">
        <f>'Question 4'!$C$18+'Question 6'!E517*'Question 4'!$C$19</f>
        <v>2.9045039854745442</v>
      </c>
      <c r="G518" s="1">
        <f t="shared" si="36"/>
        <v>8.5449574535018426E-3</v>
      </c>
    </row>
    <row r="519" spans="1:7">
      <c r="A519" s="2">
        <v>44355</v>
      </c>
      <c r="B519" s="1">
        <v>1.53</v>
      </c>
      <c r="C519" s="1">
        <f t="shared" si="34"/>
        <v>1.8580335571667157</v>
      </c>
      <c r="D519" s="1">
        <f t="shared" si="35"/>
        <v>1.57</v>
      </c>
      <c r="E519" s="1">
        <f>'Question 4'!$C$18+'Question 6'!E518*'Question 4'!$C$19</f>
        <v>2.9059576444164867</v>
      </c>
      <c r="G519" s="1">
        <f t="shared" si="36"/>
        <v>8.2782716160697666E-3</v>
      </c>
    </row>
    <row r="520" spans="1:7">
      <c r="A520" s="2">
        <v>44356</v>
      </c>
      <c r="B520" s="1">
        <v>1.5</v>
      </c>
      <c r="C520" s="1">
        <f t="shared" si="34"/>
        <v>1.9389785240939736</v>
      </c>
      <c r="D520" s="1">
        <f t="shared" si="35"/>
        <v>1.53</v>
      </c>
      <c r="E520" s="1">
        <f>'Question 4'!$C$18+'Question 6'!E519*'Question 4'!$C$19</f>
        <v>2.907410846290408</v>
      </c>
      <c r="G520" s="1">
        <f t="shared" si="36"/>
        <v>8.0158952157901239E-3</v>
      </c>
    </row>
    <row r="521" spans="1:7">
      <c r="A521" s="2">
        <v>44357</v>
      </c>
      <c r="B521" s="1">
        <v>1.45</v>
      </c>
      <c r="C521" s="1">
        <f t="shared" si="34"/>
        <v>1.828068441137807</v>
      </c>
      <c r="D521" s="1">
        <f t="shared" si="35"/>
        <v>1.5</v>
      </c>
      <c r="E521" s="1">
        <f>'Question 4'!$C$18+'Question 6'!E520*'Question 4'!$C$19</f>
        <v>2.908863591240022</v>
      </c>
      <c r="G521" s="1">
        <f t="shared" si="36"/>
        <v>7.7578242408157813E-3</v>
      </c>
    </row>
    <row r="522" spans="1:7">
      <c r="A522" s="2">
        <v>44358</v>
      </c>
      <c r="B522" s="1">
        <v>1.47</v>
      </c>
      <c r="C522" s="1">
        <f t="shared" si="34"/>
        <v>1.888959372386313</v>
      </c>
      <c r="D522" s="1">
        <f t="shared" si="35"/>
        <v>1.45</v>
      </c>
      <c r="E522" s="1">
        <f>'Question 4'!$C$18+'Question 6'!E521*'Question 4'!$C$19</f>
        <v>2.9103158794089974</v>
      </c>
      <c r="G522" s="1">
        <f t="shared" si="36"/>
        <v>7.5040546822315521E-3</v>
      </c>
    </row>
    <row r="523" spans="1:7">
      <c r="A523" s="2">
        <v>44361</v>
      </c>
      <c r="B523" s="1">
        <v>1.51</v>
      </c>
      <c r="C523" s="1">
        <f t="shared" si="34"/>
        <v>1.848081298305672</v>
      </c>
      <c r="D523" s="1">
        <f t="shared" si="35"/>
        <v>1.47</v>
      </c>
      <c r="E523" s="1">
        <f>'Question 4'!$C$18+'Question 6'!E522*'Question 4'!$C$19</f>
        <v>2.9117677109409583</v>
      </c>
      <c r="G523" s="1">
        <f t="shared" si="36"/>
        <v>7.2545825340521522E-3</v>
      </c>
    </row>
    <row r="524" spans="1:7">
      <c r="A524" s="2">
        <v>44362</v>
      </c>
      <c r="B524" s="1">
        <v>1.51</v>
      </c>
      <c r="C524" s="1">
        <f t="shared" si="34"/>
        <v>1.9289339422250691</v>
      </c>
      <c r="D524" s="1">
        <f t="shared" si="35"/>
        <v>1.51</v>
      </c>
      <c r="E524" s="1">
        <f>'Question 4'!$C$18+'Question 6'!E523*'Question 4'!$C$19</f>
        <v>2.9132190859794829</v>
      </c>
      <c r="G524" s="1">
        <f t="shared" si="36"/>
        <v>7.0094037932203063E-3</v>
      </c>
    </row>
    <row r="525" spans="1:7">
      <c r="A525" s="2">
        <v>44363</v>
      </c>
      <c r="B525" s="1">
        <v>1.57</v>
      </c>
      <c r="C525" s="1">
        <f t="shared" si="34"/>
        <v>1.8481067204710147</v>
      </c>
      <c r="D525" s="1">
        <f t="shared" si="35"/>
        <v>1.51</v>
      </c>
      <c r="E525" s="1">
        <f>'Question 4'!$C$18+'Question 6'!E524*'Question 4'!$C$19</f>
        <v>2.9146700046681042</v>
      </c>
      <c r="G525" s="1">
        <f t="shared" si="36"/>
        <v>6.7685144596048184E-3</v>
      </c>
    </row>
    <row r="526" spans="1:7">
      <c r="A526" s="2">
        <v>44364</v>
      </c>
      <c r="B526" s="1">
        <v>1.52</v>
      </c>
      <c r="C526" s="1">
        <f t="shared" si="34"/>
        <v>1.9888896624991057</v>
      </c>
      <c r="D526" s="1">
        <f t="shared" si="35"/>
        <v>1.57</v>
      </c>
      <c r="E526" s="1">
        <f>'Question 4'!$C$18+'Question 6'!E525*'Question 4'!$C$19</f>
        <v>2.9161204671503111</v>
      </c>
      <c r="G526" s="1">
        <f t="shared" si="36"/>
        <v>6.5319105359984558E-3</v>
      </c>
    </row>
    <row r="527" spans="1:7">
      <c r="A527" s="2">
        <v>44365</v>
      </c>
      <c r="B527" s="1">
        <v>1.45</v>
      </c>
      <c r="C527" s="1">
        <f t="shared" si="34"/>
        <v>1.798166707569292</v>
      </c>
      <c r="D527" s="1">
        <f t="shared" si="35"/>
        <v>1.52</v>
      </c>
      <c r="E527" s="1">
        <f>'Question 4'!$C$18+'Question 6'!E526*'Question 4'!$C$19</f>
        <v>2.9175704735695462</v>
      </c>
      <c r="G527" s="1">
        <f t="shared" si="36"/>
        <v>6.2995880281160963E-3</v>
      </c>
    </row>
    <row r="528" spans="1:7">
      <c r="A528" s="2">
        <v>44368</v>
      </c>
      <c r="B528" s="1">
        <v>1.5</v>
      </c>
      <c r="C528" s="1">
        <f t="shared" si="34"/>
        <v>1.918851704075335</v>
      </c>
      <c r="D528" s="1">
        <f t="shared" si="35"/>
        <v>1.45</v>
      </c>
      <c r="E528" s="1">
        <f>'Question 4'!$C$18+'Question 6'!E527*'Question 4'!$C$19</f>
        <v>2.9190200240692081</v>
      </c>
      <c r="G528" s="1">
        <f t="shared" si="36"/>
        <v>6.0715429445927279E-3</v>
      </c>
    </row>
    <row r="529" spans="1:7">
      <c r="A529" s="2">
        <v>44369</v>
      </c>
      <c r="B529" s="1">
        <v>1.48</v>
      </c>
      <c r="C529" s="1">
        <f t="shared" si="34"/>
        <v>1.8481889327629444</v>
      </c>
      <c r="D529" s="1">
        <f t="shared" si="35"/>
        <v>1.5</v>
      </c>
      <c r="E529" s="1">
        <f>'Question 4'!$C$18+'Question 6'!E528*'Question 4'!$C$19</f>
        <v>2.9204691187926493</v>
      </c>
      <c r="G529" s="1">
        <f t="shared" si="36"/>
        <v>5.8477712969814905E-3</v>
      </c>
    </row>
    <row r="530" spans="1:7">
      <c r="A530" s="2">
        <v>44370</v>
      </c>
      <c r="B530" s="1">
        <v>1.5</v>
      </c>
      <c r="C530" s="1">
        <f t="shared" si="34"/>
        <v>1.8988357743878619</v>
      </c>
      <c r="D530" s="1">
        <f t="shared" si="35"/>
        <v>1.48</v>
      </c>
      <c r="E530" s="1">
        <f>'Question 4'!$C$18+'Question 6'!E529*'Question 4'!$C$19</f>
        <v>2.9219177578831776</v>
      </c>
      <c r="G530" s="1">
        <f t="shared" si="36"/>
        <v>5.6282690997517424E-3</v>
      </c>
    </row>
    <row r="531" spans="1:7">
      <c r="A531" s="2">
        <v>44371</v>
      </c>
      <c r="B531" s="1">
        <v>1.49</v>
      </c>
      <c r="C531" s="1">
        <f t="shared" si="34"/>
        <v>1.8681985689237086</v>
      </c>
      <c r="D531" s="1">
        <f t="shared" si="35"/>
        <v>1.5</v>
      </c>
      <c r="E531" s="1">
        <f>'Question 4'!$C$18+'Question 6'!E530*'Question 4'!$C$19</f>
        <v>2.923365941484056</v>
      </c>
      <c r="G531" s="1">
        <f t="shared" si="36"/>
        <v>5.4130323702870353E-3</v>
      </c>
    </row>
    <row r="532" spans="1:7">
      <c r="A532" s="2">
        <v>44372</v>
      </c>
      <c r="B532" s="1">
        <v>1.54</v>
      </c>
      <c r="C532" s="1">
        <f t="shared" ref="C532:C595" si="37">AVERAGE($B$2:$B$1198)+$I$1*(B531-C531)</f>
        <v>1.8888292855159574</v>
      </c>
      <c r="D532" s="1">
        <f t="shared" si="35"/>
        <v>1.49</v>
      </c>
      <c r="E532" s="1">
        <f>'Question 4'!$C$18+'Question 6'!E531*'Question 4'!$C$19</f>
        <v>2.9248136697385019</v>
      </c>
      <c r="G532" s="1">
        <f t="shared" si="36"/>
        <v>5.2020571288832222E-3</v>
      </c>
    </row>
    <row r="533" spans="1:7">
      <c r="A533" s="2">
        <v>44375</v>
      </c>
      <c r="B533" s="1">
        <v>1.49</v>
      </c>
      <c r="C533" s="1">
        <f t="shared" si="37"/>
        <v>1.9181893344603371</v>
      </c>
      <c r="D533" s="1">
        <f t="shared" si="35"/>
        <v>1.54</v>
      </c>
      <c r="E533" s="1">
        <f>'Question 4'!$C$18+'Question 6'!E532*'Question 4'!$C$19</f>
        <v>2.9262609427896882</v>
      </c>
      <c r="G533" s="1">
        <f t="shared" si="36"/>
        <v>4.9953393987464349E-3</v>
      </c>
    </row>
    <row r="534" spans="1:7">
      <c r="A534" s="2">
        <v>44376</v>
      </c>
      <c r="B534" s="1">
        <v>1.49</v>
      </c>
      <c r="C534" s="1">
        <f t="shared" si="37"/>
        <v>1.8388542383707813</v>
      </c>
      <c r="D534" s="1">
        <f t="shared" si="35"/>
        <v>1.49</v>
      </c>
      <c r="E534" s="1">
        <f>'Question 4'!$C$18+'Question 6'!E533*'Question 4'!$C$19</f>
        <v>2.9277077607807427</v>
      </c>
      <c r="G534" s="1">
        <f t="shared" si="36"/>
        <v>4.7928752059911289E-3</v>
      </c>
    </row>
    <row r="535" spans="1:7">
      <c r="A535" s="2">
        <v>44377</v>
      </c>
      <c r="B535" s="1">
        <v>1.45</v>
      </c>
      <c r="C535" s="1">
        <f t="shared" si="37"/>
        <v>1.9181643894513369</v>
      </c>
      <c r="D535" s="1">
        <f t="shared" si="35"/>
        <v>1.49</v>
      </c>
      <c r="E535" s="1">
        <f>'Question 4'!$C$18+'Question 6'!E534*'Question 4'!$C$19</f>
        <v>2.9291541238547483</v>
      </c>
      <c r="G535" s="1">
        <f t="shared" si="36"/>
        <v>4.5946605796381599E-3</v>
      </c>
    </row>
    <row r="536" spans="1:7">
      <c r="A536" s="2">
        <v>44378</v>
      </c>
      <c r="B536" s="1">
        <v>1.48</v>
      </c>
      <c r="C536" s="1">
        <f t="shared" si="37"/>
        <v>1.7988917525724297</v>
      </c>
      <c r="D536" s="1">
        <f t="shared" si="35"/>
        <v>1.45</v>
      </c>
      <c r="E536" s="1">
        <f>'Question 4'!$C$18+'Question 6'!E535*'Question 4'!$C$19</f>
        <v>2.9306000321547421</v>
      </c>
      <c r="G536" s="1">
        <f t="shared" si="36"/>
        <v>4.400691551612863E-3</v>
      </c>
    </row>
    <row r="537" spans="1:7">
      <c r="A537" s="2">
        <v>44379</v>
      </c>
      <c r="B537" s="1">
        <v>1.44</v>
      </c>
      <c r="C537" s="1">
        <f t="shared" si="37"/>
        <v>1.9481174542681212</v>
      </c>
      <c r="D537" s="1">
        <f t="shared" si="35"/>
        <v>1.48</v>
      </c>
      <c r="E537" s="1">
        <f>'Question 4'!$C$18+'Question 6'!E536*'Question 4'!$C$19</f>
        <v>2.9320454858237173</v>
      </c>
      <c r="G537" s="1">
        <f t="shared" si="36"/>
        <v>4.2109641567430319E-3</v>
      </c>
    </row>
    <row r="538" spans="1:7">
      <c r="A538" s="2">
        <v>44382</v>
      </c>
      <c r="B538" s="5">
        <f>AVERAGE(B537,B539)</f>
        <v>1.405</v>
      </c>
      <c r="C538" s="1">
        <f t="shared" si="37"/>
        <v>1.7589512500340136</v>
      </c>
      <c r="D538" s="1">
        <f t="shared" si="35"/>
        <v>1.44</v>
      </c>
      <c r="E538" s="1">
        <f>'Question 4'!$C$18+'Question 6'!E537*'Question 4'!$C$19</f>
        <v>2.9334904850046217</v>
      </c>
      <c r="G538" s="1">
        <f t="shared" si="36"/>
        <v>4.0254744327569477E-3</v>
      </c>
    </row>
    <row r="539" spans="1:7">
      <c r="A539" s="2">
        <v>44383</v>
      </c>
      <c r="B539" s="1">
        <v>1.37</v>
      </c>
      <c r="C539" s="1">
        <f t="shared" si="37"/>
        <v>1.9130689804205847</v>
      </c>
      <c r="D539" s="1">
        <f t="shared" si="35"/>
        <v>1.405</v>
      </c>
      <c r="E539" s="1">
        <f>'Question 4'!$C$18+'Question 6'!E538*'Question 4'!$C$19</f>
        <v>2.934935029840358</v>
      </c>
      <c r="G539" s="1">
        <f t="shared" si="36"/>
        <v>3.8442184202815122E-3</v>
      </c>
    </row>
    <row r="540" spans="1:7">
      <c r="A540" s="2">
        <v>44384</v>
      </c>
      <c r="B540" s="1">
        <v>1.33</v>
      </c>
      <c r="C540" s="1">
        <f t="shared" si="37"/>
        <v>1.7240107135466216</v>
      </c>
      <c r="D540" s="1">
        <f t="shared" si="35"/>
        <v>1.37</v>
      </c>
      <c r="E540" s="1">
        <f>'Question 4'!$C$18+'Question 6'!E539*'Question 4'!$C$19</f>
        <v>2.9363791204737839</v>
      </c>
      <c r="G540" s="1">
        <f t="shared" si="36"/>
        <v>3.6671921628402674E-3</v>
      </c>
    </row>
    <row r="541" spans="1:7">
      <c r="A541" s="2">
        <v>44385</v>
      </c>
      <c r="B541" s="1">
        <v>1.3</v>
      </c>
      <c r="C541" s="1">
        <f t="shared" si="37"/>
        <v>1.8730221126408506</v>
      </c>
      <c r="D541" s="1">
        <f t="shared" si="35"/>
        <v>1.33</v>
      </c>
      <c r="E541" s="1">
        <f>'Question 4'!$C$18+'Question 6'!E540*'Question 4'!$C$19</f>
        <v>2.9378227570477127</v>
      </c>
      <c r="G541" s="1">
        <f t="shared" si="36"/>
        <v>3.4943917068513959E-3</v>
      </c>
    </row>
    <row r="542" spans="1:7">
      <c r="A542" s="2">
        <v>44386</v>
      </c>
      <c r="B542" s="1">
        <v>1.37</v>
      </c>
      <c r="C542" s="1">
        <f t="shared" si="37"/>
        <v>1.694066999366916</v>
      </c>
      <c r="D542" s="1">
        <f t="shared" si="35"/>
        <v>1.3</v>
      </c>
      <c r="E542" s="1">
        <f>'Question 4'!$C$18+'Question 6'!E541*'Question 4'!$C$19</f>
        <v>2.9392659397049119</v>
      </c>
      <c r="G542" s="1">
        <f t="shared" si="36"/>
        <v>3.3258131016258271E-3</v>
      </c>
    </row>
    <row r="543" spans="1:7">
      <c r="A543" s="2">
        <v>44389</v>
      </c>
      <c r="B543" s="1">
        <v>1.38</v>
      </c>
      <c r="C543" s="1">
        <f t="shared" si="37"/>
        <v>1.9429438347052668</v>
      </c>
      <c r="D543" s="1">
        <f t="shared" si="35"/>
        <v>1.37</v>
      </c>
      <c r="E543" s="1">
        <f>'Question 4'!$C$18+'Question 6'!E542*'Question 4'!$C$19</f>
        <v>2.9407086685881052</v>
      </c>
      <c r="G543" s="1">
        <f t="shared" si="36"/>
        <v>3.1614523993652669E-3</v>
      </c>
    </row>
    <row r="544" spans="1:7">
      <c r="A544" s="2">
        <v>44390</v>
      </c>
      <c r="B544" s="1">
        <v>1.42</v>
      </c>
      <c r="C544" s="1">
        <f t="shared" si="37"/>
        <v>1.7041421084308879</v>
      </c>
      <c r="D544" s="1">
        <f t="shared" si="35"/>
        <v>1.38</v>
      </c>
      <c r="E544" s="1">
        <f>'Question 4'!$C$18+'Question 6'!E543*'Question 4'!$C$19</f>
        <v>2.9421509438399709</v>
      </c>
      <c r="G544" s="1">
        <f t="shared" si="36"/>
        <v>3.0013056551602283E-3</v>
      </c>
    </row>
    <row r="545" spans="1:7">
      <c r="A545" s="2">
        <v>44391</v>
      </c>
      <c r="B545" s="1">
        <v>1.37</v>
      </c>
      <c r="C545" s="1">
        <f t="shared" si="37"/>
        <v>1.9828561722215243</v>
      </c>
      <c r="D545" s="1">
        <f t="shared" si="35"/>
        <v>1.42</v>
      </c>
      <c r="E545" s="1">
        <f>'Question 4'!$C$18+'Question 6'!E544*'Question 4'!$C$19</f>
        <v>2.943592765603142</v>
      </c>
      <c r="G545" s="1">
        <f t="shared" si="36"/>
        <v>2.8453689269881659E-3</v>
      </c>
    </row>
    <row r="546" spans="1:7">
      <c r="A546" s="2">
        <v>44392</v>
      </c>
      <c r="B546" s="1">
        <v>1.31</v>
      </c>
      <c r="C546" s="1">
        <f t="shared" si="37"/>
        <v>1.6542454646462819</v>
      </c>
      <c r="D546" s="1">
        <f t="shared" si="35"/>
        <v>1.37</v>
      </c>
      <c r="E546" s="1">
        <f>'Question 4'!$C$18+'Question 6'!E545*'Question 4'!$C$19</f>
        <v>2.9450341340202075</v>
      </c>
      <c r="G546" s="1">
        <f t="shared" si="36"/>
        <v>2.6936382757114558E-3</v>
      </c>
    </row>
    <row r="547" spans="1:7">
      <c r="A547" s="2">
        <v>44393</v>
      </c>
      <c r="B547" s="1">
        <v>1.31</v>
      </c>
      <c r="C547" s="1">
        <f t="shared" si="37"/>
        <v>1.9227717140580096</v>
      </c>
      <c r="D547" s="1">
        <f t="shared" si="35"/>
        <v>1.31</v>
      </c>
      <c r="E547" s="1">
        <f>'Question 4'!$C$18+'Question 6'!E546*'Question 4'!$C$19</f>
        <v>2.9464750492337113</v>
      </c>
      <c r="G547" s="1">
        <f t="shared" si="36"/>
        <v>2.5461097650754604E-3</v>
      </c>
    </row>
    <row r="548" spans="1:7">
      <c r="A548" s="2">
        <v>44396</v>
      </c>
      <c r="B548" s="1">
        <v>1.19</v>
      </c>
      <c r="C548" s="1">
        <f t="shared" si="37"/>
        <v>1.6543298962539625</v>
      </c>
      <c r="D548" s="1">
        <f t="shared" si="35"/>
        <v>1.31</v>
      </c>
      <c r="E548" s="1">
        <f>'Question 4'!$C$18+'Question 6'!E547*'Question 4'!$C$19</f>
        <v>2.9479155113861517</v>
      </c>
      <c r="G548" s="1">
        <f t="shared" si="36"/>
        <v>2.4027794617066584E-3</v>
      </c>
    </row>
    <row r="549" spans="1:7">
      <c r="A549" s="2">
        <v>44397</v>
      </c>
      <c r="B549" s="1">
        <v>1.23</v>
      </c>
      <c r="C549" s="1">
        <f t="shared" si="37"/>
        <v>1.802725040105829</v>
      </c>
      <c r="D549" s="1">
        <f t="shared" si="35"/>
        <v>1.19</v>
      </c>
      <c r="E549" s="1">
        <f>'Question 4'!$C$18+'Question 6'!E548*'Question 4'!$C$19</f>
        <v>2.9493555206199833</v>
      </c>
      <c r="G549" s="1">
        <f t="shared" si="36"/>
        <v>2.2636434351106355E-3</v>
      </c>
    </row>
    <row r="550" spans="1:7">
      <c r="A550" s="2">
        <v>44398</v>
      </c>
      <c r="B550" s="1">
        <v>1.3</v>
      </c>
      <c r="C550" s="1">
        <f t="shared" si="37"/>
        <v>1.6943639784946383</v>
      </c>
      <c r="D550" s="1">
        <f t="shared" si="35"/>
        <v>1.23</v>
      </c>
      <c r="E550" s="1">
        <f>'Question 4'!$C$18+'Question 6'!E549*'Question 4'!$C$19</f>
        <v>2.9507950770776152</v>
      </c>
      <c r="G550" s="1">
        <f t="shared" si="36"/>
        <v>2.1286977576701503E-3</v>
      </c>
    </row>
    <row r="551" spans="1:7">
      <c r="A551" s="2">
        <v>44399</v>
      </c>
      <c r="B551" s="1">
        <v>1.27</v>
      </c>
      <c r="C551" s="1">
        <f t="shared" si="37"/>
        <v>1.8726689587684833</v>
      </c>
      <c r="D551" s="1">
        <f t="shared" si="35"/>
        <v>1.3</v>
      </c>
      <c r="E551" s="1">
        <f>'Question 4'!$C$18+'Question 6'!E550*'Question 4'!$C$19</f>
        <v>2.9522341809014123</v>
      </c>
      <c r="G551" s="1">
        <f t="shared" si="36"/>
        <v>1.9979385046432216E-3</v>
      </c>
    </row>
    <row r="552" spans="1:7">
      <c r="A552" s="2">
        <v>44400</v>
      </c>
      <c r="B552" s="1">
        <v>1.3</v>
      </c>
      <c r="C552" s="1">
        <f t="shared" si="37"/>
        <v>1.664429474975563</v>
      </c>
      <c r="D552" s="1">
        <f t="shared" si="35"/>
        <v>1.27</v>
      </c>
      <c r="E552" s="1">
        <f>'Question 4'!$C$18+'Question 6'!E551*'Question 4'!$C$19</f>
        <v>2.953672832233694</v>
      </c>
      <c r="G552" s="1">
        <f t="shared" si="36"/>
        <v>1.871361754161194E-3</v>
      </c>
    </row>
    <row r="553" spans="1:7">
      <c r="A553" s="2">
        <v>44403</v>
      </c>
      <c r="B553" s="1">
        <v>1.29</v>
      </c>
      <c r="C553" s="1">
        <f t="shared" si="37"/>
        <v>1.9025940501043443</v>
      </c>
      <c r="D553" s="1">
        <f t="shared" si="35"/>
        <v>1.3</v>
      </c>
      <c r="E553" s="1">
        <f>'Question 4'!$C$18+'Question 6'!E552*'Question 4'!$C$19</f>
        <v>2.9551110312167359</v>
      </c>
      <c r="G553" s="1">
        <f t="shared" si="36"/>
        <v>1.7489635872267838E-3</v>
      </c>
    </row>
    <row r="554" spans="1:7">
      <c r="A554" s="2">
        <v>44404</v>
      </c>
      <c r="B554" s="1">
        <v>1.25</v>
      </c>
      <c r="C554" s="1">
        <f t="shared" si="37"/>
        <v>1.6545075043454793</v>
      </c>
      <c r="D554" s="1">
        <f t="shared" si="35"/>
        <v>1.29</v>
      </c>
      <c r="E554" s="1">
        <f>'Question 4'!$C$18+'Question 6'!E553*'Question 4'!$C$19</f>
        <v>2.9565487779927677</v>
      </c>
      <c r="G554" s="1">
        <f t="shared" si="36"/>
        <v>1.6307400877121679E-3</v>
      </c>
    </row>
    <row r="555" spans="1:7">
      <c r="A555" s="2">
        <v>44405</v>
      </c>
      <c r="B555" s="1">
        <v>1.26</v>
      </c>
      <c r="C555" s="1">
        <f t="shared" si="37"/>
        <v>1.8625286223048882</v>
      </c>
      <c r="D555" s="1">
        <f t="shared" si="35"/>
        <v>1.25</v>
      </c>
      <c r="E555" s="1">
        <f>'Question 4'!$C$18+'Question 6'!E554*'Question 4'!$C$19</f>
        <v>2.9579860727039753</v>
      </c>
      <c r="G555" s="1">
        <f t="shared" si="36"/>
        <v>1.5166873423570514E-3</v>
      </c>
    </row>
    <row r="556" spans="1:7">
      <c r="A556" s="2">
        <v>44406</v>
      </c>
      <c r="B556" s="1">
        <v>1.28</v>
      </c>
      <c r="C556" s="1">
        <f t="shared" si="37"/>
        <v>1.6645697673137392</v>
      </c>
      <c r="D556" s="1">
        <f t="shared" si="35"/>
        <v>1.26</v>
      </c>
      <c r="E556" s="1">
        <f>'Question 4'!$C$18+'Question 6'!E555*'Question 4'!$C$19</f>
        <v>2.9594229154924996</v>
      </c>
      <c r="G556" s="1">
        <f t="shared" si="36"/>
        <v>1.4068014407667025E-3</v>
      </c>
    </row>
    <row r="557" spans="1:7">
      <c r="A557" s="2">
        <v>44407</v>
      </c>
      <c r="B557" s="1">
        <v>1.24</v>
      </c>
      <c r="C557" s="1">
        <f t="shared" si="37"/>
        <v>1.8824600903957158</v>
      </c>
      <c r="D557" s="1">
        <f t="shared" si="35"/>
        <v>1.28</v>
      </c>
      <c r="E557" s="1">
        <f>'Question 4'!$C$18+'Question 6'!E556*'Question 4'!$C$19</f>
        <v>2.9608593065004367</v>
      </c>
      <c r="G557" s="1">
        <f t="shared" si="36"/>
        <v>1.301078475410062E-3</v>
      </c>
    </row>
    <row r="558" spans="1:7">
      <c r="A558" s="2">
        <v>44410</v>
      </c>
      <c r="B558" s="1">
        <v>1.2</v>
      </c>
      <c r="C558" s="1">
        <f t="shared" si="37"/>
        <v>1.6246508547107097</v>
      </c>
      <c r="D558" s="1">
        <f t="shared" si="35"/>
        <v>1.24</v>
      </c>
      <c r="E558" s="1">
        <f>'Question 4'!$C$18+'Question 6'!E557*'Question 4'!$C$19</f>
        <v>2.9622952458698384</v>
      </c>
      <c r="G558" s="1">
        <f t="shared" si="36"/>
        <v>1.1995145416177984E-3</v>
      </c>
    </row>
    <row r="559" spans="1:7">
      <c r="A559" s="2">
        <v>44411</v>
      </c>
      <c r="B559" s="1">
        <v>1.19</v>
      </c>
      <c r="C559" s="1">
        <f t="shared" si="37"/>
        <v>1.8423916055307283</v>
      </c>
      <c r="D559" s="1">
        <f t="shared" si="35"/>
        <v>1.2</v>
      </c>
      <c r="E559" s="1">
        <f>'Question 4'!$C$18+'Question 6'!E558*'Question 4'!$C$19</f>
        <v>2.9637307337427115</v>
      </c>
      <c r="G559" s="1">
        <f t="shared" si="36"/>
        <v>1.1021057375803821E-3</v>
      </c>
    </row>
    <row r="560" spans="1:7">
      <c r="A560" s="2">
        <v>44412</v>
      </c>
      <c r="B560" s="1">
        <v>1.19</v>
      </c>
      <c r="C560" s="1">
        <f t="shared" si="37"/>
        <v>1.614722462301283</v>
      </c>
      <c r="D560" s="1">
        <f t="shared" si="35"/>
        <v>1.19</v>
      </c>
      <c r="E560" s="1">
        <f>'Question 4'!$C$18+'Question 6'!E559*'Question 4'!$C$19</f>
        <v>2.9651657702610179</v>
      </c>
      <c r="G560" s="1">
        <f t="shared" si="36"/>
        <v>1.0088481643461776E-3</v>
      </c>
    </row>
    <row r="561" spans="1:7">
      <c r="A561" s="2">
        <v>44413</v>
      </c>
      <c r="B561" s="1">
        <v>1.23</v>
      </c>
      <c r="C561" s="1">
        <f t="shared" si="37"/>
        <v>1.842320020455436</v>
      </c>
      <c r="D561" s="1">
        <f t="shared" si="35"/>
        <v>1.19</v>
      </c>
      <c r="E561" s="1">
        <f>'Question 4'!$C$18+'Question 6'!E560*'Question 4'!$C$19</f>
        <v>2.9666003555666753</v>
      </c>
      <c r="G561" s="1">
        <f t="shared" si="36"/>
        <v>9.1973792581950136E-4</v>
      </c>
    </row>
    <row r="562" spans="1:7">
      <c r="A562" s="2">
        <v>44414</v>
      </c>
      <c r="B562" s="1">
        <v>1.31</v>
      </c>
      <c r="C562" s="1">
        <f t="shared" si="37"/>
        <v>1.6547814478323684</v>
      </c>
      <c r="D562" s="1">
        <f t="shared" si="35"/>
        <v>1.23</v>
      </c>
      <c r="E562" s="1">
        <f>'Question 4'!$C$18+'Question 6'!E561*'Question 4'!$C$19</f>
        <v>2.9680344898015565</v>
      </c>
      <c r="G562" s="1">
        <f t="shared" si="36"/>
        <v>8.3477112875870215E-4</v>
      </c>
    </row>
    <row r="563" spans="1:7">
      <c r="A563" s="2">
        <v>44417</v>
      </c>
      <c r="B563" s="1">
        <v>1.33</v>
      </c>
      <c r="C563" s="1">
        <f t="shared" si="37"/>
        <v>1.9222358993989188</v>
      </c>
      <c r="D563" s="1">
        <f t="shared" si="35"/>
        <v>1.31</v>
      </c>
      <c r="E563" s="1">
        <f>'Question 4'!$C$18+'Question 6'!E562*'Question 4'!$C$19</f>
        <v>2.9694681731074901</v>
      </c>
      <c r="G563" s="1">
        <f t="shared" si="36"/>
        <v>7.5394388277422663E-4</v>
      </c>
    </row>
    <row r="564" spans="1:7">
      <c r="A564" s="2">
        <v>44418</v>
      </c>
      <c r="B564" s="1">
        <v>1.36</v>
      </c>
      <c r="C564" s="1">
        <f t="shared" si="37"/>
        <v>1.6748592539210443</v>
      </c>
      <c r="D564" s="1">
        <f t="shared" si="35"/>
        <v>1.33</v>
      </c>
      <c r="E564" s="1">
        <f>'Question 4'!$C$18+'Question 6'!E563*'Question 4'!$C$19</f>
        <v>2.9709014056262597</v>
      </c>
      <c r="G564" s="1">
        <f t="shared" si="36"/>
        <v>6.7725230032671514E-4</v>
      </c>
    </row>
    <row r="565" spans="1:7">
      <c r="A565" s="2">
        <v>44419</v>
      </c>
      <c r="B565" s="1">
        <v>1.35</v>
      </c>
      <c r="C565" s="1">
        <f t="shared" si="37"/>
        <v>1.9521486849974883</v>
      </c>
      <c r="D565" s="1">
        <f t="shared" si="35"/>
        <v>1.36</v>
      </c>
      <c r="E565" s="1">
        <f>'Question 4'!$C$18+'Question 6'!E564*'Question 4'!$C$19</f>
        <v>2.9723341874996043</v>
      </c>
      <c r="G565" s="1">
        <f t="shared" si="36"/>
        <v>6.0469249672509334E-4</v>
      </c>
    </row>
    <row r="566" spans="1:7">
      <c r="A566" s="2">
        <v>44420</v>
      </c>
      <c r="B566" s="1">
        <v>1.36</v>
      </c>
      <c r="C566" s="1">
        <f t="shared" si="37"/>
        <v>1.6649495851590093</v>
      </c>
      <c r="D566" s="1">
        <f t="shared" si="35"/>
        <v>1.35</v>
      </c>
      <c r="E566" s="1">
        <f>'Question 4'!$C$18+'Question 6'!E565*'Question 4'!$C$19</f>
        <v>2.9737665188692191</v>
      </c>
      <c r="G566" s="1">
        <f t="shared" si="36"/>
        <v>5.3626059012461952E-4</v>
      </c>
    </row>
    <row r="567" spans="1:7">
      <c r="A567" s="2">
        <v>44421</v>
      </c>
      <c r="B567" s="1">
        <v>1.29</v>
      </c>
      <c r="C567" s="1">
        <f t="shared" si="37"/>
        <v>1.962055237903003</v>
      </c>
      <c r="D567" s="1">
        <f t="shared" si="35"/>
        <v>1.36</v>
      </c>
      <c r="E567" s="1">
        <f>'Question 4'!$C$18+'Question 6'!E566*'Question 4'!$C$19</f>
        <v>2.9751983998767533</v>
      </c>
      <c r="G567" s="1">
        <f t="shared" si="36"/>
        <v>4.719527015250055E-4</v>
      </c>
    </row>
    <row r="568" spans="1:7">
      <c r="A568" s="2">
        <v>44424</v>
      </c>
      <c r="B568" s="1">
        <v>1.26</v>
      </c>
      <c r="C568" s="1">
        <f t="shared" si="37"/>
        <v>1.5950650126843171</v>
      </c>
      <c r="D568" s="1">
        <f t="shared" si="35"/>
        <v>1.29</v>
      </c>
      <c r="E568" s="1">
        <f>'Question 4'!$C$18+'Question 6'!E567*'Question 4'!$C$19</f>
        <v>2.9766298306638128</v>
      </c>
      <c r="G568" s="1">
        <f t="shared" si="36"/>
        <v>4.117649547684852E-4</v>
      </c>
    </row>
    <row r="569" spans="1:7">
      <c r="A569" s="2">
        <v>44425</v>
      </c>
      <c r="B569" s="1">
        <v>1.26</v>
      </c>
      <c r="C569" s="1">
        <f t="shared" si="37"/>
        <v>1.9319492794481026</v>
      </c>
      <c r="D569" s="1">
        <f t="shared" si="35"/>
        <v>1.26</v>
      </c>
      <c r="E569" s="1">
        <f>'Question 4'!$C$18+'Question 6'!E568*'Question 4'!$C$19</f>
        <v>2.9780608113719587</v>
      </c>
      <c r="G569" s="1">
        <f t="shared" si="36"/>
        <v>3.5569347653788584E-4</v>
      </c>
    </row>
    <row r="570" spans="1:7">
      <c r="A570" s="2">
        <v>44426</v>
      </c>
      <c r="B570" s="1">
        <v>1.27</v>
      </c>
      <c r="C570" s="1">
        <f t="shared" si="37"/>
        <v>1.5951709378231351</v>
      </c>
      <c r="D570" s="1">
        <f t="shared" si="35"/>
        <v>1.26</v>
      </c>
      <c r="E570" s="1">
        <f>'Question 4'!$C$18+'Question 6'!E569*'Question 4'!$C$19</f>
        <v>2.9794913421427074</v>
      </c>
      <c r="G570" s="1">
        <f t="shared" si="36"/>
        <v>3.0373439635473463E-4</v>
      </c>
    </row>
    <row r="571" spans="1:7">
      <c r="A571" s="2">
        <v>44427</v>
      </c>
      <c r="B571" s="1">
        <v>1.24</v>
      </c>
      <c r="C571" s="1">
        <f t="shared" si="37"/>
        <v>1.9418402433558903</v>
      </c>
      <c r="D571" s="1">
        <f t="shared" si="35"/>
        <v>1.27</v>
      </c>
      <c r="E571" s="1">
        <f>'Question 4'!$C$18+'Question 6'!E570*'Question 4'!$C$19</f>
        <v>2.9809214231175312</v>
      </c>
      <c r="G571" s="1">
        <f t="shared" si="36"/>
        <v>2.5588384657733909E-4</v>
      </c>
    </row>
    <row r="572" spans="1:7">
      <c r="A572" s="2">
        <v>44428</v>
      </c>
      <c r="B572" s="1">
        <v>1.26</v>
      </c>
      <c r="C572" s="1">
        <f t="shared" si="37"/>
        <v>1.5652893724085797</v>
      </c>
      <c r="D572" s="1">
        <f t="shared" si="35"/>
        <v>1.24</v>
      </c>
      <c r="E572" s="1">
        <f>'Question 4'!$C$18+'Question 6'!E571*'Question 4'!$C$19</f>
        <v>2.9823510544378569</v>
      </c>
      <c r="G572" s="1">
        <f t="shared" si="36"/>
        <v>2.1213796239889204E-4</v>
      </c>
    </row>
    <row r="573" spans="1:7">
      <c r="A573" s="2">
        <v>44431</v>
      </c>
      <c r="B573" s="1">
        <v>1.25</v>
      </c>
      <c r="C573" s="1">
        <f t="shared" si="37"/>
        <v>1.9617155574913441</v>
      </c>
      <c r="D573" s="1">
        <f t="shared" si="35"/>
        <v>1.26</v>
      </c>
      <c r="E573" s="1">
        <f>'Question 4'!$C$18+'Question 6'!E572*'Question 4'!$C$19</f>
        <v>2.9837802362450678</v>
      </c>
      <c r="G573" s="1">
        <f t="shared" si="36"/>
        <v>1.7249288184554399E-4</v>
      </c>
    </row>
    <row r="574" spans="1:7">
      <c r="A574" s="2">
        <v>44432</v>
      </c>
      <c r="B574" s="1">
        <v>1.29</v>
      </c>
      <c r="C574" s="1">
        <f t="shared" si="37"/>
        <v>1.5554171633276621</v>
      </c>
      <c r="D574" s="1">
        <f t="shared" si="35"/>
        <v>1.25</v>
      </c>
      <c r="E574" s="1">
        <f>'Question 4'!$C$18+'Question 6'!E573*'Question 4'!$C$19</f>
        <v>2.9852089686805026</v>
      </c>
      <c r="G574" s="1">
        <f t="shared" si="36"/>
        <v>1.3694474577449349E-4</v>
      </c>
    </row>
    <row r="575" spans="1:7">
      <c r="A575" s="2">
        <v>44433</v>
      </c>
      <c r="B575" s="1">
        <v>1.35</v>
      </c>
      <c r="C575" s="1">
        <f t="shared" si="37"/>
        <v>2.0015752297170311</v>
      </c>
      <c r="D575" s="1">
        <f t="shared" si="35"/>
        <v>1.29</v>
      </c>
      <c r="E575" s="1">
        <f>'Question 4'!$C$18+'Question 6'!E574*'Question 4'!$C$19</f>
        <v>2.9866372518854551</v>
      </c>
      <c r="G575" s="1">
        <f t="shared" si="36"/>
        <v>1.0548969787209254E-4</v>
      </c>
    </row>
    <row r="576" spans="1:7">
      <c r="A576" s="2">
        <v>44434</v>
      </c>
      <c r="B576" s="1">
        <v>1.34</v>
      </c>
      <c r="C576" s="1">
        <f t="shared" si="37"/>
        <v>1.6155385814252805</v>
      </c>
      <c r="D576" s="1">
        <f t="shared" si="35"/>
        <v>1.35</v>
      </c>
      <c r="E576" s="1">
        <f>'Question 4'!$C$18+'Question 6'!E575*'Question 4'!$C$19</f>
        <v>2.9880650860011757</v>
      </c>
      <c r="G576" s="1">
        <f t="shared" si="36"/>
        <v>7.812388465193089E-5</v>
      </c>
    </row>
    <row r="577" spans="1:7">
      <c r="A577" s="2">
        <v>44435</v>
      </c>
      <c r="B577" s="1">
        <v>1.31</v>
      </c>
      <c r="C577" s="1">
        <f t="shared" si="37"/>
        <v>1.9914569940554088</v>
      </c>
      <c r="D577" s="1">
        <f t="shared" si="35"/>
        <v>1.34</v>
      </c>
      <c r="E577" s="1">
        <f>'Question 4'!$C$18+'Question 6'!E576*'Question 4'!$C$19</f>
        <v>2.9894924711688691</v>
      </c>
      <c r="G577" s="1">
        <f t="shared" si="36"/>
        <v>5.4843455452943402E-5</v>
      </c>
    </row>
    <row r="578" spans="1:7">
      <c r="A578" s="2">
        <v>44438</v>
      </c>
      <c r="B578" s="1">
        <v>1.29</v>
      </c>
      <c r="C578" s="1">
        <f t="shared" si="37"/>
        <v>1.5856662126875525</v>
      </c>
      <c r="D578" s="1">
        <f t="shared" si="35"/>
        <v>1.31</v>
      </c>
      <c r="E578" s="1">
        <f>'Question 4'!$C$18+'Question 6'!E577*'Question 4'!$C$19</f>
        <v>2.9909194075296961</v>
      </c>
      <c r="G578" s="1">
        <f t="shared" si="36"/>
        <v>3.5644562437502353E-5</v>
      </c>
    </row>
    <row r="579" spans="1:7">
      <c r="A579" s="2">
        <v>44439</v>
      </c>
      <c r="B579" s="1">
        <v>1.3</v>
      </c>
      <c r="C579" s="1">
        <f t="shared" si="37"/>
        <v>1.9713356914417139</v>
      </c>
      <c r="D579" s="1">
        <f t="shared" si="35"/>
        <v>1.29</v>
      </c>
      <c r="E579" s="1">
        <f>'Question 4'!$C$18+'Question 6'!E578*'Question 4'!$C$19</f>
        <v>2.9923458952247737</v>
      </c>
      <c r="G579" s="1">
        <f t="shared" si="36"/>
        <v>2.0523360589507418E-5</v>
      </c>
    </row>
    <row r="580" spans="1:7">
      <c r="A580" s="2">
        <v>44440</v>
      </c>
      <c r="B580" s="1">
        <v>1.31</v>
      </c>
      <c r="C580" s="1">
        <f t="shared" si="37"/>
        <v>1.5957843329015624</v>
      </c>
      <c r="D580" s="1">
        <f t="shared" ref="D580:D643" si="38">B579</f>
        <v>1.3</v>
      </c>
      <c r="E580" s="1">
        <f>'Question 4'!$C$18+'Question 6'!E579*'Question 4'!$C$19</f>
        <v>2.9937719343951734</v>
      </c>
      <c r="G580" s="1">
        <f t="shared" ref="G580:G643" si="39">(E580-AVERAGE($E$2:$E$1199))*(E579-AVERAGE($E$2:$E$1199))</f>
        <v>9.4760077124965015E-6</v>
      </c>
    </row>
    <row r="581" spans="1:7">
      <c r="A581" s="2">
        <v>44441</v>
      </c>
      <c r="B581" s="1">
        <v>1.29</v>
      </c>
      <c r="C581" s="1">
        <f t="shared" si="37"/>
        <v>1.9812144641087575</v>
      </c>
      <c r="D581" s="1">
        <f t="shared" si="38"/>
        <v>1.31</v>
      </c>
      <c r="E581" s="1">
        <f>'Question 4'!$C$18+'Question 6'!E580*'Question 4'!$C$19</f>
        <v>2.9951975251819234</v>
      </c>
      <c r="G581" s="1">
        <f t="shared" si="39"/>
        <v>2.4986644277399232E-6</v>
      </c>
    </row>
    <row r="582" spans="1:7">
      <c r="A582" s="2">
        <v>44442</v>
      </c>
      <c r="B582" s="1">
        <v>1.33</v>
      </c>
      <c r="C582" s="1">
        <f t="shared" si="37"/>
        <v>1.5759118106355081</v>
      </c>
      <c r="D582" s="1">
        <f t="shared" si="38"/>
        <v>1.29</v>
      </c>
      <c r="E582" s="1">
        <f>'Question 4'!$C$18+'Question 6'!E581*'Question 4'!$C$19</f>
        <v>2.9966226677260073</v>
      </c>
      <c r="G582" s="1">
        <f t="shared" si="39"/>
        <v>-4.1250582765663972E-7</v>
      </c>
    </row>
    <row r="583" spans="1:7">
      <c r="A583" s="2">
        <v>44445</v>
      </c>
      <c r="B583" s="5">
        <f>AVERAGE(B582,B584)</f>
        <v>1.355</v>
      </c>
      <c r="C583" s="1">
        <f t="shared" si="37"/>
        <v>2.0210744494211075</v>
      </c>
      <c r="D583" s="1">
        <f t="shared" si="38"/>
        <v>1.33</v>
      </c>
      <c r="E583" s="1">
        <f>'Question 4'!$C$18+'Question 6'!E582*'Question 4'!$C$19</f>
        <v>2.9980473621683639</v>
      </c>
      <c r="G583" s="1">
        <f t="shared" si="39"/>
        <v>7.3866319735469592E-7</v>
      </c>
    </row>
    <row r="584" spans="1:7">
      <c r="A584" s="2">
        <v>44446</v>
      </c>
      <c r="B584" s="1">
        <v>1.38</v>
      </c>
      <c r="C584" s="1">
        <f t="shared" si="37"/>
        <v>1.6010439206514107</v>
      </c>
      <c r="D584" s="1">
        <f t="shared" si="38"/>
        <v>1.355</v>
      </c>
      <c r="E584" s="1">
        <f>'Question 4'!$C$18+'Question 6'!E583*'Question 4'!$C$19</f>
        <v>2.999471608649888</v>
      </c>
      <c r="G584" s="1">
        <f t="shared" si="39"/>
        <v>5.9483405658643437E-6</v>
      </c>
    </row>
    <row r="585" spans="1:7">
      <c r="A585" s="2">
        <v>44447</v>
      </c>
      <c r="B585" s="1">
        <v>1.35</v>
      </c>
      <c r="C585" s="1">
        <f t="shared" si="37"/>
        <v>2.0459345202965125</v>
      </c>
      <c r="D585" s="1">
        <f t="shared" si="38"/>
        <v>1.38</v>
      </c>
      <c r="E585" s="1">
        <f>'Question 4'!$C$18+'Question 6'!E584*'Question 4'!$C$19</f>
        <v>3.0008954073114302</v>
      </c>
      <c r="G585" s="1">
        <f t="shared" si="39"/>
        <v>1.5212698151112269E-5</v>
      </c>
    </row>
    <row r="586" spans="1:7">
      <c r="A586" s="2">
        <v>44448</v>
      </c>
      <c r="B586" s="1">
        <v>1.3</v>
      </c>
      <c r="C586" s="1">
        <f t="shared" si="37"/>
        <v>1.5711932385556688</v>
      </c>
      <c r="D586" s="1">
        <f t="shared" si="38"/>
        <v>1.35</v>
      </c>
      <c r="E586" s="1">
        <f>'Question 4'!$C$18+'Question 6'!E585*'Question 4'!$C$19</f>
        <v>3.0023187582937965</v>
      </c>
      <c r="G586" s="1">
        <f t="shared" si="39"/>
        <v>2.8527910634593732E-5</v>
      </c>
    </row>
    <row r="587" spans="1:7">
      <c r="A587" s="2">
        <v>44449</v>
      </c>
      <c r="B587" s="1">
        <v>1.35</v>
      </c>
      <c r="C587" s="1">
        <f t="shared" si="37"/>
        <v>1.9958009706366773</v>
      </c>
      <c r="D587" s="1">
        <f t="shared" si="38"/>
        <v>1.3</v>
      </c>
      <c r="E587" s="1">
        <f>'Question 4'!$C$18+'Question 6'!E586*'Question 4'!$C$19</f>
        <v>3.0037416617377488</v>
      </c>
      <c r="G587" s="1">
        <f t="shared" si="39"/>
        <v>4.5890155504168308E-5</v>
      </c>
    </row>
    <row r="588" spans="1:7">
      <c r="A588" s="2">
        <v>44452</v>
      </c>
      <c r="B588" s="1">
        <v>1.33</v>
      </c>
      <c r="C588" s="1">
        <f t="shared" si="37"/>
        <v>1.6213110249290255</v>
      </c>
      <c r="D588" s="1">
        <f t="shared" si="38"/>
        <v>1.35</v>
      </c>
      <c r="E588" s="1">
        <f>'Question 4'!$C$18+'Question 6'!E587*'Question 4'!$C$19</f>
        <v>3.0051641177840054</v>
      </c>
      <c r="G588" s="1">
        <f t="shared" si="39"/>
        <v>6.7295613052174291E-5</v>
      </c>
    </row>
    <row r="589" spans="1:7">
      <c r="A589" s="2">
        <v>44453</v>
      </c>
      <c r="B589" s="1">
        <v>1.28</v>
      </c>
      <c r="C589" s="1">
        <f t="shared" si="37"/>
        <v>1.9756895098164098</v>
      </c>
      <c r="D589" s="1">
        <f t="shared" si="38"/>
        <v>1.33</v>
      </c>
      <c r="E589" s="1">
        <f>'Question 4'!$C$18+'Question 6'!E588*'Question 4'!$C$19</f>
        <v>3.006586126573239</v>
      </c>
      <c r="G589" s="1">
        <f t="shared" si="39"/>
        <v>9.2740466373531356E-5</v>
      </c>
    </row>
    <row r="590" spans="1:7">
      <c r="A590" s="2">
        <v>44454</v>
      </c>
      <c r="B590" s="1">
        <v>1.31</v>
      </c>
      <c r="C590" s="1">
        <f t="shared" si="37"/>
        <v>1.5714381719981307</v>
      </c>
      <c r="D590" s="1">
        <f t="shared" si="38"/>
        <v>1.28</v>
      </c>
      <c r="E590" s="1">
        <f>'Question 4'!$C$18+'Question 6'!E589*'Question 4'!$C$19</f>
        <v>3.0080076882460789</v>
      </c>
      <c r="G590" s="1">
        <f t="shared" si="39"/>
        <v>1.2222090136384942E-4</v>
      </c>
    </row>
    <row r="591" spans="1:7">
      <c r="A591" s="2">
        <v>44455</v>
      </c>
      <c r="B591" s="1">
        <v>1.34</v>
      </c>
      <c r="C591" s="1">
        <f t="shared" si="37"/>
        <v>2.0055529699486323</v>
      </c>
      <c r="D591" s="1">
        <f t="shared" si="38"/>
        <v>1.31</v>
      </c>
      <c r="E591" s="1">
        <f>'Question 4'!$C$18+'Question 6'!E590*'Question 4'!$C$19</f>
        <v>3.0094288029431104</v>
      </c>
      <c r="G591" s="1">
        <f t="shared" si="39"/>
        <v>1.5573310671755707E-4</v>
      </c>
    </row>
    <row r="592" spans="1:7">
      <c r="A592" s="2">
        <v>44456</v>
      </c>
      <c r="B592" s="1">
        <v>1.37</v>
      </c>
      <c r="C592" s="1">
        <f t="shared" si="37"/>
        <v>1.6015652361572335</v>
      </c>
      <c r="D592" s="1">
        <f t="shared" si="38"/>
        <v>1.34</v>
      </c>
      <c r="E592" s="1">
        <f>'Question 4'!$C$18+'Question 6'!E591*'Question 4'!$C$19</f>
        <v>3.0108494708048741</v>
      </c>
      <c r="G592" s="1">
        <f t="shared" si="39"/>
        <v>1.9327327392600413E-4</v>
      </c>
    </row>
    <row r="593" spans="1:7">
      <c r="A593" s="2">
        <v>44459</v>
      </c>
      <c r="B593" s="1">
        <v>1.31</v>
      </c>
      <c r="C593" s="1">
        <f t="shared" si="37"/>
        <v>2.0354165129647881</v>
      </c>
      <c r="D593" s="1">
        <f t="shared" si="38"/>
        <v>1.37</v>
      </c>
      <c r="E593" s="1">
        <f>'Question 4'!$C$18+'Question 6'!E592*'Question 4'!$C$19</f>
        <v>3.0122696919718663</v>
      </c>
      <c r="G593" s="1">
        <f t="shared" si="39"/>
        <v>2.3483759727557251E-4</v>
      </c>
    </row>
    <row r="594" spans="1:7">
      <c r="A594" s="2">
        <v>44460</v>
      </c>
      <c r="B594" s="1">
        <v>1.33</v>
      </c>
      <c r="C594" s="1">
        <f t="shared" si="37"/>
        <v>1.5417205157894756</v>
      </c>
      <c r="D594" s="1">
        <f t="shared" si="38"/>
        <v>1.31</v>
      </c>
      <c r="E594" s="1">
        <f>'Question 4'!$C$18+'Question 6'!E593*'Question 4'!$C$19</f>
        <v>3.0136894665845402</v>
      </c>
      <c r="G594" s="1">
        <f t="shared" si="39"/>
        <v>2.8042227384581224E-4</v>
      </c>
    </row>
    <row r="595" spans="1:7">
      <c r="A595" s="2">
        <v>44461</v>
      </c>
      <c r="B595" s="1">
        <v>1.32</v>
      </c>
      <c r="C595" s="1">
        <f t="shared" si="37"/>
        <v>2.0552549936384814</v>
      </c>
      <c r="D595" s="1">
        <f t="shared" si="38"/>
        <v>1.33</v>
      </c>
      <c r="E595" s="1">
        <f>'Question 4'!$C$18+'Question 6'!E594*'Question 4'!$C$19</f>
        <v>3.0151087947833033</v>
      </c>
      <c r="G595" s="1">
        <f t="shared" si="39"/>
        <v>3.3002350350754234E-4</v>
      </c>
    </row>
    <row r="596" spans="1:7">
      <c r="A596" s="2">
        <v>44462</v>
      </c>
      <c r="B596" s="1">
        <v>1.41</v>
      </c>
      <c r="C596" s="1">
        <f t="shared" ref="C596:C659" si="40">AVERAGE($B$2:$B$1198)+$I$1*(B595-C595)</f>
        <v>1.5318851285889241</v>
      </c>
      <c r="D596" s="1">
        <f t="shared" si="38"/>
        <v>1.32</v>
      </c>
      <c r="E596" s="1">
        <f>'Question 4'!$C$18+'Question 6'!E595*'Question 4'!$C$19</f>
        <v>3.0165276767085198</v>
      </c>
      <c r="G596" s="1">
        <f t="shared" si="39"/>
        <v>3.836374889209636E-4</v>
      </c>
    </row>
    <row r="597" spans="1:7">
      <c r="A597" s="2">
        <v>44463</v>
      </c>
      <c r="B597" s="1">
        <v>1.47</v>
      </c>
      <c r="C597" s="1">
        <f t="shared" si="40"/>
        <v>2.1450621342665483</v>
      </c>
      <c r="D597" s="1">
        <f t="shared" si="38"/>
        <v>1.41</v>
      </c>
      <c r="E597" s="1">
        <f>'Question 4'!$C$18+'Question 6'!E596*'Question 4'!$C$19</f>
        <v>3.01794611250051</v>
      </c>
      <c r="G597" s="1">
        <f t="shared" si="39"/>
        <v>4.4126043553380429E-4</v>
      </c>
    </row>
    <row r="598" spans="1:7">
      <c r="A598" s="2">
        <v>44466</v>
      </c>
      <c r="B598" s="1">
        <v>1.48</v>
      </c>
      <c r="C598" s="1">
        <f t="shared" si="40"/>
        <v>1.5920590617668675</v>
      </c>
      <c r="D598" s="1">
        <f t="shared" si="38"/>
        <v>1.47</v>
      </c>
      <c r="E598" s="1">
        <f>'Question 4'!$C$18+'Question 6'!E597*'Question 4'!$C$19</f>
        <v>3.0193641022995492</v>
      </c>
      <c r="G598" s="1">
        <f t="shared" si="39"/>
        <v>5.0288855157941729E-4</v>
      </c>
    </row>
    <row r="599" spans="1:7">
      <c r="A599" s="2">
        <v>44467</v>
      </c>
      <c r="B599" s="1">
        <v>1.54</v>
      </c>
      <c r="C599" s="1">
        <f t="shared" si="40"/>
        <v>2.1548851115186998</v>
      </c>
      <c r="D599" s="1">
        <f t="shared" si="38"/>
        <v>1.48</v>
      </c>
      <c r="E599" s="1">
        <f>'Question 4'!$C$18+'Question 6'!E598*'Question 4'!$C$19</f>
        <v>3.0207816462458696</v>
      </c>
      <c r="G599" s="1">
        <f t="shared" si="39"/>
        <v>5.6851804807491737E-4</v>
      </c>
    </row>
    <row r="600" spans="1:7">
      <c r="A600" s="2">
        <v>44468</v>
      </c>
      <c r="B600" s="1">
        <v>1.55</v>
      </c>
      <c r="C600" s="1">
        <f t="shared" si="40"/>
        <v>1.6522171633001712</v>
      </c>
      <c r="D600" s="1">
        <f t="shared" si="38"/>
        <v>1.54</v>
      </c>
      <c r="E600" s="1">
        <f>'Question 4'!$C$18+'Question 6'!E599*'Question 4'!$C$19</f>
        <v>3.0221987444796587</v>
      </c>
      <c r="G600" s="1">
        <f t="shared" si="39"/>
        <v>6.3814513881930936E-4</v>
      </c>
    </row>
    <row r="601" spans="1:7">
      <c r="A601" s="2">
        <v>44469</v>
      </c>
      <c r="B601" s="1">
        <v>1.52</v>
      </c>
      <c r="C601" s="1">
        <f t="shared" si="40"/>
        <v>2.1647239154376119</v>
      </c>
      <c r="D601" s="1">
        <f t="shared" si="38"/>
        <v>1.55</v>
      </c>
      <c r="E601" s="1">
        <f>'Question 4'!$C$18+'Question 6'!E600*'Question 4'!$C$19</f>
        <v>3.02361539714106</v>
      </c>
      <c r="G601" s="1">
        <f t="shared" si="39"/>
        <v>7.117660403915888E-4</v>
      </c>
    </row>
    <row r="602" spans="1:7">
      <c r="A602" s="2">
        <v>44470</v>
      </c>
      <c r="B602" s="1">
        <v>1.48</v>
      </c>
      <c r="C602" s="1">
        <f t="shared" si="40"/>
        <v>1.6223877414740402</v>
      </c>
      <c r="D602" s="1">
        <f t="shared" si="38"/>
        <v>1.52</v>
      </c>
      <c r="E602" s="1">
        <f>'Question 4'!$C$18+'Question 6'!E601*'Question 4'!$C$19</f>
        <v>3.0250316043701733</v>
      </c>
      <c r="G602" s="1">
        <f t="shared" si="39"/>
        <v>7.8937697214890093E-4</v>
      </c>
    </row>
    <row r="603" spans="1:7">
      <c r="A603" s="2">
        <v>44473</v>
      </c>
      <c r="B603" s="1">
        <v>1.49</v>
      </c>
      <c r="C603" s="1">
        <f t="shared" si="40"/>
        <v>2.1245659679339437</v>
      </c>
      <c r="D603" s="1">
        <f t="shared" si="38"/>
        <v>1.48</v>
      </c>
      <c r="E603" s="1">
        <f>'Question 4'!$C$18+'Question 6'!E602*'Question 4'!$C$19</f>
        <v>3.0264473663070537</v>
      </c>
      <c r="G603" s="1">
        <f t="shared" si="39"/>
        <v>8.7097415622464731E-4</v>
      </c>
    </row>
    <row r="604" spans="1:7">
      <c r="A604" s="2">
        <v>44474</v>
      </c>
      <c r="B604" s="1">
        <v>1.54</v>
      </c>
      <c r="C604" s="1">
        <f t="shared" si="40"/>
        <v>1.6325424950559211</v>
      </c>
      <c r="D604" s="1">
        <f t="shared" si="38"/>
        <v>1.49</v>
      </c>
      <c r="E604" s="1">
        <f>'Question 4'!$C$18+'Question 6'!E603*'Question 4'!$C$19</f>
        <v>3.0278626830917128</v>
      </c>
      <c r="G604" s="1">
        <f t="shared" si="39"/>
        <v>9.5655381752661006E-4</v>
      </c>
    </row>
    <row r="605" spans="1:7">
      <c r="A605" s="2">
        <v>44475</v>
      </c>
      <c r="B605" s="1">
        <v>1.53</v>
      </c>
      <c r="C605" s="1">
        <f t="shared" si="40"/>
        <v>2.1743955417155907</v>
      </c>
      <c r="D605" s="1">
        <f t="shared" si="38"/>
        <v>1.54</v>
      </c>
      <c r="E605" s="1">
        <f>'Question 4'!$C$18+'Question 6'!E604*'Question 4'!$C$19</f>
        <v>3.0292775548641178</v>
      </c>
      <c r="G605" s="1">
        <f t="shared" si="39"/>
        <v>1.0461121837350947E-3</v>
      </c>
    </row>
    <row r="606" spans="1:7">
      <c r="A606" s="2">
        <v>44476</v>
      </c>
      <c r="B606" s="1">
        <v>1.58</v>
      </c>
      <c r="C606" s="1">
        <f t="shared" si="40"/>
        <v>1.6227160119468582</v>
      </c>
      <c r="D606" s="1">
        <f t="shared" si="38"/>
        <v>1.53</v>
      </c>
      <c r="E606" s="1">
        <f>'Question 4'!$C$18+'Question 6'!E605*'Question 4'!$C$19</f>
        <v>3.0306919817641922</v>
      </c>
      <c r="G606" s="1">
        <f t="shared" si="39"/>
        <v>1.1396454853010612E-3</v>
      </c>
    </row>
    <row r="607" spans="1:7">
      <c r="A607" s="2">
        <v>44477</v>
      </c>
      <c r="B607" s="1">
        <v>1.61</v>
      </c>
      <c r="C607" s="1">
        <f t="shared" si="40"/>
        <v>2.2242063580878515</v>
      </c>
      <c r="D607" s="1">
        <f t="shared" si="38"/>
        <v>1.58</v>
      </c>
      <c r="E607" s="1">
        <f>'Question 4'!$C$18+'Question 6'!E606*'Question 4'!$C$19</f>
        <v>3.0321059639318153</v>
      </c>
      <c r="G607" s="1">
        <f t="shared" si="39"/>
        <v>1.2371499554442562E-3</v>
      </c>
    </row>
    <row r="608" spans="1:7">
      <c r="A608" s="2">
        <v>44480</v>
      </c>
      <c r="B608" s="5">
        <f>AVERAGE(B607,B609)</f>
        <v>1.6</v>
      </c>
      <c r="C608" s="1">
        <f t="shared" si="40"/>
        <v>1.6528957033133611</v>
      </c>
      <c r="D608" s="1">
        <f t="shared" si="38"/>
        <v>1.61</v>
      </c>
      <c r="E608" s="1">
        <f>'Question 4'!$C$18+'Question 6'!E607*'Question 4'!$C$19</f>
        <v>3.0335195015068228</v>
      </c>
      <c r="G608" s="1">
        <f t="shared" si="39"/>
        <v>1.338621830151346E-3</v>
      </c>
    </row>
    <row r="609" spans="1:7">
      <c r="A609" s="2">
        <v>44481</v>
      </c>
      <c r="B609" s="1">
        <v>1.59</v>
      </c>
      <c r="C609" s="1">
        <f t="shared" si="40"/>
        <v>2.2140298674799697</v>
      </c>
      <c r="D609" s="1">
        <f t="shared" si="38"/>
        <v>1.6</v>
      </c>
      <c r="E609" s="1">
        <f>'Question 4'!$C$18+'Question 6'!E608*'Question 4'!$C$19</f>
        <v>3.0349325946290056</v>
      </c>
      <c r="G609" s="1">
        <f t="shared" si="39"/>
        <v>1.4440573481740353E-3</v>
      </c>
    </row>
    <row r="610" spans="1:7">
      <c r="A610" s="2">
        <v>44482</v>
      </c>
      <c r="B610" s="1">
        <v>1.56</v>
      </c>
      <c r="C610" s="1">
        <f t="shared" si="40"/>
        <v>1.6430752826870259</v>
      </c>
      <c r="D610" s="1">
        <f t="shared" si="38"/>
        <v>1.59</v>
      </c>
      <c r="E610" s="1">
        <f>'Question 4'!$C$18+'Question 6'!E609*'Question 4'!$C$19</f>
        <v>3.0363452434381117</v>
      </c>
      <c r="G610" s="1">
        <f t="shared" si="39"/>
        <v>1.5534527510272316E-3</v>
      </c>
    </row>
    <row r="611" spans="1:7">
      <c r="A611" s="2">
        <v>44483</v>
      </c>
      <c r="B611" s="1">
        <v>1.52</v>
      </c>
      <c r="C611" s="1">
        <f t="shared" si="40"/>
        <v>2.1838597773477151</v>
      </c>
      <c r="D611" s="1">
        <f t="shared" si="38"/>
        <v>1.56</v>
      </c>
      <c r="E611" s="1">
        <f>'Question 4'!$C$18+'Question 6'!E610*'Question 4'!$C$19</f>
        <v>3.0377574480738443</v>
      </c>
      <c r="G611" s="1">
        <f t="shared" si="39"/>
        <v>1.6668042829871702E-3</v>
      </c>
    </row>
    <row r="612" spans="1:7">
      <c r="A612" s="2">
        <v>44484</v>
      </c>
      <c r="B612" s="1">
        <v>1.59</v>
      </c>
      <c r="C612" s="1">
        <f t="shared" si="40"/>
        <v>1.603257896374543</v>
      </c>
      <c r="D612" s="1">
        <f t="shared" si="38"/>
        <v>1.52</v>
      </c>
      <c r="E612" s="1">
        <f>'Question 4'!$C$18+'Question 6'!E611*'Question 4'!$C$19</f>
        <v>3.039169208675863</v>
      </c>
      <c r="G612" s="1">
        <f t="shared" si="39"/>
        <v>1.7841081910895287E-3</v>
      </c>
    </row>
    <row r="613" spans="1:7">
      <c r="A613" s="2">
        <v>44487</v>
      </c>
      <c r="B613" s="1">
        <v>1.59</v>
      </c>
      <c r="C613" s="1">
        <f t="shared" si="40"/>
        <v>2.2536552112656616</v>
      </c>
      <c r="D613" s="1">
        <f t="shared" si="38"/>
        <v>1.59</v>
      </c>
      <c r="E613" s="1">
        <f>'Question 4'!$C$18+'Question 6'!E612*'Question 4'!$C$19</f>
        <v>3.0405805253837839</v>
      </c>
      <c r="G613" s="1">
        <f t="shared" si="39"/>
        <v>1.9053607251276234E-3</v>
      </c>
    </row>
    <row r="614" spans="1:7">
      <c r="A614" s="2">
        <v>44488</v>
      </c>
      <c r="B614" s="1">
        <v>1.65</v>
      </c>
      <c r="C614" s="1">
        <f t="shared" si="40"/>
        <v>1.6034623981357221</v>
      </c>
      <c r="D614" s="1">
        <f t="shared" si="38"/>
        <v>1.59</v>
      </c>
      <c r="E614" s="1">
        <f>'Question 4'!$C$18+'Question 6'!E613*'Question 4'!$C$19</f>
        <v>3.0419913983371782</v>
      </c>
      <c r="G614" s="1">
        <f t="shared" si="39"/>
        <v>2.0305581376504926E-3</v>
      </c>
    </row>
    <row r="615" spans="1:7">
      <c r="A615" s="2">
        <v>44489</v>
      </c>
      <c r="B615" s="1">
        <v>1.65</v>
      </c>
      <c r="C615" s="1">
        <f t="shared" si="40"/>
        <v>2.313431908251125</v>
      </c>
      <c r="D615" s="1">
        <f t="shared" si="38"/>
        <v>1.65</v>
      </c>
      <c r="E615" s="1">
        <f>'Question 4'!$C$18+'Question 6'!E614*'Question 4'!$C$19</f>
        <v>3.0434018276755745</v>
      </c>
      <c r="G615" s="1">
        <f t="shared" si="39"/>
        <v>2.1596966839610753E-3</v>
      </c>
    </row>
    <row r="616" spans="1:7">
      <c r="A616" s="2">
        <v>44490</v>
      </c>
      <c r="B616" s="1">
        <v>1.68</v>
      </c>
      <c r="C616" s="1">
        <f t="shared" si="40"/>
        <v>1.6036856309380072</v>
      </c>
      <c r="D616" s="1">
        <f t="shared" si="38"/>
        <v>1.65</v>
      </c>
      <c r="E616" s="1">
        <f>'Question 4'!$C$18+'Question 6'!E615*'Question 4'!$C$19</f>
        <v>3.0448118135384563</v>
      </c>
      <c r="G616" s="1">
        <f t="shared" si="39"/>
        <v>2.292772622114336E-3</v>
      </c>
    </row>
    <row r="617" spans="1:7">
      <c r="A617" s="2">
        <v>44491</v>
      </c>
      <c r="B617" s="1">
        <v>1.66</v>
      </c>
      <c r="C617" s="1">
        <f t="shared" si="40"/>
        <v>2.3431993128620103</v>
      </c>
      <c r="D617" s="1">
        <f t="shared" si="38"/>
        <v>1.68</v>
      </c>
      <c r="E617" s="1">
        <f>'Question 4'!$C$18+'Question 6'!E616*'Question 4'!$C$19</f>
        <v>3.046221356065264</v>
      </c>
      <c r="G617" s="1">
        <f t="shared" si="39"/>
        <v>2.4297822129154033E-3</v>
      </c>
    </row>
    <row r="618" spans="1:7">
      <c r="A618" s="2">
        <v>44494</v>
      </c>
      <c r="B618" s="1">
        <v>1.64</v>
      </c>
      <c r="C618" s="1">
        <f t="shared" si="40"/>
        <v>1.5839244417111098</v>
      </c>
      <c r="D618" s="1">
        <f t="shared" si="38"/>
        <v>1.66</v>
      </c>
      <c r="E618" s="1">
        <f>'Question 4'!$C$18+'Question 6'!E617*'Question 4'!$C$19</f>
        <v>3.0476304553953941</v>
      </c>
      <c r="G618" s="1">
        <f t="shared" si="39"/>
        <v>2.5707217199177615E-3</v>
      </c>
    </row>
    <row r="619" spans="1:7">
      <c r="A619" s="2">
        <v>44495</v>
      </c>
      <c r="B619" s="1">
        <v>1.63</v>
      </c>
      <c r="C619" s="1">
        <f t="shared" si="40"/>
        <v>2.3229668656952027</v>
      </c>
      <c r="D619" s="1">
        <f t="shared" si="38"/>
        <v>1.64</v>
      </c>
      <c r="E619" s="1">
        <f>'Question 4'!$C$18+'Question 6'!E618*'Question 4'!$C$19</f>
        <v>3.0490391116681987</v>
      </c>
      <c r="G619" s="1">
        <f t="shared" si="39"/>
        <v>2.7155874094213286E-3</v>
      </c>
    </row>
    <row r="620" spans="1:7">
      <c r="A620" s="2">
        <v>44496</v>
      </c>
      <c r="B620" s="1">
        <v>1.54</v>
      </c>
      <c r="C620" s="1">
        <f t="shared" si="40"/>
        <v>1.5741599600495091</v>
      </c>
      <c r="D620" s="1">
        <f t="shared" si="38"/>
        <v>1.63</v>
      </c>
      <c r="E620" s="1">
        <f>'Question 4'!$C$18+'Question 6'!E619*'Question 4'!$C$19</f>
        <v>3.0504473250229869</v>
      </c>
      <c r="G620" s="1">
        <f t="shared" si="39"/>
        <v>2.8643755504706484E-3</v>
      </c>
    </row>
    <row r="621" spans="1:7">
      <c r="A621" s="2">
        <v>44497</v>
      </c>
      <c r="B621" s="1">
        <v>1.57</v>
      </c>
      <c r="C621" s="1">
        <f t="shared" si="40"/>
        <v>2.2327597197408813</v>
      </c>
      <c r="D621" s="1">
        <f t="shared" si="38"/>
        <v>1.54</v>
      </c>
      <c r="E621" s="1">
        <f>'Question 4'!$C$18+'Question 6'!E620*'Question 4'!$C$19</f>
        <v>3.0518550955990236</v>
      </c>
      <c r="G621" s="1">
        <f t="shared" si="39"/>
        <v>3.0170824148530607E-3</v>
      </c>
    </row>
    <row r="622" spans="1:7">
      <c r="A622" s="2">
        <v>44498</v>
      </c>
      <c r="B622" s="1">
        <v>1.55</v>
      </c>
      <c r="C622" s="1">
        <f t="shared" si="40"/>
        <v>1.6043576080947735</v>
      </c>
      <c r="D622" s="1">
        <f t="shared" si="38"/>
        <v>1.57</v>
      </c>
      <c r="E622" s="1">
        <f>'Question 4'!$C$18+'Question 6'!E621*'Question 4'!$C$19</f>
        <v>3.0532624235355295</v>
      </c>
      <c r="G622" s="1">
        <f t="shared" si="39"/>
        <v>3.1737042770967829E-3</v>
      </c>
    </row>
    <row r="623" spans="1:7">
      <c r="A623" s="2">
        <v>44501</v>
      </c>
      <c r="B623" s="1">
        <v>1.58</v>
      </c>
      <c r="C623" s="1">
        <f t="shared" si="40"/>
        <v>2.2125684223592841</v>
      </c>
      <c r="D623" s="1">
        <f t="shared" si="38"/>
        <v>1.55</v>
      </c>
      <c r="E623" s="1">
        <f>'Question 4'!$C$18+'Question 6'!E622*'Question 4'!$C$19</f>
        <v>3.0546693089716821</v>
      </c>
      <c r="G623" s="1">
        <f t="shared" si="39"/>
        <v>3.3342374144691034E-3</v>
      </c>
    </row>
    <row r="624" spans="1:7">
      <c r="A624" s="2">
        <v>44502</v>
      </c>
      <c r="B624" s="1">
        <v>1.56</v>
      </c>
      <c r="C624" s="1">
        <f t="shared" si="40"/>
        <v>1.6345394125505153</v>
      </c>
      <c r="D624" s="1">
        <f t="shared" si="38"/>
        <v>1.58</v>
      </c>
      <c r="E624" s="1">
        <f>'Question 4'!$C$18+'Question 6'!E623*'Question 4'!$C$19</f>
        <v>3.0560757520466151</v>
      </c>
      <c r="G624" s="1">
        <f t="shared" si="39"/>
        <v>3.4986781069745619E-3</v>
      </c>
    </row>
    <row r="625" spans="1:7">
      <c r="A625" s="2">
        <v>44503</v>
      </c>
      <c r="B625" s="1">
        <v>1.6</v>
      </c>
      <c r="C625" s="1">
        <f t="shared" si="40"/>
        <v>2.1923929635855748</v>
      </c>
      <c r="D625" s="1">
        <f t="shared" si="38"/>
        <v>1.56</v>
      </c>
      <c r="E625" s="1">
        <f>'Question 4'!$C$18+'Question 6'!E624*'Question 4'!$C$19</f>
        <v>3.0574817528994185</v>
      </c>
      <c r="G625" s="1">
        <f t="shared" si="39"/>
        <v>3.6670226373530768E-3</v>
      </c>
    </row>
    <row r="626" spans="1:7">
      <c r="A626" s="2">
        <v>44504</v>
      </c>
      <c r="B626" s="1">
        <v>1.53</v>
      </c>
      <c r="C626" s="1">
        <f t="shared" si="40"/>
        <v>1.6747022391194366</v>
      </c>
      <c r="D626" s="1">
        <f t="shared" si="38"/>
        <v>1.6</v>
      </c>
      <c r="E626" s="1">
        <f>'Question 4'!$C$18+'Question 6'!E625*'Question 4'!$C$19</f>
        <v>3.058887311669138</v>
      </c>
      <c r="G626" s="1">
        <f t="shared" si="39"/>
        <v>3.8392672910780726E-3</v>
      </c>
    </row>
    <row r="627" spans="1:7">
      <c r="A627" s="2">
        <v>44505</v>
      </c>
      <c r="B627" s="1">
        <v>1.45</v>
      </c>
      <c r="C627" s="1">
        <f t="shared" si="40"/>
        <v>2.122252198026553</v>
      </c>
      <c r="D627" s="1">
        <f t="shared" si="38"/>
        <v>1.53</v>
      </c>
      <c r="E627" s="1">
        <f>'Question 4'!$C$18+'Question 6'!E626*'Question 4'!$C$19</f>
        <v>3.0602924284947761</v>
      </c>
      <c r="G627" s="1">
        <f t="shared" si="39"/>
        <v>4.0154083563546591E-3</v>
      </c>
    </row>
    <row r="628" spans="1:7">
      <c r="A628" s="2">
        <v>44508</v>
      </c>
      <c r="B628" s="1">
        <v>1.51</v>
      </c>
      <c r="C628" s="1">
        <f t="shared" si="40"/>
        <v>1.5948681144901311</v>
      </c>
      <c r="D628" s="1">
        <f t="shared" si="38"/>
        <v>1.45</v>
      </c>
      <c r="E628" s="1">
        <f>'Question 4'!$C$18+'Question 6'!E627*'Question 4'!$C$19</f>
        <v>3.0616971035152916</v>
      </c>
      <c r="G628" s="1">
        <f t="shared" si="39"/>
        <v>4.1954421241178182E-3</v>
      </c>
    </row>
    <row r="629" spans="1:7">
      <c r="A629" s="2">
        <v>44509</v>
      </c>
      <c r="B629" s="1">
        <v>1.46</v>
      </c>
      <c r="C629" s="1">
        <f t="shared" si="40"/>
        <v>2.1820675092573634</v>
      </c>
      <c r="D629" s="1">
        <f t="shared" si="38"/>
        <v>1.51</v>
      </c>
      <c r="E629" s="1">
        <f>'Question 4'!$C$18+'Question 6'!E628*'Question 4'!$C$19</f>
        <v>3.0631013368695994</v>
      </c>
      <c r="G629" s="1">
        <f t="shared" si="39"/>
        <v>4.3793648880305312E-3</v>
      </c>
    </row>
    <row r="630" spans="1:7">
      <c r="A630" s="2">
        <v>44510</v>
      </c>
      <c r="B630" s="1">
        <v>1.56</v>
      </c>
      <c r="C630" s="1">
        <f t="shared" si="40"/>
        <v>1.5450684664833951</v>
      </c>
      <c r="D630" s="1">
        <f t="shared" si="38"/>
        <v>1.46</v>
      </c>
      <c r="E630" s="1">
        <f>'Question 4'!$C$18+'Question 6'!E629*'Question 4'!$C$19</f>
        <v>3.0645051286965708</v>
      </c>
      <c r="G630" s="1">
        <f t="shared" si="39"/>
        <v>4.5671729444819393E-3</v>
      </c>
    </row>
    <row r="631" spans="1:7">
      <c r="A631" s="2">
        <v>44511</v>
      </c>
      <c r="B631" s="5">
        <f>AVERAGE(B630,B632)</f>
        <v>1.57</v>
      </c>
      <c r="C631" s="1">
        <f t="shared" si="40"/>
        <v>2.2818357776699418</v>
      </c>
      <c r="D631" s="1">
        <f t="shared" si="38"/>
        <v>1.56</v>
      </c>
      <c r="E631" s="1">
        <f>'Question 4'!$C$18+'Question 6'!E630*'Question 4'!$C$19</f>
        <v>3.0659084791350333</v>
      </c>
      <c r="G631" s="1">
        <f t="shared" si="39"/>
        <v>4.7588625925854998E-3</v>
      </c>
    </row>
    <row r="632" spans="1:7">
      <c r="A632" s="2">
        <v>44512</v>
      </c>
      <c r="B632" s="1">
        <v>1.58</v>
      </c>
      <c r="C632" s="1">
        <f t="shared" si="40"/>
        <v>1.5552969809494024</v>
      </c>
      <c r="D632" s="1">
        <f t="shared" si="38"/>
        <v>1.57</v>
      </c>
      <c r="E632" s="1">
        <f>'Question 4'!$C$18+'Question 6'!E631*'Question 4'!$C$19</f>
        <v>3.067311388323771</v>
      </c>
      <c r="G632" s="1">
        <f t="shared" si="39"/>
        <v>4.9544301341771808E-3</v>
      </c>
    </row>
    <row r="633" spans="1:7">
      <c r="A633" s="2">
        <v>44515</v>
      </c>
      <c r="B633" s="1">
        <v>1.63</v>
      </c>
      <c r="C633" s="1">
        <f t="shared" si="40"/>
        <v>2.2916041907958</v>
      </c>
      <c r="D633" s="1">
        <f t="shared" si="38"/>
        <v>1.58</v>
      </c>
      <c r="E633" s="1">
        <f>'Question 4'!$C$18+'Question 6'!E632*'Question 4'!$C$19</f>
        <v>3.0687138564015242</v>
      </c>
      <c r="G633" s="1">
        <f t="shared" si="39"/>
        <v>5.1538718738135892E-3</v>
      </c>
    </row>
    <row r="634" spans="1:7">
      <c r="A634" s="2">
        <v>44516</v>
      </c>
      <c r="B634" s="1">
        <v>1.63</v>
      </c>
      <c r="C634" s="1">
        <f t="shared" si="40"/>
        <v>1.6055127737116259</v>
      </c>
      <c r="D634" s="1">
        <f t="shared" si="38"/>
        <v>1.63</v>
      </c>
      <c r="E634" s="1">
        <f>'Question 4'!$C$18+'Question 6'!E633*'Question 4'!$C$19</f>
        <v>3.0701158835069897</v>
      </c>
      <c r="G634" s="1">
        <f t="shared" si="39"/>
        <v>5.3571841187701665E-3</v>
      </c>
    </row>
    <row r="635" spans="1:7">
      <c r="A635" s="2">
        <v>44517</v>
      </c>
      <c r="B635" s="1">
        <v>1.6</v>
      </c>
      <c r="C635" s="1">
        <f t="shared" si="40"/>
        <v>2.2913884658844097</v>
      </c>
      <c r="D635" s="1">
        <f t="shared" si="38"/>
        <v>1.63</v>
      </c>
      <c r="E635" s="1">
        <f>'Question 4'!$C$18+'Question 6'!E634*'Question 4'!$C$19</f>
        <v>3.0715174697788208</v>
      </c>
      <c r="G635" s="1">
        <f t="shared" si="39"/>
        <v>5.5643631790393564E-3</v>
      </c>
    </row>
    <row r="636" spans="1:7">
      <c r="A636" s="2">
        <v>44518</v>
      </c>
      <c r="B636" s="1">
        <v>1.59</v>
      </c>
      <c r="C636" s="1">
        <f t="shared" si="40"/>
        <v>1.575737863570521</v>
      </c>
      <c r="D636" s="1">
        <f t="shared" si="38"/>
        <v>1.6</v>
      </c>
      <c r="E636" s="1">
        <f>'Question 4'!$C$18+'Question 6'!E635*'Question 4'!$C$19</f>
        <v>3.0729186153556265</v>
      </c>
      <c r="G636" s="1">
        <f t="shared" si="39"/>
        <v>5.7754053673286995E-3</v>
      </c>
    </row>
    <row r="637" spans="1:7">
      <c r="A637" s="2">
        <v>44519</v>
      </c>
      <c r="B637" s="1">
        <v>1.54</v>
      </c>
      <c r="C637" s="1">
        <f t="shared" si="40"/>
        <v>2.2811665910585974</v>
      </c>
      <c r="D637" s="1">
        <f t="shared" si="38"/>
        <v>1.59</v>
      </c>
      <c r="E637" s="1">
        <f>'Question 4'!$C$18+'Question 6'!E636*'Question 4'!$C$19</f>
        <v>3.0743193203759729</v>
      </c>
      <c r="G637" s="1">
        <f t="shared" si="39"/>
        <v>5.9903069990590698E-3</v>
      </c>
    </row>
    <row r="638" spans="1:7">
      <c r="A638" s="2">
        <v>44522</v>
      </c>
      <c r="B638" s="1">
        <v>1.63</v>
      </c>
      <c r="C638" s="1">
        <f t="shared" si="40"/>
        <v>1.5259753899281481</v>
      </c>
      <c r="D638" s="1">
        <f t="shared" si="38"/>
        <v>1.54</v>
      </c>
      <c r="E638" s="1">
        <f>'Question 4'!$C$18+'Question 6'!E637*'Question 4'!$C$19</f>
        <v>3.0757195849783825</v>
      </c>
      <c r="G638" s="1">
        <f t="shared" si="39"/>
        <v>6.2090643923628707E-3</v>
      </c>
    </row>
    <row r="639" spans="1:7">
      <c r="A639" s="2">
        <v>44523</v>
      </c>
      <c r="B639" s="1">
        <v>1.67</v>
      </c>
      <c r="C639" s="1">
        <f t="shared" si="40"/>
        <v>2.370900841054397</v>
      </c>
      <c r="D639" s="1">
        <f t="shared" si="38"/>
        <v>1.63</v>
      </c>
      <c r="E639" s="1">
        <f>'Question 4'!$C$18+'Question 6'!E638*'Question 4'!$C$19</f>
        <v>3.0771194093013343</v>
      </c>
      <c r="G639" s="1">
        <f t="shared" si="39"/>
        <v>6.4316738680821788E-3</v>
      </c>
    </row>
    <row r="640" spans="1:7">
      <c r="A640" s="2">
        <v>44524</v>
      </c>
      <c r="B640" s="1">
        <v>1.64</v>
      </c>
      <c r="C640" s="1">
        <f t="shared" si="40"/>
        <v>1.5662284793376586</v>
      </c>
      <c r="D640" s="1">
        <f t="shared" si="38"/>
        <v>1.67</v>
      </c>
      <c r="E640" s="1">
        <f>'Question 4'!$C$18+'Question 6'!E639*'Question 4'!$C$19</f>
        <v>3.0785187934832634</v>
      </c>
      <c r="G640" s="1">
        <f t="shared" si="39"/>
        <v>6.6581317497668739E-3</v>
      </c>
    </row>
    <row r="641" spans="1:7">
      <c r="A641" s="2">
        <v>44525</v>
      </c>
      <c r="B641" s="5">
        <f>AVERAGE(B640,B642)</f>
        <v>1.56</v>
      </c>
      <c r="C641" s="1">
        <f t="shared" si="40"/>
        <v>2.340657263999756</v>
      </c>
      <c r="D641" s="1">
        <f t="shared" si="38"/>
        <v>1.64</v>
      </c>
      <c r="E641" s="1">
        <f>'Question 4'!$C$18+'Question 6'!E640*'Question 4'!$C$19</f>
        <v>3.0799177376625613</v>
      </c>
      <c r="G641" s="1">
        <f t="shared" si="39"/>
        <v>6.8884343636728112E-3</v>
      </c>
    </row>
    <row r="642" spans="1:7">
      <c r="A642" s="2">
        <v>44526</v>
      </c>
      <c r="B642" s="1">
        <v>1.48</v>
      </c>
      <c r="C642" s="1">
        <f t="shared" si="40"/>
        <v>1.4864971338773758</v>
      </c>
      <c r="D642" s="1">
        <f t="shared" si="38"/>
        <v>1.56</v>
      </c>
      <c r="E642" s="1">
        <f>'Question 4'!$C$18+'Question 6'!E641*'Question 4'!$C$19</f>
        <v>3.0813162419775764</v>
      </c>
      <c r="G642" s="1">
        <f t="shared" si="39"/>
        <v>7.1225780387600603E-3</v>
      </c>
    </row>
    <row r="643" spans="1:7">
      <c r="A643" s="2">
        <v>44529</v>
      </c>
      <c r="B643" s="1">
        <v>1.52</v>
      </c>
      <c r="C643" s="1">
        <f t="shared" si="40"/>
        <v>2.2604138480039953</v>
      </c>
      <c r="D643" s="1">
        <f t="shared" si="38"/>
        <v>1.48</v>
      </c>
      <c r="E643" s="1">
        <f>'Question 4'!$C$18+'Question 6'!E642*'Question 4'!$C$19</f>
        <v>3.0827143065666132</v>
      </c>
      <c r="G643" s="1">
        <f t="shared" si="39"/>
        <v>7.3605591066910484E-3</v>
      </c>
    </row>
    <row r="644" spans="1:7">
      <c r="A644" s="2">
        <v>44530</v>
      </c>
      <c r="B644" s="1">
        <v>1.43</v>
      </c>
      <c r="C644" s="1">
        <f t="shared" si="40"/>
        <v>1.5267278963008377</v>
      </c>
      <c r="D644" s="1">
        <f t="shared" ref="D644:D707" si="41">B643</f>
        <v>1.52</v>
      </c>
      <c r="E644" s="1">
        <f>'Question 4'!$C$18+'Question 6'!E643*'Question 4'!$C$19</f>
        <v>3.0841119315679335</v>
      </c>
      <c r="G644" s="1">
        <f t="shared" ref="G644:G707" si="42">(E644-AVERAGE($E$2:$E$1199))*(E643-AVERAGE($E$2:$E$1199))</f>
        <v>7.6023739018287722E-3</v>
      </c>
    </row>
    <row r="645" spans="1:7">
      <c r="A645" s="2">
        <v>44531</v>
      </c>
      <c r="B645" s="1">
        <v>1.43</v>
      </c>
      <c r="C645" s="1">
        <f t="shared" si="40"/>
        <v>2.1702114564692279</v>
      </c>
      <c r="D645" s="1">
        <f t="shared" si="41"/>
        <v>1.43</v>
      </c>
      <c r="E645" s="1">
        <f>'Question 4'!$C$18+'Question 6'!E644*'Question 4'!$C$19</f>
        <v>3.0855091171197544</v>
      </c>
      <c r="G645" s="1">
        <f t="shared" si="42"/>
        <v>7.8480187612348963E-3</v>
      </c>
    </row>
    <row r="646" spans="1:7">
      <c r="A646" s="2">
        <v>44532</v>
      </c>
      <c r="B646" s="1">
        <v>1.44</v>
      </c>
      <c r="C646" s="1">
        <f t="shared" si="40"/>
        <v>1.5269302241984644</v>
      </c>
      <c r="D646" s="1">
        <f t="shared" si="41"/>
        <v>1.43</v>
      </c>
      <c r="E646" s="1">
        <f>'Question 4'!$C$18+'Question 6'!E645*'Question 4'!$C$19</f>
        <v>3.0869058633602506</v>
      </c>
      <c r="G646" s="1">
        <f t="shared" si="42"/>
        <v>8.0974900246679662E-3</v>
      </c>
    </row>
    <row r="647" spans="1:7">
      <c r="A647" s="2">
        <v>44533</v>
      </c>
      <c r="B647" s="1">
        <v>1.35</v>
      </c>
      <c r="C647" s="1">
        <f t="shared" si="40"/>
        <v>2.180006047929731</v>
      </c>
      <c r="D647" s="1">
        <f t="shared" si="41"/>
        <v>1.44</v>
      </c>
      <c r="E647" s="1">
        <f>'Question 4'!$C$18+'Question 6'!E646*'Question 4'!$C$19</f>
        <v>3.0883021704275531</v>
      </c>
      <c r="G647" s="1">
        <f t="shared" si="42"/>
        <v>8.3507840345816691E-3</v>
      </c>
    </row>
    <row r="648" spans="1:7">
      <c r="A648" s="2">
        <v>44536</v>
      </c>
      <c r="B648" s="1">
        <v>1.43</v>
      </c>
      <c r="C648" s="1">
        <f t="shared" si="40"/>
        <v>1.4371638664832087</v>
      </c>
      <c r="D648" s="1">
        <f t="shared" si="41"/>
        <v>1.35</v>
      </c>
      <c r="E648" s="1">
        <f>'Question 4'!$C$18+'Question 6'!E647*'Question 4'!$C$19</f>
        <v>3.089698038459749</v>
      </c>
      <c r="G648" s="1">
        <f t="shared" si="42"/>
        <v>8.607897136122894E-3</v>
      </c>
    </row>
    <row r="649" spans="1:7">
      <c r="A649" s="2">
        <v>44537</v>
      </c>
      <c r="B649" s="1">
        <v>1.48</v>
      </c>
      <c r="C649" s="1">
        <f t="shared" si="40"/>
        <v>2.2597473250361619</v>
      </c>
      <c r="D649" s="1">
        <f t="shared" si="41"/>
        <v>1.43</v>
      </c>
      <c r="E649" s="1">
        <f>'Question 4'!$C$18+'Question 6'!E648*'Question 4'!$C$19</f>
        <v>3.0910934675948822</v>
      </c>
      <c r="G649" s="1">
        <f t="shared" si="42"/>
        <v>8.8688256771299444E-3</v>
      </c>
    </row>
    <row r="650" spans="1:7">
      <c r="A650" s="2">
        <v>44538</v>
      </c>
      <c r="B650" s="1">
        <v>1.52</v>
      </c>
      <c r="C650" s="1">
        <f t="shared" si="40"/>
        <v>1.4874067867325922</v>
      </c>
      <c r="D650" s="1">
        <f t="shared" si="41"/>
        <v>1.48</v>
      </c>
      <c r="E650" s="1">
        <f>'Question 4'!$C$18+'Question 6'!E649*'Question 4'!$C$19</f>
        <v>3.0924884579709535</v>
      </c>
      <c r="G650" s="1">
        <f t="shared" si="42"/>
        <v>9.1335660081307713E-3</v>
      </c>
    </row>
    <row r="651" spans="1:7">
      <c r="A651" s="2">
        <v>44539</v>
      </c>
      <c r="B651" s="1">
        <v>1.49</v>
      </c>
      <c r="C651" s="1">
        <f t="shared" si="40"/>
        <v>2.299491904131191</v>
      </c>
      <c r="D651" s="1">
        <f t="shared" si="41"/>
        <v>1.52</v>
      </c>
      <c r="E651" s="1">
        <f>'Question 4'!$C$18+'Question 6'!E650*'Question 4'!$C$19</f>
        <v>3.0938830097259205</v>
      </c>
      <c r="G651" s="1">
        <f t="shared" si="42"/>
        <v>9.4021144823411909E-3</v>
      </c>
    </row>
    <row r="652" spans="1:7">
      <c r="A652" s="2">
        <v>44540</v>
      </c>
      <c r="B652" s="1">
        <v>1.48</v>
      </c>
      <c r="C652" s="1">
        <f t="shared" si="40"/>
        <v>1.4576715601036192</v>
      </c>
      <c r="D652" s="1">
        <f t="shared" si="41"/>
        <v>1.49</v>
      </c>
      <c r="E652" s="1">
        <f>'Question 4'!$C$18+'Question 6'!E651*'Question 4'!$C$19</f>
        <v>3.0952771229976963</v>
      </c>
      <c r="G652" s="1">
        <f t="shared" si="42"/>
        <v>9.6744674556629457E-3</v>
      </c>
    </row>
    <row r="653" spans="1:7">
      <c r="A653" s="2">
        <v>44543</v>
      </c>
      <c r="B653" s="1">
        <v>1.42</v>
      </c>
      <c r="C653" s="1">
        <f t="shared" si="40"/>
        <v>2.2892303582707711</v>
      </c>
      <c r="D653" s="1">
        <f t="shared" si="41"/>
        <v>1.48</v>
      </c>
      <c r="E653" s="1">
        <f>'Question 4'!$C$18+'Question 6'!E652*'Question 4'!$C$19</f>
        <v>3.0966707979241521</v>
      </c>
      <c r="G653" s="1">
        <f t="shared" si="42"/>
        <v>9.9506212866819713E-3</v>
      </c>
    </row>
    <row r="654" spans="1:7">
      <c r="A654" s="2">
        <v>44544</v>
      </c>
      <c r="B654" s="1">
        <v>1.44</v>
      </c>
      <c r="C654" s="1">
        <f t="shared" si="40"/>
        <v>1.3979518892812544</v>
      </c>
      <c r="D654" s="1">
        <f t="shared" si="41"/>
        <v>1.42</v>
      </c>
      <c r="E654" s="1">
        <f>'Question 4'!$C$18+'Question 6'!E653*'Question 4'!$C$19</f>
        <v>3.0980640346431145</v>
      </c>
      <c r="G654" s="1">
        <f t="shared" si="42"/>
        <v>1.0230572336666587E-2</v>
      </c>
    </row>
    <row r="655" spans="1:7">
      <c r="A655" s="2">
        <v>44545</v>
      </c>
      <c r="B655" s="1">
        <v>1.47</v>
      </c>
      <c r="C655" s="1">
        <f t="shared" si="40"/>
        <v>2.3089438287178869</v>
      </c>
      <c r="D655" s="1">
        <f t="shared" si="41"/>
        <v>1.44</v>
      </c>
      <c r="E655" s="1">
        <f>'Question 4'!$C$18+'Question 6'!E654*'Question 4'!$C$19</f>
        <v>3.0994568332923675</v>
      </c>
      <c r="G655" s="1">
        <f t="shared" si="42"/>
        <v>1.0514316969565635E-2</v>
      </c>
    </row>
    <row r="656" spans="1:7">
      <c r="A656" s="2">
        <v>44546</v>
      </c>
      <c r="B656" s="1">
        <v>1.44</v>
      </c>
      <c r="C656" s="1">
        <f t="shared" si="40"/>
        <v>1.4282288959648222</v>
      </c>
      <c r="D656" s="1">
        <f t="shared" si="41"/>
        <v>1.47</v>
      </c>
      <c r="E656" s="1">
        <f>'Question 4'!$C$18+'Question 6'!E655*'Question 4'!$C$19</f>
        <v>3.1008491940096516</v>
      </c>
      <c r="G656" s="1">
        <f t="shared" si="42"/>
        <v>1.0801851552006757E-2</v>
      </c>
    </row>
    <row r="657" spans="1:7">
      <c r="A657" s="2">
        <v>44547</v>
      </c>
      <c r="B657" s="1">
        <v>1.41</v>
      </c>
      <c r="C657" s="1">
        <f t="shared" si="40"/>
        <v>2.2786763419093994</v>
      </c>
      <c r="D657" s="1">
        <f t="shared" si="41"/>
        <v>1.44</v>
      </c>
      <c r="E657" s="1">
        <f>'Question 4'!$C$18+'Question 6'!E656*'Question 4'!$C$19</f>
        <v>3.1022411169326638</v>
      </c>
      <c r="G657" s="1">
        <f t="shared" si="42"/>
        <v>1.1093172453294499E-2</v>
      </c>
    </row>
    <row r="658" spans="1:7">
      <c r="A658" s="2">
        <v>44550</v>
      </c>
      <c r="B658" s="1">
        <v>1.43</v>
      </c>
      <c r="C658" s="1">
        <f t="shared" si="40"/>
        <v>1.3985057314455331</v>
      </c>
      <c r="D658" s="1">
        <f t="shared" si="41"/>
        <v>1.41</v>
      </c>
      <c r="E658" s="1">
        <f>'Question 4'!$C$18+'Question 6'!E657*'Question 4'!$C$19</f>
        <v>3.1036326021990579</v>
      </c>
      <c r="G658" s="1">
        <f t="shared" si="42"/>
        <v>1.1388276045408541E-2</v>
      </c>
    </row>
    <row r="659" spans="1:7">
      <c r="A659" s="2">
        <v>44551</v>
      </c>
      <c r="B659" s="1">
        <v>1.48</v>
      </c>
      <c r="C659" s="1">
        <f t="shared" si="40"/>
        <v>2.2983933049549305</v>
      </c>
      <c r="D659" s="1">
        <f t="shared" si="41"/>
        <v>1.43</v>
      </c>
      <c r="E659" s="1">
        <f>'Question 4'!$C$18+'Question 6'!E658*'Question 4'!$C$19</f>
        <v>3.1050236499464448</v>
      </c>
      <c r="G659" s="1">
        <f t="shared" si="42"/>
        <v>1.1687158703001943E-2</v>
      </c>
    </row>
    <row r="660" spans="1:7">
      <c r="A660" s="2">
        <v>44552</v>
      </c>
      <c r="B660" s="1">
        <v>1.46</v>
      </c>
      <c r="C660" s="1">
        <f t="shared" ref="C660:C723" si="43">AVERAGE($B$2:$B$1198)+$I$1*(B659-C659)</f>
        <v>1.4487729581108462</v>
      </c>
      <c r="D660" s="1">
        <f t="shared" si="41"/>
        <v>1.48</v>
      </c>
      <c r="E660" s="1">
        <f>'Question 4'!$C$18+'Question 6'!E659*'Question 4'!$C$19</f>
        <v>3.1064142603123912</v>
      </c>
      <c r="G660" s="1">
        <f t="shared" si="42"/>
        <v>1.1989816803399233E-2</v>
      </c>
    </row>
    <row r="661" spans="1:7">
      <c r="A661" s="2">
        <v>44553</v>
      </c>
      <c r="B661" s="1">
        <v>1.5</v>
      </c>
      <c r="C661" s="1">
        <f t="shared" si="43"/>
        <v>2.2781324508306051</v>
      </c>
      <c r="D661" s="1">
        <f t="shared" si="41"/>
        <v>1.46</v>
      </c>
      <c r="E661" s="1">
        <f>'Question 4'!$C$18+'Question 6'!E660*'Question 4'!$C$19</f>
        <v>3.1078044334344219</v>
      </c>
      <c r="G661" s="1">
        <f t="shared" si="42"/>
        <v>1.2296246726594708E-2</v>
      </c>
    </row>
    <row r="662" spans="1:7">
      <c r="A662" s="2">
        <v>44554</v>
      </c>
      <c r="B662" s="5">
        <f>AVERAGE(B661,B663)</f>
        <v>1.49</v>
      </c>
      <c r="C662" s="1">
        <f t="shared" si="43"/>
        <v>1.4890211531798734</v>
      </c>
      <c r="D662" s="1">
        <f t="shared" si="41"/>
        <v>1.5</v>
      </c>
      <c r="E662" s="1">
        <f>'Question 4'!$C$18+'Question 6'!E661*'Question 4'!$C$19</f>
        <v>3.1091941694500171</v>
      </c>
      <c r="G662" s="1">
        <f t="shared" si="42"/>
        <v>1.2606444855250575E-2</v>
      </c>
    </row>
    <row r="663" spans="1:7">
      <c r="A663" s="2">
        <v>44557</v>
      </c>
      <c r="B663" s="1">
        <v>1.48</v>
      </c>
      <c r="C663" s="1">
        <f t="shared" si="43"/>
        <v>2.2678874780595373</v>
      </c>
      <c r="D663" s="1">
        <f t="shared" si="41"/>
        <v>1.49</v>
      </c>
      <c r="E663" s="1">
        <f>'Question 4'!$C$18+'Question 6'!E662*'Question 4'!$C$19</f>
        <v>3.1105834684966149</v>
      </c>
      <c r="G663" s="1">
        <f t="shared" si="42"/>
        <v>1.2920407574695147E-2</v>
      </c>
    </row>
    <row r="664" spans="1:7">
      <c r="A664" s="2">
        <v>44558</v>
      </c>
      <c r="B664" s="1">
        <v>1.49</v>
      </c>
      <c r="C664" s="1">
        <f t="shared" si="43"/>
        <v>1.4792691931841584</v>
      </c>
      <c r="D664" s="1">
        <f t="shared" si="41"/>
        <v>1.48</v>
      </c>
      <c r="E664" s="1">
        <f>'Question 4'!$C$18+'Question 6'!E663*'Question 4'!$C$19</f>
        <v>3.1119723307116094</v>
      </c>
      <c r="G664" s="1">
        <f t="shared" si="42"/>
        <v>1.3238131272921096E-2</v>
      </c>
    </row>
    <row r="665" spans="1:7">
      <c r="A665" s="2">
        <v>44559</v>
      </c>
      <c r="B665" s="1">
        <v>1.55</v>
      </c>
      <c r="C665" s="1">
        <f t="shared" si="43"/>
        <v>2.2776363717864525</v>
      </c>
      <c r="D665" s="1">
        <f t="shared" si="41"/>
        <v>1.49</v>
      </c>
      <c r="E665" s="1">
        <f>'Question 4'!$C$18+'Question 6'!E664*'Question 4'!$C$19</f>
        <v>3.1133607562323515</v>
      </c>
      <c r="G665" s="1">
        <f t="shared" si="42"/>
        <v>1.3559612340583536E-2</v>
      </c>
    </row>
    <row r="666" spans="1:7">
      <c r="A666" s="2">
        <v>44560</v>
      </c>
      <c r="B666" s="1">
        <v>1.52</v>
      </c>
      <c r="C666" s="1">
        <f t="shared" si="43"/>
        <v>1.5395013549489194</v>
      </c>
      <c r="D666" s="1">
        <f t="shared" si="41"/>
        <v>1.55</v>
      </c>
      <c r="E666" s="1">
        <f>'Question 4'!$C$18+'Question 6'!E665*'Question 4'!$C$19</f>
        <v>3.1147487451961497</v>
      </c>
      <c r="G666" s="1">
        <f t="shared" si="42"/>
        <v>1.3884847170998395E-2</v>
      </c>
    </row>
    <row r="667" spans="1:7">
      <c r="A667" s="2">
        <v>44561</v>
      </c>
      <c r="B667" s="1">
        <v>1.52</v>
      </c>
      <c r="C667" s="1">
        <f t="shared" si="43"/>
        <v>2.2474137157963674</v>
      </c>
      <c r="D667" s="1">
        <f t="shared" si="41"/>
        <v>1.52</v>
      </c>
      <c r="E667" s="1">
        <f>'Question 4'!$C$18+'Question 6'!E666*'Question 4'!$C$19</f>
        <v>3.1161362977402685</v>
      </c>
      <c r="G667" s="1">
        <f t="shared" si="42"/>
        <v>1.4213832160140501E-2</v>
      </c>
    </row>
    <row r="668" spans="1:7">
      <c r="A668" s="2">
        <v>44564</v>
      </c>
      <c r="B668" s="1">
        <v>1.63</v>
      </c>
      <c r="C668" s="1">
        <f t="shared" si="43"/>
        <v>1.5397239409301944</v>
      </c>
      <c r="D668" s="1">
        <f t="shared" si="41"/>
        <v>1.52</v>
      </c>
      <c r="E668" s="1">
        <f>'Question 4'!$C$18+'Question 6'!E667*'Question 4'!$C$19</f>
        <v>3.1175234140019294</v>
      </c>
      <c r="G668" s="1">
        <f t="shared" si="42"/>
        <v>1.4546563706641782E-2</v>
      </c>
    </row>
    <row r="669" spans="1:7">
      <c r="A669" s="2">
        <v>44565</v>
      </c>
      <c r="B669" s="1">
        <v>1.66</v>
      </c>
      <c r="C669" s="1">
        <f t="shared" si="43"/>
        <v>2.3571566129528754</v>
      </c>
      <c r="D669" s="1">
        <f t="shared" si="41"/>
        <v>1.63</v>
      </c>
      <c r="E669" s="1">
        <f>'Question 4'!$C$18+'Question 6'!E668*'Question 4'!$C$19</f>
        <v>3.1189100941183114</v>
      </c>
      <c r="G669" s="1">
        <f t="shared" si="42"/>
        <v>1.4883038211789585E-2</v>
      </c>
    </row>
    <row r="670" spans="1:7">
      <c r="A670" s="2">
        <v>44566</v>
      </c>
      <c r="B670" s="1">
        <v>1.71</v>
      </c>
      <c r="C670" s="1">
        <f t="shared" si="43"/>
        <v>1.5699715301568893</v>
      </c>
      <c r="D670" s="1">
        <f t="shared" si="41"/>
        <v>1.66</v>
      </c>
      <c r="E670" s="1">
        <f>'Question 4'!$C$18+'Question 6'!E669*'Question 4'!$C$19</f>
        <v>3.1202963382265496</v>
      </c>
      <c r="G670" s="1">
        <f t="shared" si="42"/>
        <v>1.5223252079524768E-2</v>
      </c>
    </row>
    <row r="671" spans="1:7">
      <c r="A671" s="2">
        <v>44567</v>
      </c>
      <c r="B671" s="1">
        <v>1.73</v>
      </c>
      <c r="C671" s="1">
        <f t="shared" si="43"/>
        <v>2.4068933802796391</v>
      </c>
      <c r="D671" s="1">
        <f t="shared" si="41"/>
        <v>1.71</v>
      </c>
      <c r="E671" s="1">
        <f>'Question 4'!$C$18+'Question 6'!E670*'Question 4'!$C$19</f>
        <v>3.1216821464637361</v>
      </c>
      <c r="G671" s="1">
        <f t="shared" si="42"/>
        <v>1.55672017164399E-2</v>
      </c>
    </row>
    <row r="672" spans="1:7">
      <c r="A672" s="2">
        <v>44568</v>
      </c>
      <c r="B672" s="1">
        <v>1.76</v>
      </c>
      <c r="C672" s="1">
        <f t="shared" si="43"/>
        <v>1.5902283915449527</v>
      </c>
      <c r="D672" s="1">
        <f t="shared" si="41"/>
        <v>1.73</v>
      </c>
      <c r="E672" s="1">
        <f>'Question 4'!$C$18+'Question 6'!E671*'Question 4'!$C$19</f>
        <v>3.1230675189669204</v>
      </c>
      <c r="G672" s="1">
        <f t="shared" si="42"/>
        <v>1.5914883531777585E-2</v>
      </c>
    </row>
    <row r="673" spans="1:7">
      <c r="A673" s="2">
        <v>44571</v>
      </c>
      <c r="B673" s="1">
        <v>1.78</v>
      </c>
      <c r="C673" s="1">
        <f t="shared" si="43"/>
        <v>2.4366271668784449</v>
      </c>
      <c r="D673" s="1">
        <f t="shared" si="41"/>
        <v>1.76</v>
      </c>
      <c r="E673" s="1">
        <f>'Question 4'!$C$18+'Question 6'!E672*'Question 4'!$C$19</f>
        <v>3.1244524558731084</v>
      </c>
      <c r="G673" s="1">
        <f t="shared" si="42"/>
        <v>1.6266293937428612E-2</v>
      </c>
    </row>
    <row r="674" spans="1:7">
      <c r="A674" s="2">
        <v>44572</v>
      </c>
      <c r="B674" s="1">
        <v>1.75</v>
      </c>
      <c r="C674" s="1">
        <f t="shared" si="43"/>
        <v>1.610488232723756</v>
      </c>
      <c r="D674" s="1">
        <f t="shared" si="41"/>
        <v>1.78</v>
      </c>
      <c r="E674" s="1">
        <f>'Question 4'!$C$18+'Question 6'!E673*'Question 4'!$C$19</f>
        <v>3.125836957319263</v>
      </c>
      <c r="G674" s="1">
        <f t="shared" si="42"/>
        <v>1.6621429347930105E-2</v>
      </c>
    </row>
    <row r="675" spans="1:7">
      <c r="A675" s="2">
        <v>44573</v>
      </c>
      <c r="B675" s="1">
        <v>1.74</v>
      </c>
      <c r="C675" s="1">
        <f t="shared" si="43"/>
        <v>2.4063768401774421</v>
      </c>
      <c r="D675" s="1">
        <f t="shared" si="41"/>
        <v>1.75</v>
      </c>
      <c r="E675" s="1">
        <f>'Question 4'!$C$18+'Question 6'!E674*'Question 4'!$C$19</f>
        <v>3.1272210234423041</v>
      </c>
      <c r="G675" s="1">
        <f t="shared" si="42"/>
        <v>1.6980286180463797E-2</v>
      </c>
    </row>
    <row r="676" spans="1:7">
      <c r="A676" s="2">
        <v>44574</v>
      </c>
      <c r="B676" s="1">
        <v>1.7</v>
      </c>
      <c r="C676" s="1">
        <f t="shared" si="43"/>
        <v>1.6007416249745616</v>
      </c>
      <c r="D676" s="1">
        <f t="shared" si="41"/>
        <v>1.74</v>
      </c>
      <c r="E676" s="1">
        <f>'Question 4'!$C$18+'Question 6'!E675*'Question 4'!$C$19</f>
        <v>3.1286046543791088</v>
      </c>
      <c r="G676" s="1">
        <f t="shared" si="42"/>
        <v>1.7342860854854286E-2</v>
      </c>
    </row>
    <row r="677" spans="1:7">
      <c r="A677" s="2">
        <v>44575</v>
      </c>
      <c r="B677" s="1">
        <v>1.78</v>
      </c>
      <c r="C677" s="1">
        <f t="shared" si="43"/>
        <v>2.3661361046357285</v>
      </c>
      <c r="D677" s="1">
        <f t="shared" si="41"/>
        <v>1.7</v>
      </c>
      <c r="E677" s="1">
        <f>'Question 4'!$C$18+'Question 6'!E676*'Question 4'!$C$19</f>
        <v>3.1299878502665108</v>
      </c>
      <c r="G677" s="1">
        <f t="shared" si="42"/>
        <v>1.7709149793567195E-2</v>
      </c>
    </row>
    <row r="678" spans="1:7">
      <c r="A678" s="2">
        <v>44578</v>
      </c>
      <c r="B678" s="5">
        <f>AVERAGE(B677,B679)</f>
        <v>1.8250000000000002</v>
      </c>
      <c r="C678" s="1">
        <f t="shared" si="43"/>
        <v>1.6809571307507754</v>
      </c>
      <c r="D678" s="1">
        <f t="shared" si="41"/>
        <v>1.78</v>
      </c>
      <c r="E678" s="1">
        <f>'Question 4'!$C$18+'Question 6'!E677*'Question 4'!$C$19</f>
        <v>3.1313706112413007</v>
      </c>
      <c r="G678" s="1">
        <f t="shared" si="42"/>
        <v>1.8079149421707338E-2</v>
      </c>
    </row>
    <row r="679" spans="1:7">
      <c r="A679" s="2">
        <v>44579</v>
      </c>
      <c r="B679" s="1">
        <v>1.87</v>
      </c>
      <c r="C679" s="1">
        <f t="shared" si="43"/>
        <v>2.4109065174546065</v>
      </c>
      <c r="D679" s="1">
        <f t="shared" si="41"/>
        <v>1.8250000000000002</v>
      </c>
      <c r="E679" s="1">
        <f>'Question 4'!$C$18+'Question 6'!E678*'Question 4'!$C$19</f>
        <v>3.1327529374402263</v>
      </c>
      <c r="G679" s="1">
        <f t="shared" si="42"/>
        <v>1.8452856167017029E-2</v>
      </c>
    </row>
    <row r="680" spans="1:7">
      <c r="A680" s="2">
        <v>44580</v>
      </c>
      <c r="B680" s="1">
        <v>1.83</v>
      </c>
      <c r="C680" s="1">
        <f t="shared" si="43"/>
        <v>1.7261724965782355</v>
      </c>
      <c r="D680" s="1">
        <f t="shared" si="41"/>
        <v>1.87</v>
      </c>
      <c r="E680" s="1">
        <f>'Question 4'!$C$18+'Question 6'!E679*'Question 4'!$C$19</f>
        <v>3.1341348289999926</v>
      </c>
      <c r="G680" s="1">
        <f t="shared" si="42"/>
        <v>1.8830266459874314E-2</v>
      </c>
    </row>
    <row r="681" spans="1:7">
      <c r="A681" s="2">
        <v>44581</v>
      </c>
      <c r="B681" s="1">
        <v>1.83</v>
      </c>
      <c r="C681" s="1">
        <f t="shared" si="43"/>
        <v>2.3707037963797459</v>
      </c>
      <c r="D681" s="1">
        <f t="shared" si="41"/>
        <v>1.83</v>
      </c>
      <c r="E681" s="1">
        <f>'Question 4'!$C$18+'Question 6'!E680*'Question 4'!$C$19</f>
        <v>3.1355162860572614</v>
      </c>
      <c r="G681" s="1">
        <f t="shared" si="42"/>
        <v>1.9211376733291135E-2</v>
      </c>
    </row>
    <row r="682" spans="1:7">
      <c r="A682" s="2">
        <v>44582</v>
      </c>
      <c r="B682" s="1">
        <v>1.75</v>
      </c>
      <c r="C682" s="1">
        <f t="shared" si="43"/>
        <v>1.7263751539123395</v>
      </c>
      <c r="D682" s="1">
        <f t="shared" si="41"/>
        <v>1.83</v>
      </c>
      <c r="E682" s="1">
        <f>'Question 4'!$C$18+'Question 6'!E681*'Question 4'!$C$19</f>
        <v>3.1368973087486514</v>
      </c>
      <c r="G682" s="1">
        <f t="shared" si="42"/>
        <v>1.9596183422911521E-2</v>
      </c>
    </row>
    <row r="683" spans="1:7">
      <c r="A683" s="2">
        <v>44585</v>
      </c>
      <c r="B683" s="1">
        <v>1.75</v>
      </c>
      <c r="C683" s="1">
        <f t="shared" si="43"/>
        <v>2.2905263568383671</v>
      </c>
      <c r="D683" s="1">
        <f t="shared" si="41"/>
        <v>1.75</v>
      </c>
      <c r="E683" s="1">
        <f>'Question 4'!$C$18+'Question 6'!E682*'Question 4'!$C$19</f>
        <v>3.1382778972107386</v>
      </c>
      <c r="G683" s="1">
        <f t="shared" si="42"/>
        <v>1.9984682967009899E-2</v>
      </c>
    </row>
    <row r="684" spans="1:7">
      <c r="A684" s="2">
        <v>44586</v>
      </c>
      <c r="B684" s="1">
        <v>1.78</v>
      </c>
      <c r="C684" s="1">
        <f t="shared" si="43"/>
        <v>1.7265525376621307</v>
      </c>
      <c r="D684" s="1">
        <f t="shared" si="41"/>
        <v>1.75</v>
      </c>
      <c r="E684" s="1">
        <f>'Question 4'!$C$18+'Question 6'!E683*'Question 4'!$C$19</f>
        <v>3.1396580515800556</v>
      </c>
      <c r="G684" s="1">
        <f t="shared" si="42"/>
        <v>2.0376871806489224E-2</v>
      </c>
    </row>
    <row r="685" spans="1:7">
      <c r="A685" s="2">
        <v>44587</v>
      </c>
      <c r="B685" s="1">
        <v>1.85</v>
      </c>
      <c r="C685" s="1">
        <f t="shared" si="43"/>
        <v>2.320339596085617</v>
      </c>
      <c r="D685" s="1">
        <f t="shared" si="41"/>
        <v>1.78</v>
      </c>
      <c r="E685" s="1">
        <f>'Question 4'!$C$18+'Question 6'!E684*'Question 4'!$C$19</f>
        <v>3.1410377719930929</v>
      </c>
      <c r="G685" s="1">
        <f t="shared" si="42"/>
        <v>2.0772746384879283E-2</v>
      </c>
    </row>
    <row r="686" spans="1:7">
      <c r="A686" s="2">
        <v>44588</v>
      </c>
      <c r="B686" s="1">
        <v>1.81</v>
      </c>
      <c r="C686" s="1">
        <f t="shared" si="43"/>
        <v>1.7967172298794538</v>
      </c>
      <c r="D686" s="1">
        <f t="shared" si="41"/>
        <v>1.85</v>
      </c>
      <c r="E686" s="1">
        <f>'Question 4'!$C$18+'Question 6'!E685*'Question 4'!$C$19</f>
        <v>3.1424170585862976</v>
      </c>
      <c r="G686" s="1">
        <f t="shared" si="42"/>
        <v>2.1172303148334976E-2</v>
      </c>
    </row>
    <row r="687" spans="1:7">
      <c r="A687" s="2">
        <v>44589</v>
      </c>
      <c r="B687" s="1">
        <v>1.78</v>
      </c>
      <c r="C687" s="1">
        <f t="shared" si="43"/>
        <v>2.2801875326877981</v>
      </c>
      <c r="D687" s="1">
        <f t="shared" si="41"/>
        <v>1.81</v>
      </c>
      <c r="E687" s="1">
        <f>'Question 4'!$C$18+'Question 6'!E686*'Question 4'!$C$19</f>
        <v>3.1437959114960736</v>
      </c>
      <c r="G687" s="1">
        <f t="shared" si="42"/>
        <v>2.1575538545634338E-2</v>
      </c>
    </row>
    <row r="688" spans="1:7">
      <c r="A688" s="2">
        <v>44592</v>
      </c>
      <c r="B688" s="1">
        <v>1.79</v>
      </c>
      <c r="C688" s="1">
        <f t="shared" si="43"/>
        <v>1.7668786782416059</v>
      </c>
      <c r="D688" s="1">
        <f t="shared" si="41"/>
        <v>1.78</v>
      </c>
      <c r="E688" s="1">
        <f>'Question 4'!$C$18+'Question 6'!E687*'Question 4'!$C$19</f>
        <v>3.1451743308587821</v>
      </c>
      <c r="G688" s="1">
        <f t="shared" si="42"/>
        <v>2.1982449028176844E-2</v>
      </c>
    </row>
    <row r="689" spans="1:7">
      <c r="A689" s="2">
        <v>44593</v>
      </c>
      <c r="B689" s="1">
        <v>1.81</v>
      </c>
      <c r="C689" s="1">
        <f t="shared" si="43"/>
        <v>2.2900229908301912</v>
      </c>
      <c r="D689" s="1">
        <f t="shared" si="41"/>
        <v>1.79</v>
      </c>
      <c r="E689" s="1">
        <f>'Question 4'!$C$18+'Question 6'!E688*'Question 4'!$C$19</f>
        <v>3.1465523168107419</v>
      </c>
      <c r="G689" s="1">
        <f t="shared" si="42"/>
        <v>2.2393031049981811E-2</v>
      </c>
    </row>
    <row r="690" spans="1:7">
      <c r="A690" s="2">
        <v>44594</v>
      </c>
      <c r="B690" s="1">
        <v>1.78</v>
      </c>
      <c r="C690" s="1">
        <f t="shared" si="43"/>
        <v>1.7870368798449885</v>
      </c>
      <c r="D690" s="1">
        <f t="shared" si="41"/>
        <v>1.81</v>
      </c>
      <c r="E690" s="1">
        <f>'Question 4'!$C$18+'Question 6'!E689*'Question 4'!$C$19</f>
        <v>3.1479298694882285</v>
      </c>
      <c r="G690" s="1">
        <f t="shared" si="42"/>
        <v>2.2807281067686511E-2</v>
      </c>
    </row>
    <row r="691" spans="1:7">
      <c r="A691" s="2">
        <v>44595</v>
      </c>
      <c r="B691" s="1">
        <v>1.82</v>
      </c>
      <c r="C691" s="1">
        <f t="shared" si="43"/>
        <v>2.2598742717464941</v>
      </c>
      <c r="D691" s="1">
        <f t="shared" si="41"/>
        <v>1.78</v>
      </c>
      <c r="E691" s="1">
        <f>'Question 4'!$C$18+'Question 6'!E690*'Question 4'!$C$19</f>
        <v>3.1493069890274743</v>
      </c>
      <c r="G691" s="1">
        <f t="shared" si="42"/>
        <v>2.3225195540544259E-2</v>
      </c>
    </row>
    <row r="692" spans="1:7">
      <c r="A692" s="2">
        <v>44596</v>
      </c>
      <c r="B692" s="1">
        <v>1.93</v>
      </c>
      <c r="C692" s="1">
        <f t="shared" si="43"/>
        <v>1.8271729751315484</v>
      </c>
      <c r="D692" s="1">
        <f t="shared" si="41"/>
        <v>1.82</v>
      </c>
      <c r="E692" s="1">
        <f>'Question 4'!$C$18+'Question 6'!E691*'Question 4'!$C$19</f>
        <v>3.1506836755646694</v>
      </c>
      <c r="G692" s="1">
        <f t="shared" si="42"/>
        <v>2.3646770930422834E-2</v>
      </c>
    </row>
    <row r="693" spans="1:7">
      <c r="A693" s="2">
        <v>44599</v>
      </c>
      <c r="B693" s="1">
        <v>1.92</v>
      </c>
      <c r="C693" s="1">
        <f t="shared" si="43"/>
        <v>2.3697036324028025</v>
      </c>
      <c r="D693" s="1">
        <f t="shared" si="41"/>
        <v>1.93</v>
      </c>
      <c r="E693" s="1">
        <f>'Question 4'!$C$18+'Question 6'!E692*'Question 4'!$C$19</f>
        <v>3.152059929235961</v>
      </c>
      <c r="G693" s="1">
        <f t="shared" si="42"/>
        <v>2.4072003701802718E-2</v>
      </c>
    </row>
    <row r="694" spans="1:7">
      <c r="A694" s="2">
        <v>44600</v>
      </c>
      <c r="B694" s="1">
        <v>1.96</v>
      </c>
      <c r="C694" s="1">
        <f t="shared" si="43"/>
        <v>1.8173467050808121</v>
      </c>
      <c r="D694" s="1">
        <f t="shared" si="41"/>
        <v>1.92</v>
      </c>
      <c r="E694" s="1">
        <f>'Question 4'!$C$18+'Question 6'!E693*'Question 4'!$C$19</f>
        <v>3.153435750177453</v>
      </c>
      <c r="G694" s="1">
        <f t="shared" si="42"/>
        <v>2.4500890321775205E-2</v>
      </c>
    </row>
    <row r="695" spans="1:7">
      <c r="A695" s="2">
        <v>44601</v>
      </c>
      <c r="B695" s="1">
        <v>1.94</v>
      </c>
      <c r="C695" s="1">
        <f t="shared" si="43"/>
        <v>2.409517380042729</v>
      </c>
      <c r="D695" s="1">
        <f t="shared" si="41"/>
        <v>1.96</v>
      </c>
      <c r="E695" s="1">
        <f>'Question 4'!$C$18+'Question 6'!E694*'Question 4'!$C$19</f>
        <v>3.1548111385252073</v>
      </c>
      <c r="G695" s="1">
        <f t="shared" si="42"/>
        <v>2.4933427260040733E-2</v>
      </c>
    </row>
    <row r="696" spans="1:7">
      <c r="A696" s="2">
        <v>44602</v>
      </c>
      <c r="B696" s="1">
        <v>2.0299999999999998</v>
      </c>
      <c r="C696" s="1">
        <f t="shared" si="43"/>
        <v>1.7975391873963222</v>
      </c>
      <c r="D696" s="1">
        <f t="shared" si="41"/>
        <v>1.94</v>
      </c>
      <c r="E696" s="1">
        <f>'Question 4'!$C$18+'Question 6'!E695*'Question 4'!$C$19</f>
        <v>3.1561860944152422</v>
      </c>
      <c r="G696" s="1">
        <f t="shared" si="42"/>
        <v>2.5369610988907092E-2</v>
      </c>
    </row>
    <row r="697" spans="1:7">
      <c r="A697" s="2">
        <v>44603</v>
      </c>
      <c r="B697" s="1">
        <v>1.92</v>
      </c>
      <c r="C697" s="1">
        <f t="shared" si="43"/>
        <v>2.4992966599176323</v>
      </c>
      <c r="D697" s="1">
        <f t="shared" si="41"/>
        <v>2.0299999999999998</v>
      </c>
      <c r="E697" s="1">
        <f>'Question 4'!$C$18+'Question 6'!E696*'Question 4'!$C$19</f>
        <v>3.1575606179835338</v>
      </c>
      <c r="G697" s="1">
        <f t="shared" si="42"/>
        <v>2.5809437983287626E-2</v>
      </c>
    </row>
    <row r="698" spans="1:7">
      <c r="A698" s="2">
        <v>44606</v>
      </c>
      <c r="B698" s="1">
        <v>1.98</v>
      </c>
      <c r="C698" s="1">
        <f t="shared" si="43"/>
        <v>1.6877944249703096</v>
      </c>
      <c r="D698" s="1">
        <f t="shared" si="41"/>
        <v>1.92</v>
      </c>
      <c r="E698" s="1">
        <f>'Question 4'!$C$18+'Question 6'!E697*'Question 4'!$C$19</f>
        <v>3.1589347093660152</v>
      </c>
      <c r="G698" s="1">
        <f t="shared" si="42"/>
        <v>2.6252904720699549E-2</v>
      </c>
    </row>
    <row r="699" spans="1:7">
      <c r="A699" s="2">
        <v>44607</v>
      </c>
      <c r="B699" s="1">
        <v>2.0499999999999998</v>
      </c>
      <c r="C699" s="1">
        <f t="shared" si="43"/>
        <v>2.5590226370429408</v>
      </c>
      <c r="D699" s="1">
        <f t="shared" si="41"/>
        <v>1.98</v>
      </c>
      <c r="E699" s="1">
        <f>'Question 4'!$C$18+'Question 6'!E698*'Question 4'!$C$19</f>
        <v>3.1603083686985767</v>
      </c>
      <c r="G699" s="1">
        <f t="shared" si="42"/>
        <v>2.6700007681262117E-2</v>
      </c>
    </row>
    <row r="700" spans="1:7">
      <c r="A700" s="2">
        <v>44608</v>
      </c>
      <c r="B700" s="1">
        <v>2.0299999999999998</v>
      </c>
      <c r="C700" s="1">
        <f t="shared" si="43"/>
        <v>1.7580463518721028</v>
      </c>
      <c r="D700" s="1">
        <f t="shared" si="41"/>
        <v>2.0499999999999998</v>
      </c>
      <c r="E700" s="1">
        <f>'Question 4'!$C$18+'Question 6'!E699*'Question 4'!$C$19</f>
        <v>3.1616815961170661</v>
      </c>
      <c r="G700" s="1">
        <f t="shared" si="42"/>
        <v>2.7150743347694933E-2</v>
      </c>
    </row>
    <row r="701" spans="1:7">
      <c r="A701" s="2">
        <v>44609</v>
      </c>
      <c r="B701" s="1">
        <v>1.97</v>
      </c>
      <c r="C701" s="1">
        <f t="shared" si="43"/>
        <v>2.5387770778714929</v>
      </c>
      <c r="D701" s="1">
        <f t="shared" si="41"/>
        <v>2.0299999999999998</v>
      </c>
      <c r="E701" s="1">
        <f>'Question 4'!$C$18+'Question 6'!E700*'Question 4'!$C$19</f>
        <v>3.1630543917572882</v>
      </c>
      <c r="G701" s="1">
        <f t="shared" si="42"/>
        <v>2.7605108205316108E-2</v>
      </c>
    </row>
    <row r="702" spans="1:7">
      <c r="A702" s="2">
        <v>44610</v>
      </c>
      <c r="B702" s="1">
        <v>1.92</v>
      </c>
      <c r="C702" s="1">
        <f t="shared" si="43"/>
        <v>1.6983106993873953</v>
      </c>
      <c r="D702" s="1">
        <f t="shared" si="41"/>
        <v>1.97</v>
      </c>
      <c r="E702" s="1">
        <f>'Question 4'!$C$18+'Question 6'!E701*'Question 4'!$C$19</f>
        <v>3.1644267557550054</v>
      </c>
      <c r="G702" s="1">
        <f t="shared" si="42"/>
        <v>2.806309874204058E-2</v>
      </c>
    </row>
    <row r="703" spans="1:7">
      <c r="A703" s="2">
        <v>44613</v>
      </c>
      <c r="B703" s="5">
        <f>AVERAGE(B702,B704)</f>
        <v>1.93</v>
      </c>
      <c r="C703" s="1">
        <f t="shared" si="43"/>
        <v>2.4885285347689128</v>
      </c>
      <c r="D703" s="1">
        <f t="shared" si="41"/>
        <v>1.92</v>
      </c>
      <c r="E703" s="1">
        <f>'Question 4'!$C$18+'Question 6'!E702*'Question 4'!$C$19</f>
        <v>3.1657986882459372</v>
      </c>
      <c r="G703" s="1">
        <f t="shared" si="42"/>
        <v>2.852471144837836E-2</v>
      </c>
    </row>
    <row r="704" spans="1:7">
      <c r="A704" s="2">
        <v>44614</v>
      </c>
      <c r="B704" s="1">
        <v>1.94</v>
      </c>
      <c r="C704" s="1">
        <f t="shared" si="43"/>
        <v>1.7085560200825851</v>
      </c>
      <c r="D704" s="1">
        <f t="shared" si="41"/>
        <v>1.93</v>
      </c>
      <c r="E704" s="1">
        <f>'Question 4'!$C$18+'Question 6'!E703*'Question 4'!$C$19</f>
        <v>3.1671701893657609</v>
      </c>
      <c r="G704" s="1">
        <f t="shared" si="42"/>
        <v>2.8989942817432762E-2</v>
      </c>
    </row>
    <row r="705" spans="1:7">
      <c r="A705" s="2">
        <v>44615</v>
      </c>
      <c r="B705" s="1">
        <v>1.99</v>
      </c>
      <c r="C705" s="1">
        <f t="shared" si="43"/>
        <v>2.4982801469499023</v>
      </c>
      <c r="D705" s="1">
        <f t="shared" si="41"/>
        <v>1.94</v>
      </c>
      <c r="E705" s="1">
        <f>'Question 4'!$C$18+'Question 6'!E704*'Question 4'!$C$19</f>
        <v>3.1685412592501105</v>
      </c>
      <c r="G705" s="1">
        <f t="shared" si="42"/>
        <v>2.9458789344898657E-2</v>
      </c>
    </row>
    <row r="706" spans="1:7">
      <c r="A706" s="2">
        <v>44616</v>
      </c>
      <c r="B706" s="1">
        <v>1.96</v>
      </c>
      <c r="C706" s="1">
        <f t="shared" si="43"/>
        <v>1.7587886085070255</v>
      </c>
      <c r="D706" s="1">
        <f t="shared" si="41"/>
        <v>1.99</v>
      </c>
      <c r="E706" s="1">
        <f>'Question 4'!$C$18+'Question 6'!E705*'Question 4'!$C$19</f>
        <v>3.1699118980345773</v>
      </c>
      <c r="G706" s="1">
        <f t="shared" si="42"/>
        <v>2.9931247529060564E-2</v>
      </c>
    </row>
    <row r="707" spans="1:7">
      <c r="A707" s="2">
        <v>44617</v>
      </c>
      <c r="B707" s="1">
        <v>1.97</v>
      </c>
      <c r="C707" s="1">
        <f t="shared" si="43"/>
        <v>2.4680570644342903</v>
      </c>
      <c r="D707" s="1">
        <f t="shared" si="41"/>
        <v>1.96</v>
      </c>
      <c r="E707" s="1">
        <f>'Question 4'!$C$18+'Question 6'!E706*'Question 4'!$C$19</f>
        <v>3.1712821058547105</v>
      </c>
      <c r="G707" s="1">
        <f t="shared" si="42"/>
        <v>3.0407313870791118E-2</v>
      </c>
    </row>
    <row r="708" spans="1:7">
      <c r="A708" s="2">
        <v>44620</v>
      </c>
      <c r="B708" s="1">
        <v>1.83</v>
      </c>
      <c r="C708" s="1">
        <f t="shared" si="43"/>
        <v>1.7690084766207153</v>
      </c>
      <c r="D708" s="1">
        <f t="shared" ref="D708:D771" si="44">B707</f>
        <v>1.97</v>
      </c>
      <c r="E708" s="1">
        <f>'Question 4'!$C$18+'Question 6'!E707*'Question 4'!$C$19</f>
        <v>3.1726518828460168</v>
      </c>
      <c r="G708" s="1">
        <f t="shared" ref="G708:G771" si="45">(E708-AVERAGE($E$2:$E$1199))*(E707-AVERAGE($E$2:$E$1199))</f>
        <v>3.0886984873549399E-2</v>
      </c>
    </row>
    <row r="709" spans="1:7">
      <c r="A709" s="2">
        <v>44621</v>
      </c>
      <c r="B709" s="1">
        <v>1.72</v>
      </c>
      <c r="C709" s="1">
        <f t="shared" si="43"/>
        <v>2.3278812850788491</v>
      </c>
      <c r="D709" s="1">
        <f t="shared" si="44"/>
        <v>1.83</v>
      </c>
      <c r="E709" s="1">
        <f>'Question 4'!$C$18+'Question 6'!E708*'Question 4'!$C$19</f>
        <v>3.1740212291439596</v>
      </c>
      <c r="G709" s="1">
        <f t="shared" si="45"/>
        <v>3.1370257043378875E-2</v>
      </c>
    </row>
    <row r="710" spans="1:7">
      <c r="A710" s="2">
        <v>44622</v>
      </c>
      <c r="B710" s="1">
        <v>1.86</v>
      </c>
      <c r="C710" s="1">
        <f t="shared" si="43"/>
        <v>1.6592187875555893</v>
      </c>
      <c r="D710" s="1">
        <f t="shared" si="44"/>
        <v>1.72</v>
      </c>
      <c r="E710" s="1">
        <f>'Question 4'!$C$18+'Question 6'!E709*'Question 4'!$C$19</f>
        <v>3.1753901448839601</v>
      </c>
      <c r="G710" s="1">
        <f t="shared" si="45"/>
        <v>3.1857126888905789E-2</v>
      </c>
    </row>
    <row r="711" spans="1:7">
      <c r="A711" s="2">
        <v>44623</v>
      </c>
      <c r="B711" s="1">
        <v>1.86</v>
      </c>
      <c r="C711" s="1">
        <f t="shared" si="43"/>
        <v>2.4676270206451614</v>
      </c>
      <c r="D711" s="1">
        <f t="shared" si="44"/>
        <v>1.86</v>
      </c>
      <c r="E711" s="1">
        <f>'Question 4'!$C$18+'Question 6'!E710*'Question 4'!$C$19</f>
        <v>3.1767586302013968</v>
      </c>
      <c r="G711" s="1">
        <f t="shared" si="45"/>
        <v>3.2347590921337509E-2</v>
      </c>
    </row>
    <row r="712" spans="1:7">
      <c r="A712" s="2">
        <v>44624</v>
      </c>
      <c r="B712" s="1">
        <v>1.74</v>
      </c>
      <c r="C712" s="1">
        <f t="shared" si="43"/>
        <v>1.6594729720419537</v>
      </c>
      <c r="D712" s="1">
        <f t="shared" si="44"/>
        <v>1.86</v>
      </c>
      <c r="E712" s="1">
        <f>'Question 4'!$C$18+'Question 6'!E711*'Question 4'!$C$19</f>
        <v>3.1781266852316059</v>
      </c>
      <c r="G712" s="1">
        <f t="shared" si="45"/>
        <v>3.284164565446069E-2</v>
      </c>
    </row>
    <row r="713" spans="1:7">
      <c r="A713" s="2">
        <v>44627</v>
      </c>
      <c r="B713" s="1">
        <v>1.78</v>
      </c>
      <c r="C713" s="1">
        <f t="shared" si="43"/>
        <v>2.3474106471889988</v>
      </c>
      <c r="D713" s="1">
        <f t="shared" si="44"/>
        <v>1.74</v>
      </c>
      <c r="E713" s="1">
        <f>'Question 4'!$C$18+'Question 6'!E712*'Question 4'!$C$19</f>
        <v>3.1794943101098805</v>
      </c>
      <c r="G713" s="1">
        <f t="shared" si="45"/>
        <v>3.3339287604639514E-2</v>
      </c>
    </row>
    <row r="714" spans="1:7">
      <c r="A714" s="2">
        <v>44628</v>
      </c>
      <c r="B714" s="1">
        <v>1.86</v>
      </c>
      <c r="C714" s="1">
        <f t="shared" si="43"/>
        <v>1.6996767004286921</v>
      </c>
      <c r="D714" s="1">
        <f t="shared" si="44"/>
        <v>1.78</v>
      </c>
      <c r="E714" s="1">
        <f>'Question 4'!$C$18+'Question 6'!E713*'Question 4'!$C$19</f>
        <v>3.1808615049714715</v>
      </c>
      <c r="G714" s="1">
        <f t="shared" si="45"/>
        <v>3.384051329081398E-2</v>
      </c>
    </row>
    <row r="715" spans="1:7">
      <c r="A715" s="2">
        <v>44629</v>
      </c>
      <c r="B715" s="1">
        <v>1.94</v>
      </c>
      <c r="C715" s="1">
        <f t="shared" si="43"/>
        <v>2.4271818287877309</v>
      </c>
      <c r="D715" s="1">
        <f t="shared" si="44"/>
        <v>1.86</v>
      </c>
      <c r="E715" s="1">
        <f>'Question 4'!$C$18+'Question 6'!E714*'Question 4'!$C$19</f>
        <v>3.1822282699515876</v>
      </c>
      <c r="G715" s="1">
        <f t="shared" si="45"/>
        <v>3.4345319234498267E-2</v>
      </c>
    </row>
    <row r="716" spans="1:7">
      <c r="A716" s="2">
        <v>44630</v>
      </c>
      <c r="B716" s="1">
        <v>1.98</v>
      </c>
      <c r="C716" s="1">
        <f t="shared" si="43"/>
        <v>1.7798802928115174</v>
      </c>
      <c r="D716" s="1">
        <f t="shared" si="44"/>
        <v>1.94</v>
      </c>
      <c r="E716" s="1">
        <f>'Question 4'!$C$18+'Question 6'!E715*'Question 4'!$C$19</f>
        <v>3.1835946051853945</v>
      </c>
      <c r="G716" s="1">
        <f t="shared" si="45"/>
        <v>3.4853701959778875E-2</v>
      </c>
    </row>
    <row r="717" spans="1:7">
      <c r="A717" s="2">
        <v>44631</v>
      </c>
      <c r="B717" s="1">
        <v>2</v>
      </c>
      <c r="C717" s="1">
        <f t="shared" si="43"/>
        <v>2.4669657233836189</v>
      </c>
      <c r="D717" s="1">
        <f t="shared" si="44"/>
        <v>1.98</v>
      </c>
      <c r="E717" s="1">
        <f>'Question 4'!$C$18+'Question 6'!E716*'Question 4'!$C$19</f>
        <v>3.1849605108080157</v>
      </c>
      <c r="G717" s="1">
        <f t="shared" si="45"/>
        <v>3.536565799331285E-2</v>
      </c>
    </row>
    <row r="718" spans="1:7">
      <c r="A718" s="2">
        <v>44634</v>
      </c>
      <c r="B718" s="1">
        <v>2.14</v>
      </c>
      <c r="C718" s="1">
        <f t="shared" si="43"/>
        <v>1.8000900417484906</v>
      </c>
      <c r="D718" s="1">
        <f t="shared" si="44"/>
        <v>2</v>
      </c>
      <c r="E718" s="1">
        <f>'Question 4'!$C$18+'Question 6'!E717*'Question 4'!$C$19</f>
        <v>3.186325986954532</v>
      </c>
      <c r="G718" s="1">
        <f t="shared" si="45"/>
        <v>3.5881183864326149E-2</v>
      </c>
    </row>
    <row r="719" spans="1:7">
      <c r="A719" s="2">
        <v>44635</v>
      </c>
      <c r="B719" s="1">
        <v>2.15</v>
      </c>
      <c r="C719" s="1">
        <f t="shared" si="43"/>
        <v>2.6067120207711252</v>
      </c>
      <c r="D719" s="1">
        <f t="shared" si="44"/>
        <v>2.14</v>
      </c>
      <c r="E719" s="1">
        <f>'Question 4'!$C$18+'Question 6'!E718*'Question 4'!$C$19</f>
        <v>3.187691033759982</v>
      </c>
      <c r="G719" s="1">
        <f t="shared" si="45"/>
        <v>3.6400276104611877E-2</v>
      </c>
    </row>
    <row r="720" spans="1:7">
      <c r="A720" s="2">
        <v>44636</v>
      </c>
      <c r="B720" s="1">
        <v>2.19</v>
      </c>
      <c r="C720" s="1">
        <f t="shared" si="43"/>
        <v>1.8103405203313105</v>
      </c>
      <c r="D720" s="1">
        <f t="shared" si="44"/>
        <v>2.15</v>
      </c>
      <c r="E720" s="1">
        <f>'Question 4'!$C$18+'Question 6'!E719*'Question 4'!$C$19</f>
        <v>3.1890556513593613</v>
      </c>
      <c r="G720" s="1">
        <f t="shared" si="45"/>
        <v>3.6922931248528482E-2</v>
      </c>
    </row>
    <row r="721" spans="1:7">
      <c r="A721" s="2">
        <v>44637</v>
      </c>
      <c r="B721" s="1">
        <v>2.2000000000000002</v>
      </c>
      <c r="C721" s="1">
        <f t="shared" si="43"/>
        <v>2.6464490439092536</v>
      </c>
      <c r="D721" s="1">
        <f t="shared" si="44"/>
        <v>2.19</v>
      </c>
      <c r="E721" s="1">
        <f>'Question 4'!$C$18+'Question 6'!E720*'Question 4'!$C$19</f>
        <v>3.1904198398876238</v>
      </c>
      <c r="G721" s="1">
        <f t="shared" si="45"/>
        <v>3.7449145832998069E-2</v>
      </c>
    </row>
    <row r="722" spans="1:7">
      <c r="A722" s="2">
        <v>44638</v>
      </c>
      <c r="B722" s="1">
        <v>2.14</v>
      </c>
      <c r="C722" s="1">
        <f t="shared" si="43"/>
        <v>1.8206002702474446</v>
      </c>
      <c r="D722" s="1">
        <f t="shared" si="44"/>
        <v>2.2000000000000002</v>
      </c>
      <c r="E722" s="1">
        <f>'Question 4'!$C$18+'Question 6'!E721*'Question 4'!$C$19</f>
        <v>3.1917835994796802</v>
      </c>
      <c r="G722" s="1">
        <f t="shared" si="45"/>
        <v>3.7978916397504711E-2</v>
      </c>
    </row>
    <row r="723" spans="1:7">
      <c r="A723" s="2">
        <v>44641</v>
      </c>
      <c r="B723" s="1">
        <v>2.3199999999999998</v>
      </c>
      <c r="C723" s="1">
        <f t="shared" si="43"/>
        <v>2.5862082412192291</v>
      </c>
      <c r="D723" s="1">
        <f t="shared" si="44"/>
        <v>2.14</v>
      </c>
      <c r="E723" s="1">
        <f>'Question 4'!$C$18+'Question 6'!E722*'Question 4'!$C$19</f>
        <v>3.1931469302703994</v>
      </c>
      <c r="G723" s="1">
        <f t="shared" si="45"/>
        <v>3.8512239484092665E-2</v>
      </c>
    </row>
    <row r="724" spans="1:7">
      <c r="A724" s="2">
        <v>44642</v>
      </c>
      <c r="B724" s="1">
        <v>2.38</v>
      </c>
      <c r="C724" s="1">
        <f t="shared" ref="C724:C787" si="46">AVERAGE($B$2:$B$1198)+$I$1*(B723-C723)</f>
        <v>2.0007844005608422</v>
      </c>
      <c r="D724" s="1">
        <f t="shared" si="44"/>
        <v>2.3199999999999998</v>
      </c>
      <c r="E724" s="1">
        <f>'Question 4'!$C$18+'Question 6'!E723*'Question 4'!$C$19</f>
        <v>3.1945098323946075</v>
      </c>
      <c r="G724" s="1">
        <f t="shared" si="45"/>
        <v>3.9049111637364665E-2</v>
      </c>
    </row>
    <row r="725" spans="1:7">
      <c r="A725" s="2">
        <v>44643</v>
      </c>
      <c r="B725" s="1">
        <v>2.3199999999999998</v>
      </c>
      <c r="C725" s="1">
        <f t="shared" si="46"/>
        <v>2.6460053032471627</v>
      </c>
      <c r="D725" s="1">
        <f t="shared" si="44"/>
        <v>2.38</v>
      </c>
      <c r="E725" s="1">
        <f>'Question 4'!$C$18+'Question 6'!E724*'Question 4'!$C$19</f>
        <v>3.1958723059870882</v>
      </c>
      <c r="G725" s="1">
        <f t="shared" si="45"/>
        <v>3.958952940448008E-2</v>
      </c>
    </row>
    <row r="726" spans="1:7">
      <c r="A726" s="2">
        <v>44644</v>
      </c>
      <c r="B726" s="1">
        <v>2.34</v>
      </c>
      <c r="C726" s="1">
        <f t="shared" si="46"/>
        <v>1.9410061402779621</v>
      </c>
      <c r="D726" s="1">
        <f t="shared" si="44"/>
        <v>2.3199999999999998</v>
      </c>
      <c r="E726" s="1">
        <f>'Question 4'!$C$18+'Question 6'!E725*'Question 4'!$C$19</f>
        <v>3.1972343511825834</v>
      </c>
      <c r="G726" s="1">
        <f t="shared" si="45"/>
        <v>4.0133489335153469E-2</v>
      </c>
    </row>
    <row r="727" spans="1:7">
      <c r="A727" s="2">
        <v>44645</v>
      </c>
      <c r="B727" s="1">
        <v>2.48</v>
      </c>
      <c r="C727" s="1">
        <f t="shared" si="46"/>
        <v>2.6657773447327502</v>
      </c>
      <c r="D727" s="1">
        <f t="shared" si="44"/>
        <v>2.34</v>
      </c>
      <c r="E727" s="1">
        <f>'Question 4'!$C$18+'Question 6'!E726*'Question 4'!$C$19</f>
        <v>3.1985959681157921</v>
      </c>
      <c r="G727" s="1">
        <f t="shared" si="45"/>
        <v>4.0680987981652643E-2</v>
      </c>
    </row>
    <row r="728" spans="1:7">
      <c r="A728" s="2">
        <v>44648</v>
      </c>
      <c r="B728" s="1">
        <v>2.46</v>
      </c>
      <c r="C728" s="1">
        <f t="shared" si="46"/>
        <v>2.0811900074902949</v>
      </c>
      <c r="D728" s="1">
        <f t="shared" si="44"/>
        <v>2.48</v>
      </c>
      <c r="E728" s="1">
        <f>'Question 4'!$C$18+'Question 6'!E727*'Question 4'!$C$19</f>
        <v>3.1999571569213705</v>
      </c>
      <c r="G728" s="1">
        <f t="shared" si="45"/>
        <v>4.1232021898796788E-2</v>
      </c>
    </row>
    <row r="729" spans="1:7">
      <c r="A729" s="2">
        <v>44649</v>
      </c>
      <c r="B729" s="1">
        <v>2.41</v>
      </c>
      <c r="C729" s="1">
        <f t="shared" si="46"/>
        <v>2.6455998238510339</v>
      </c>
      <c r="D729" s="1">
        <f t="shared" si="44"/>
        <v>2.46</v>
      </c>
      <c r="E729" s="1">
        <f>'Question 4'!$C$18+'Question 6'!E728*'Question 4'!$C$19</f>
        <v>3.2013179177339337</v>
      </c>
      <c r="G729" s="1">
        <f t="shared" si="45"/>
        <v>4.1786587643955056E-2</v>
      </c>
    </row>
    <row r="730" spans="1:7">
      <c r="A730" s="2">
        <v>44650</v>
      </c>
      <c r="B730" s="1">
        <v>2.35</v>
      </c>
      <c r="C730" s="1">
        <f t="shared" si="46"/>
        <v>2.0313831938498552</v>
      </c>
      <c r="D730" s="1">
        <f t="shared" si="44"/>
        <v>2.41</v>
      </c>
      <c r="E730" s="1">
        <f>'Question 4'!$C$18+'Question 6'!E729*'Question 4'!$C$19</f>
        <v>3.2026782506880536</v>
      </c>
      <c r="G730" s="1">
        <f t="shared" si="45"/>
        <v>4.2344681777044771E-2</v>
      </c>
    </row>
    <row r="731" spans="1:7">
      <c r="A731" s="2">
        <v>44651</v>
      </c>
      <c r="B731" s="1">
        <v>2.3199999999999998</v>
      </c>
      <c r="C731" s="1">
        <f t="shared" si="46"/>
        <v>2.5854255637882768</v>
      </c>
      <c r="D731" s="1">
        <f t="shared" si="44"/>
        <v>2.35</v>
      </c>
      <c r="E731" s="1">
        <f>'Question 4'!$C$18+'Question 6'!E730*'Question 4'!$C$19</f>
        <v>3.2040381559182598</v>
      </c>
      <c r="G731" s="1">
        <f t="shared" si="45"/>
        <v>4.2906300860529524E-2</v>
      </c>
    </row>
    <row r="732" spans="1:7">
      <c r="A732" s="2">
        <v>44652</v>
      </c>
      <c r="B732" s="1">
        <v>2.39</v>
      </c>
      <c r="C732" s="1">
        <f t="shared" si="46"/>
        <v>2.0015668318977387</v>
      </c>
      <c r="D732" s="1">
        <f t="shared" si="44"/>
        <v>2.3199999999999998</v>
      </c>
      <c r="E732" s="1">
        <f>'Question 4'!$C$18+'Question 6'!E731*'Question 4'!$C$19</f>
        <v>3.2053976335590399</v>
      </c>
      <c r="G732" s="1">
        <f t="shared" si="45"/>
        <v>4.3471441459417601E-2</v>
      </c>
    </row>
    <row r="733" spans="1:7">
      <c r="A733" s="2">
        <v>44655</v>
      </c>
      <c r="B733" s="1">
        <v>2.42</v>
      </c>
      <c r="C733" s="1">
        <f t="shared" si="46"/>
        <v>2.6552199736679425</v>
      </c>
      <c r="D733" s="1">
        <f t="shared" si="44"/>
        <v>2.39</v>
      </c>
      <c r="E733" s="1">
        <f>'Question 4'!$C$18+'Question 6'!E732*'Question 4'!$C$19</f>
        <v>3.2067566837448394</v>
      </c>
      <c r="G733" s="1">
        <f t="shared" si="45"/>
        <v>4.404010014126028E-2</v>
      </c>
    </row>
    <row r="734" spans="1:7">
      <c r="A734" s="2">
        <v>44656</v>
      </c>
      <c r="B734" s="1">
        <v>2.54</v>
      </c>
      <c r="C734" s="1">
        <f t="shared" si="46"/>
        <v>2.0317629245982105</v>
      </c>
      <c r="D734" s="1">
        <f t="shared" si="44"/>
        <v>2.42</v>
      </c>
      <c r="E734" s="1">
        <f>'Question 4'!$C$18+'Question 6'!E733*'Question 4'!$C$19</f>
        <v>3.2081153066100607</v>
      </c>
      <c r="G734" s="1">
        <f t="shared" si="45"/>
        <v>4.4612273476150016E-2</v>
      </c>
    </row>
    <row r="735" spans="1:7">
      <c r="A735" s="2">
        <v>44657</v>
      </c>
      <c r="B735" s="1">
        <v>2.61</v>
      </c>
      <c r="C735" s="1">
        <f t="shared" si="46"/>
        <v>2.7749862115160786</v>
      </c>
      <c r="D735" s="1">
        <f t="shared" si="44"/>
        <v>2.54</v>
      </c>
      <c r="E735" s="1">
        <f>'Question 4'!$C$18+'Question 6'!E734*'Question 4'!$C$19</f>
        <v>3.2094735022890646</v>
      </c>
      <c r="G735" s="1">
        <f t="shared" si="45"/>
        <v>4.5187958036718691E-2</v>
      </c>
    </row>
    <row r="736" spans="1:7">
      <c r="A736" s="2">
        <v>44658</v>
      </c>
      <c r="B736" s="1">
        <v>2.66</v>
      </c>
      <c r="C736" s="1">
        <f t="shared" si="46"/>
        <v>2.1019746034361901</v>
      </c>
      <c r="D736" s="1">
        <f t="shared" si="44"/>
        <v>2.61</v>
      </c>
      <c r="E736" s="1">
        <f>'Question 4'!$C$18+'Question 6'!E735*'Question 4'!$C$19</f>
        <v>3.2108312709161697</v>
      </c>
      <c r="G736" s="1">
        <f t="shared" si="45"/>
        <v>4.5767150398136107E-2</v>
      </c>
    </row>
    <row r="737" spans="1:7">
      <c r="A737" s="2">
        <v>44659</v>
      </c>
      <c r="B737" s="1">
        <v>2.72</v>
      </c>
      <c r="C737" s="1">
        <f t="shared" si="46"/>
        <v>2.8247588779404014</v>
      </c>
      <c r="D737" s="1">
        <f t="shared" si="44"/>
        <v>2.66</v>
      </c>
      <c r="E737" s="1">
        <f>'Question 4'!$C$18+'Question 6'!E736*'Question 4'!$C$19</f>
        <v>3.2121886126256518</v>
      </c>
      <c r="G737" s="1">
        <f t="shared" si="45"/>
        <v>4.6349847138108066E-2</v>
      </c>
    </row>
    <row r="738" spans="1:7">
      <c r="A738" s="2">
        <v>44662</v>
      </c>
      <c r="B738" s="1">
        <v>2.79</v>
      </c>
      <c r="C738" s="1">
        <f t="shared" si="46"/>
        <v>2.1621829999782953</v>
      </c>
      <c r="D738" s="1">
        <f t="shared" si="44"/>
        <v>2.72</v>
      </c>
      <c r="E738" s="1">
        <f>'Question 4'!$C$18+'Question 6'!E737*'Question 4'!$C$19</f>
        <v>3.2135455275517453</v>
      </c>
      <c r="G738" s="1">
        <f t="shared" si="45"/>
        <v>4.6936044836874732E-2</v>
      </c>
    </row>
    <row r="739" spans="1:7">
      <c r="A739" s="2">
        <v>44663</v>
      </c>
      <c r="B739" s="1">
        <v>2.72</v>
      </c>
      <c r="C739" s="1">
        <f t="shared" si="46"/>
        <v>2.8945285371105571</v>
      </c>
      <c r="D739" s="1">
        <f t="shared" si="44"/>
        <v>2.79</v>
      </c>
      <c r="E739" s="1">
        <f>'Question 4'!$C$18+'Question 6'!E738*'Question 4'!$C$19</f>
        <v>3.2149020158286414</v>
      </c>
      <c r="G739" s="1">
        <f t="shared" si="45"/>
        <v>4.7525740077208931E-2</v>
      </c>
    </row>
    <row r="740" spans="1:7">
      <c r="A740" s="2">
        <v>44664</v>
      </c>
      <c r="B740" s="1">
        <v>2.7</v>
      </c>
      <c r="C740" s="1">
        <f t="shared" si="46"/>
        <v>2.0924352781960263</v>
      </c>
      <c r="D740" s="1">
        <f t="shared" si="44"/>
        <v>2.72</v>
      </c>
      <c r="E740" s="1">
        <f>'Question 4'!$C$18+'Question 6'!E739*'Question 4'!$C$19</f>
        <v>3.2162580775904903</v>
      </c>
      <c r="G740" s="1">
        <f t="shared" si="45"/>
        <v>4.8118929444414427E-2</v>
      </c>
    </row>
    <row r="741" spans="1:7">
      <c r="A741" s="2">
        <v>44665</v>
      </c>
      <c r="B741" s="1">
        <v>2.83</v>
      </c>
      <c r="C741" s="1">
        <f t="shared" si="46"/>
        <v>2.8742826267336348</v>
      </c>
      <c r="D741" s="1">
        <f t="shared" si="44"/>
        <v>2.7</v>
      </c>
      <c r="E741" s="1">
        <f>'Question 4'!$C$18+'Question 6'!E740*'Question 4'!$C$19</f>
        <v>3.2176137129713993</v>
      </c>
      <c r="G741" s="1">
        <f t="shared" si="45"/>
        <v>4.8715609526324283E-2</v>
      </c>
    </row>
    <row r="742" spans="1:7">
      <c r="A742" s="2">
        <v>44666</v>
      </c>
      <c r="B742" s="5">
        <f>AVERAGE(B741,B743)</f>
        <v>2.84</v>
      </c>
      <c r="C742" s="1">
        <f t="shared" si="46"/>
        <v>2.2226402358853394</v>
      </c>
      <c r="D742" s="1">
        <f t="shared" si="44"/>
        <v>2.83</v>
      </c>
      <c r="E742" s="1">
        <f>'Question 4'!$C$18+'Question 6'!E741*'Question 4'!$C$19</f>
        <v>3.2189689221054332</v>
      </c>
      <c r="G742" s="1">
        <f t="shared" si="45"/>
        <v>4.9315776913298894E-2</v>
      </c>
    </row>
    <row r="743" spans="1:7">
      <c r="A743" s="2">
        <v>44669</v>
      </c>
      <c r="B743" s="1">
        <v>2.85</v>
      </c>
      <c r="C743" s="1">
        <f t="shared" si="46"/>
        <v>2.8840745892293258</v>
      </c>
      <c r="D743" s="1">
        <f t="shared" si="44"/>
        <v>2.84</v>
      </c>
      <c r="E743" s="1">
        <f>'Question 4'!$C$18+'Question 6'!E742*'Question 4'!$C$19</f>
        <v>3.2203237051266154</v>
      </c>
      <c r="G743" s="1">
        <f t="shared" si="45"/>
        <v>4.9919428198224515E-2</v>
      </c>
    </row>
    <row r="744" spans="1:7">
      <c r="A744" s="2">
        <v>44670</v>
      </c>
      <c r="B744" s="1">
        <v>2.93</v>
      </c>
      <c r="C744" s="1">
        <f t="shared" si="46"/>
        <v>2.2328450637182677</v>
      </c>
      <c r="D744" s="1">
        <f t="shared" si="44"/>
        <v>2.85</v>
      </c>
      <c r="E744" s="1">
        <f>'Question 4'!$C$18+'Question 6'!E743*'Question 4'!$C$19</f>
        <v>3.2216780621689267</v>
      </c>
      <c r="G744" s="1">
        <f t="shared" si="45"/>
        <v>5.0526559976511592E-2</v>
      </c>
    </row>
    <row r="745" spans="1:7">
      <c r="A745" s="2">
        <v>44671</v>
      </c>
      <c r="B745" s="1">
        <v>2.85</v>
      </c>
      <c r="C745" s="1">
        <f t="shared" si="46"/>
        <v>2.9638446717275628</v>
      </c>
      <c r="D745" s="1">
        <f t="shared" si="44"/>
        <v>2.93</v>
      </c>
      <c r="E745" s="1">
        <f>'Question 4'!$C$18+'Question 6'!E744*'Question 4'!$C$19</f>
        <v>3.2230319933663059</v>
      </c>
      <c r="G745" s="1">
        <f t="shared" si="45"/>
        <v>5.1137168846092811E-2</v>
      </c>
    </row>
    <row r="746" spans="1:7">
      <c r="A746" s="2">
        <v>44672</v>
      </c>
      <c r="B746" s="1">
        <v>2.9</v>
      </c>
      <c r="C746" s="1">
        <f t="shared" si="46"/>
        <v>2.1531000630000237</v>
      </c>
      <c r="D746" s="1">
        <f t="shared" si="44"/>
        <v>2.85</v>
      </c>
      <c r="E746" s="1">
        <f>'Question 4'!$C$18+'Question 6'!E745*'Question 4'!$C$19</f>
        <v>3.2243854988526492</v>
      </c>
      <c r="G746" s="1">
        <f t="shared" si="45"/>
        <v>5.1751251407421525E-2</v>
      </c>
    </row>
    <row r="747" spans="1:7">
      <c r="A747" s="2">
        <v>44673</v>
      </c>
      <c r="B747" s="1">
        <v>2.9</v>
      </c>
      <c r="C747" s="1">
        <f t="shared" si="46"/>
        <v>3.0135740313291786</v>
      </c>
      <c r="D747" s="1">
        <f t="shared" si="44"/>
        <v>2.9</v>
      </c>
      <c r="E747" s="1">
        <f>'Question 4'!$C$18+'Question 6'!E746*'Question 4'!$C$19</f>
        <v>3.225738578761812</v>
      </c>
      <c r="G747" s="1">
        <f t="shared" si="45"/>
        <v>5.2368804263470195E-2</v>
      </c>
    </row>
    <row r="748" spans="1:7">
      <c r="A748" s="2">
        <v>44676</v>
      </c>
      <c r="B748" s="1">
        <v>2.81</v>
      </c>
      <c r="C748" s="1">
        <f t="shared" si="46"/>
        <v>2.1533706183020569</v>
      </c>
      <c r="D748" s="1">
        <f t="shared" si="44"/>
        <v>2.9</v>
      </c>
      <c r="E748" s="1">
        <f>'Question 4'!$C$18+'Question 6'!E747*'Question 4'!$C$19</f>
        <v>3.2270912332276063</v>
      </c>
      <c r="G748" s="1">
        <f t="shared" si="45"/>
        <v>5.2989824019728543E-2</v>
      </c>
    </row>
    <row r="749" spans="1:7">
      <c r="A749" s="2">
        <v>44677</v>
      </c>
      <c r="B749" s="1">
        <v>2.77</v>
      </c>
      <c r="C749" s="1">
        <f t="shared" si="46"/>
        <v>2.9233318594277522</v>
      </c>
      <c r="D749" s="1">
        <f t="shared" si="44"/>
        <v>2.81</v>
      </c>
      <c r="E749" s="1">
        <f>'Question 4'!$C$18+'Question 6'!E748*'Question 4'!$C$19</f>
        <v>3.2284434623838028</v>
      </c>
      <c r="G749" s="1">
        <f t="shared" si="45"/>
        <v>5.3614307284201787E-2</v>
      </c>
    </row>
    <row r="750" spans="1:7">
      <c r="A750" s="2">
        <v>44678</v>
      </c>
      <c r="B750" s="1">
        <v>2.82</v>
      </c>
      <c r="C750" s="1">
        <f t="shared" si="46"/>
        <v>2.1136252910943707</v>
      </c>
      <c r="D750" s="1">
        <f t="shared" si="44"/>
        <v>2.77</v>
      </c>
      <c r="E750" s="1">
        <f>'Question 4'!$C$18+'Question 6'!E749*'Question 4'!$C$19</f>
        <v>3.2297952663641296</v>
      </c>
      <c r="G750" s="1">
        <f t="shared" si="45"/>
        <v>5.424225066740905E-2</v>
      </c>
    </row>
    <row r="751" spans="1:7">
      <c r="A751" s="2">
        <v>44679</v>
      </c>
      <c r="B751" s="1">
        <v>2.85</v>
      </c>
      <c r="C751" s="1">
        <f t="shared" si="46"/>
        <v>2.9730615454161535</v>
      </c>
      <c r="D751" s="1">
        <f t="shared" si="44"/>
        <v>2.82</v>
      </c>
      <c r="E751" s="1">
        <f>'Question 4'!$C$18+'Question 6'!E750*'Question 4'!$C$19</f>
        <v>3.2311466453022728</v>
      </c>
      <c r="G751" s="1">
        <f t="shared" si="45"/>
        <v>5.4873650782381482E-2</v>
      </c>
    </row>
    <row r="752" spans="1:7">
      <c r="A752" s="2">
        <v>44680</v>
      </c>
      <c r="B752" s="1">
        <v>2.89</v>
      </c>
      <c r="C752" s="1">
        <f t="shared" si="46"/>
        <v>2.1438860873352392</v>
      </c>
      <c r="D752" s="1">
        <f t="shared" si="44"/>
        <v>2.85</v>
      </c>
      <c r="E752" s="1">
        <f>'Question 4'!$C$18+'Question 6'!E751*'Question 4'!$C$19</f>
        <v>3.232497599331877</v>
      </c>
      <c r="G752" s="1">
        <f t="shared" si="45"/>
        <v>5.5508504244660799E-2</v>
      </c>
    </row>
    <row r="753" spans="1:7">
      <c r="A753" s="2">
        <v>44683</v>
      </c>
      <c r="B753" s="1">
        <v>2.99</v>
      </c>
      <c r="C753" s="1">
        <f t="shared" si="46"/>
        <v>3.0127882541403723</v>
      </c>
      <c r="D753" s="1">
        <f t="shared" si="44"/>
        <v>2.89</v>
      </c>
      <c r="E753" s="1">
        <f>'Question 4'!$C$18+'Question 6'!E752*'Question 4'!$C$19</f>
        <v>3.2338481285865446</v>
      </c>
      <c r="G753" s="1">
        <f t="shared" si="45"/>
        <v>5.6146807672297648E-2</v>
      </c>
    </row>
    <row r="754" spans="1:7">
      <c r="A754" s="2">
        <v>44684</v>
      </c>
      <c r="B754" s="1">
        <v>2.97</v>
      </c>
      <c r="C754" s="1">
        <f t="shared" si="46"/>
        <v>2.2441278500911515</v>
      </c>
      <c r="D754" s="1">
        <f t="shared" si="44"/>
        <v>2.99</v>
      </c>
      <c r="E754" s="1">
        <f>'Question 4'!$C$18+'Question 6'!E753*'Question 4'!$C$19</f>
        <v>3.2351982331998355</v>
      </c>
      <c r="G754" s="1">
        <f t="shared" si="45"/>
        <v>5.678855768584954E-2</v>
      </c>
    </row>
    <row r="755" spans="1:7">
      <c r="A755" s="2">
        <v>44685</v>
      </c>
      <c r="B755" s="1">
        <v>2.93</v>
      </c>
      <c r="C755" s="1">
        <f t="shared" si="46"/>
        <v>2.9925528559189352</v>
      </c>
      <c r="D755" s="1">
        <f t="shared" si="44"/>
        <v>2.97</v>
      </c>
      <c r="E755" s="1">
        <f>'Question 4'!$C$18+'Question 6'!E754*'Question 4'!$C$19</f>
        <v>3.2365479133052681</v>
      </c>
      <c r="G755" s="1">
        <f t="shared" si="45"/>
        <v>5.7433750908379391E-2</v>
      </c>
    </row>
    <row r="756" spans="1:7">
      <c r="A756" s="2">
        <v>44686</v>
      </c>
      <c r="B756" s="1">
        <v>3.05</v>
      </c>
      <c r="C756" s="1">
        <f t="shared" si="46"/>
        <v>2.2043757513332962</v>
      </c>
      <c r="D756" s="1">
        <f t="shared" si="44"/>
        <v>2.93</v>
      </c>
      <c r="E756" s="1">
        <f>'Question 4'!$C$18+'Question 6'!E755*'Question 4'!$C$19</f>
        <v>3.237897169036319</v>
      </c>
      <c r="G756" s="1">
        <f t="shared" si="45"/>
        <v>5.8082383965453899E-2</v>
      </c>
    </row>
    <row r="757" spans="1:7">
      <c r="A757" s="2">
        <v>44687</v>
      </c>
      <c r="B757" s="1">
        <v>3.12</v>
      </c>
      <c r="C757" s="1">
        <f t="shared" si="46"/>
        <v>3.1122673015153453</v>
      </c>
      <c r="D757" s="1">
        <f t="shared" si="44"/>
        <v>3.05</v>
      </c>
      <c r="E757" s="1">
        <f>'Question 4'!$C$18+'Question 6'!E756*'Question 4'!$C$19</f>
        <v>3.2392460005264216</v>
      </c>
      <c r="G757" s="1">
        <f t="shared" si="45"/>
        <v>5.8734453485141544E-2</v>
      </c>
    </row>
    <row r="758" spans="1:7">
      <c r="A758" s="2">
        <v>44690</v>
      </c>
      <c r="B758" s="1">
        <v>3.05</v>
      </c>
      <c r="C758" s="1">
        <f t="shared" si="46"/>
        <v>2.2746392061381764</v>
      </c>
      <c r="D758" s="1">
        <f t="shared" si="44"/>
        <v>3.12</v>
      </c>
      <c r="E758" s="1">
        <f>'Question 4'!$C$18+'Question 6'!E757*'Question 4'!$C$19</f>
        <v>3.240594407908969</v>
      </c>
      <c r="G758" s="1">
        <f t="shared" si="45"/>
        <v>5.9389956098011197E-2</v>
      </c>
    </row>
    <row r="759" spans="1:7">
      <c r="A759" s="2">
        <v>44691</v>
      </c>
      <c r="B759" s="1">
        <v>2.99</v>
      </c>
      <c r="C759" s="1">
        <f t="shared" si="46"/>
        <v>3.0420259393604887</v>
      </c>
      <c r="D759" s="1">
        <f t="shared" si="44"/>
        <v>3.05</v>
      </c>
      <c r="E759" s="1">
        <f>'Question 4'!$C$18+'Question 6'!E758*'Question 4'!$C$19</f>
        <v>3.2419423913173113</v>
      </c>
      <c r="G759" s="1">
        <f t="shared" si="45"/>
        <v>6.0048888437130431E-2</v>
      </c>
    </row>
    <row r="760" spans="1:7">
      <c r="A760" s="2">
        <v>44692</v>
      </c>
      <c r="B760" s="1">
        <v>2.91</v>
      </c>
      <c r="C760" s="1">
        <f t="shared" si="46"/>
        <v>2.2148993579565284</v>
      </c>
      <c r="D760" s="1">
        <f t="shared" si="44"/>
        <v>2.99</v>
      </c>
      <c r="E760" s="1">
        <f>'Question 4'!$C$18+'Question 6'!E759*'Question 4'!$C$19</f>
        <v>3.2432899508847575</v>
      </c>
      <c r="G760" s="1">
        <f t="shared" si="45"/>
        <v>6.071124713806373E-2</v>
      </c>
    </row>
    <row r="761" spans="1:7">
      <c r="A761" s="2">
        <v>44693</v>
      </c>
      <c r="B761" s="1">
        <v>2.84</v>
      </c>
      <c r="C761" s="1">
        <f t="shared" si="46"/>
        <v>2.9617910234126175</v>
      </c>
      <c r="D761" s="1">
        <f t="shared" si="44"/>
        <v>2.91</v>
      </c>
      <c r="E761" s="1">
        <f>'Question 4'!$C$18+'Question 6'!E760*'Question 4'!$C$19</f>
        <v>3.2446370867445733</v>
      </c>
      <c r="G761" s="1">
        <f t="shared" si="45"/>
        <v>6.137702883887064E-2</v>
      </c>
    </row>
    <row r="762" spans="1:7">
      <c r="A762" s="2">
        <v>44694</v>
      </c>
      <c r="B762" s="1">
        <v>2.93</v>
      </c>
      <c r="C762" s="1">
        <f t="shared" si="46"/>
        <v>2.1451562098537504</v>
      </c>
      <c r="D762" s="1">
        <f t="shared" si="44"/>
        <v>2.84</v>
      </c>
      <c r="E762" s="1">
        <f>'Question 4'!$C$18+'Question 6'!E761*'Question 4'!$C$19</f>
        <v>3.2459837990299838</v>
      </c>
      <c r="G762" s="1">
        <f t="shared" si="45"/>
        <v>6.2046230180104231E-2</v>
      </c>
    </row>
    <row r="763" spans="1:7">
      <c r="A763" s="2">
        <v>44697</v>
      </c>
      <c r="B763" s="1">
        <v>2.88</v>
      </c>
      <c r="C763" s="1">
        <f t="shared" si="46"/>
        <v>3.0515059539452722</v>
      </c>
      <c r="D763" s="1">
        <f t="shared" si="44"/>
        <v>2.93</v>
      </c>
      <c r="E763" s="1">
        <f>'Question 4'!$C$18+'Question 6'!E762*'Question 4'!$C$19</f>
        <v>3.2473300878741718</v>
      </c>
      <c r="G763" s="1">
        <f t="shared" si="45"/>
        <v>6.2718847804809602E-2</v>
      </c>
    </row>
    <row r="764" spans="1:7">
      <c r="A764" s="2">
        <v>44698</v>
      </c>
      <c r="B764" s="1">
        <v>2.98</v>
      </c>
      <c r="C764" s="1">
        <f t="shared" si="46"/>
        <v>2.0954569109828785</v>
      </c>
      <c r="D764" s="1">
        <f t="shared" si="44"/>
        <v>2.88</v>
      </c>
      <c r="E764" s="1">
        <f>'Question 4'!$C$18+'Question 6'!E763*'Question 4'!$C$19</f>
        <v>3.2486759534102783</v>
      </c>
      <c r="G764" s="1">
        <f t="shared" si="45"/>
        <v>6.339487835852195E-2</v>
      </c>
    </row>
    <row r="765" spans="1:7">
      <c r="A765" s="2">
        <v>44699</v>
      </c>
      <c r="B765" s="1">
        <v>2.89</v>
      </c>
      <c r="C765" s="1">
        <f t="shared" si="46"/>
        <v>3.1511739047743541</v>
      </c>
      <c r="D765" s="1">
        <f t="shared" si="44"/>
        <v>2.98</v>
      </c>
      <c r="E765" s="1">
        <f>'Question 4'!$C$18+'Question 6'!E764*'Question 4'!$C$19</f>
        <v>3.2500213957714021</v>
      </c>
      <c r="G765" s="1">
        <f t="shared" si="45"/>
        <v>6.4074318489264925E-2</v>
      </c>
    </row>
    <row r="766" spans="1:7">
      <c r="A766" s="2">
        <v>44700</v>
      </c>
      <c r="B766" s="1">
        <v>2.84</v>
      </c>
      <c r="C766" s="1">
        <f t="shared" si="46"/>
        <v>2.0058171540799492</v>
      </c>
      <c r="D766" s="1">
        <f t="shared" si="44"/>
        <v>2.89</v>
      </c>
      <c r="E766" s="1">
        <f>'Question 4'!$C$18+'Question 6'!E765*'Question 4'!$C$19</f>
        <v>3.2513664150906005</v>
      </c>
      <c r="G766" s="1">
        <f t="shared" si="45"/>
        <v>6.4757164847548898E-2</v>
      </c>
    </row>
    <row r="767" spans="1:7">
      <c r="A767" s="2">
        <v>44701</v>
      </c>
      <c r="B767" s="1">
        <v>2.78</v>
      </c>
      <c r="C767" s="1">
        <f t="shared" si="46"/>
        <v>3.1008294962420497</v>
      </c>
      <c r="D767" s="1">
        <f t="shared" si="44"/>
        <v>2.84</v>
      </c>
      <c r="E767" s="1">
        <f>'Question 4'!$C$18+'Question 6'!E766*'Question 4'!$C$19</f>
        <v>3.2527110115008888</v>
      </c>
      <c r="G767" s="1">
        <f t="shared" si="45"/>
        <v>6.5443414086369389E-2</v>
      </c>
    </row>
    <row r="768" spans="1:7">
      <c r="A768" s="2">
        <v>44704</v>
      </c>
      <c r="B768" s="1">
        <v>2.86</v>
      </c>
      <c r="C768" s="1">
        <f t="shared" si="46"/>
        <v>1.9461803198752985</v>
      </c>
      <c r="D768" s="1">
        <f t="shared" si="44"/>
        <v>2.78</v>
      </c>
      <c r="E768" s="1">
        <f>'Question 4'!$C$18+'Question 6'!E767*'Question 4'!$C$19</f>
        <v>3.2540551851352402</v>
      </c>
      <c r="G768" s="1">
        <f t="shared" si="45"/>
        <v>6.6133062861205294E-2</v>
      </c>
    </row>
    <row r="769" spans="1:7">
      <c r="A769" s="2">
        <v>44705</v>
      </c>
      <c r="B769" s="1">
        <v>2.76</v>
      </c>
      <c r="C769" s="1">
        <f t="shared" si="46"/>
        <v>3.1804412905634218</v>
      </c>
      <c r="D769" s="1">
        <f t="shared" si="44"/>
        <v>2.86</v>
      </c>
      <c r="E769" s="1">
        <f>'Question 4'!$C$18+'Question 6'!E768*'Question 4'!$C$19</f>
        <v>3.2553989361265869</v>
      </c>
      <c r="G769" s="1">
        <f t="shared" si="45"/>
        <v>6.6826107830017384E-2</v>
      </c>
    </row>
    <row r="770" spans="1:7">
      <c r="A770" s="2">
        <v>44706</v>
      </c>
      <c r="B770" s="1">
        <v>2.75</v>
      </c>
      <c r="C770" s="1">
        <f t="shared" si="46"/>
        <v>1.8465998460820197</v>
      </c>
      <c r="D770" s="1">
        <f t="shared" si="44"/>
        <v>2.76</v>
      </c>
      <c r="E770" s="1">
        <f>'Question 4'!$C$18+'Question 6'!E769*'Question 4'!$C$19</f>
        <v>3.2567422646078183</v>
      </c>
      <c r="G770" s="1">
        <f t="shared" si="45"/>
        <v>6.7522545653246432E-2</v>
      </c>
    </row>
    <row r="771" spans="1:7">
      <c r="A771" s="2">
        <v>44707</v>
      </c>
      <c r="B771" s="1">
        <v>2.75</v>
      </c>
      <c r="C771" s="1">
        <f t="shared" si="46"/>
        <v>3.1700250405256076</v>
      </c>
      <c r="D771" s="1">
        <f t="shared" si="44"/>
        <v>2.75</v>
      </c>
      <c r="E771" s="1">
        <f>'Question 4'!$C$18+'Question 6'!E770*'Question 4'!$C$19</f>
        <v>3.2580851707117833</v>
      </c>
      <c r="G771" s="1">
        <f t="shared" si="45"/>
        <v>6.8222372993811606E-2</v>
      </c>
    </row>
    <row r="772" spans="1:7">
      <c r="A772" s="2">
        <v>44708</v>
      </c>
      <c r="B772" s="1">
        <v>2.74</v>
      </c>
      <c r="C772" s="1">
        <f t="shared" si="46"/>
        <v>1.8470159652400413</v>
      </c>
      <c r="D772" s="1">
        <f t="shared" ref="D772:D835" si="47">B771</f>
        <v>2.75</v>
      </c>
      <c r="E772" s="1">
        <f>'Question 4'!$C$18+'Question 6'!E771*'Question 4'!$C$19</f>
        <v>3.2594276545712875</v>
      </c>
      <c r="G772" s="1">
        <f t="shared" ref="G772:G835" si="48">(E772-AVERAGE($E$2:$E$1199))*(E771-AVERAGE($E$2:$E$1199))</f>
        <v>6.8925586517108797E-2</v>
      </c>
    </row>
    <row r="773" spans="1:7">
      <c r="A773" s="2">
        <v>44711</v>
      </c>
      <c r="B773" s="5">
        <f>AVERAGE(B772,B774)</f>
        <v>2.7949999999999999</v>
      </c>
      <c r="C773" s="1">
        <f t="shared" si="46"/>
        <v>3.1596121964652282</v>
      </c>
      <c r="D773" s="1">
        <f t="shared" si="47"/>
        <v>2.74</v>
      </c>
      <c r="E773" s="1">
        <f>'Question 4'!$C$18+'Question 6'!E772*'Question 4'!$C$19</f>
        <v>3.2607697163190958</v>
      </c>
      <c r="G773" s="1">
        <f t="shared" si="48"/>
        <v>6.9632182891008837E-2</v>
      </c>
    </row>
    <row r="774" spans="1:7">
      <c r="A774" s="2">
        <v>44712</v>
      </c>
      <c r="B774" s="1">
        <v>2.85</v>
      </c>
      <c r="C774" s="1">
        <f t="shared" si="46"/>
        <v>1.902411386067048</v>
      </c>
      <c r="D774" s="1">
        <f t="shared" si="47"/>
        <v>2.7949999999999999</v>
      </c>
      <c r="E774" s="1">
        <f>'Question 4'!$C$18+'Question 6'!E773*'Question 4'!$C$19</f>
        <v>3.2621113560879311</v>
      </c>
      <c r="G774" s="1">
        <f t="shared" si="48"/>
        <v>7.0342158785856035E-2</v>
      </c>
    </row>
    <row r="775" spans="1:7">
      <c r="A775" s="2">
        <v>44713</v>
      </c>
      <c r="B775" s="1">
        <v>2.94</v>
      </c>
      <c r="C775" s="1">
        <f t="shared" si="46"/>
        <v>3.2141996065442635</v>
      </c>
      <c r="D775" s="1">
        <f t="shared" si="47"/>
        <v>2.85</v>
      </c>
      <c r="E775" s="1">
        <f>'Question 4'!$C$18+'Question 6'!E774*'Question 4'!$C$19</f>
        <v>3.2634525740104743</v>
      </c>
      <c r="G775" s="1">
        <f t="shared" si="48"/>
        <v>7.1055510874466266E-2</v>
      </c>
    </row>
    <row r="776" spans="1:7">
      <c r="A776" s="2">
        <v>44714</v>
      </c>
      <c r="B776" s="1">
        <v>2.92</v>
      </c>
      <c r="C776" s="1">
        <f t="shared" si="46"/>
        <v>1.9927955479280435</v>
      </c>
      <c r="D776" s="1">
        <f t="shared" si="47"/>
        <v>2.94</v>
      </c>
      <c r="E776" s="1">
        <f>'Question 4'!$C$18+'Question 6'!E775*'Question 4'!$C$19</f>
        <v>3.264793370219365</v>
      </c>
      <c r="G776" s="1">
        <f t="shared" si="48"/>
        <v>7.1772235832125497E-2</v>
      </c>
    </row>
    <row r="777" spans="1:7">
      <c r="A777" s="2">
        <v>44715</v>
      </c>
      <c r="B777" s="1">
        <v>2.96</v>
      </c>
      <c r="C777" s="1">
        <f t="shared" si="46"/>
        <v>3.1938218539917096</v>
      </c>
      <c r="D777" s="1">
        <f t="shared" si="47"/>
        <v>2.92</v>
      </c>
      <c r="E777" s="1">
        <f>'Question 4'!$C$18+'Question 6'!E776*'Question 4'!$C$19</f>
        <v>3.2661337448472008</v>
      </c>
      <c r="G777" s="1">
        <f t="shared" si="48"/>
        <v>7.2492330336588071E-2</v>
      </c>
    </row>
    <row r="778" spans="1:7">
      <c r="A778" s="2">
        <v>44718</v>
      </c>
      <c r="B778" s="1">
        <v>3.04</v>
      </c>
      <c r="C778" s="1">
        <f t="shared" si="46"/>
        <v>2.0331606046694057</v>
      </c>
      <c r="D778" s="1">
        <f t="shared" si="47"/>
        <v>2.96</v>
      </c>
      <c r="E778" s="1">
        <f>'Question 4'!$C$18+'Question 6'!E777*'Question 4'!$C$19</f>
        <v>3.2674736980265378</v>
      </c>
      <c r="G778" s="1">
        <f t="shared" si="48"/>
        <v>7.3215791068074909E-2</v>
      </c>
    </row>
    <row r="779" spans="1:7">
      <c r="A779" s="2">
        <v>44719</v>
      </c>
      <c r="B779" s="1">
        <v>2.98</v>
      </c>
      <c r="C779" s="1">
        <f t="shared" si="46"/>
        <v>3.2734317579616312</v>
      </c>
      <c r="D779" s="1">
        <f t="shared" si="47"/>
        <v>3.04</v>
      </c>
      <c r="E779" s="1">
        <f>'Question 4'!$C$18+'Question 6'!E778*'Question 4'!$C$19</f>
        <v>3.26881322988989</v>
      </c>
      <c r="G779" s="1">
        <f t="shared" si="48"/>
        <v>7.394261470927195E-2</v>
      </c>
    </row>
    <row r="780" spans="1:7">
      <c r="A780" s="2">
        <v>44720</v>
      </c>
      <c r="B780" s="1">
        <v>3.03</v>
      </c>
      <c r="C780" s="1">
        <f t="shared" si="46"/>
        <v>1.9735694435971967</v>
      </c>
      <c r="D780" s="1">
        <f t="shared" si="47"/>
        <v>2.98</v>
      </c>
      <c r="E780" s="1">
        <f>'Question 4'!$C$18+'Question 6'!E779*'Question 4'!$C$19</f>
        <v>3.2701523405697306</v>
      </c>
      <c r="G780" s="1">
        <f t="shared" si="48"/>
        <v>7.4672797945328523E-2</v>
      </c>
    </row>
    <row r="781" spans="1:7">
      <c r="A781" s="2">
        <v>44721</v>
      </c>
      <c r="B781" s="1">
        <v>3.04</v>
      </c>
      <c r="C781" s="1">
        <f t="shared" si="46"/>
        <v>3.3230073262883812</v>
      </c>
      <c r="D781" s="1">
        <f t="shared" si="47"/>
        <v>3.03</v>
      </c>
      <c r="E781" s="1">
        <f>'Question 4'!$C$18+'Question 6'!E780*'Question 4'!$C$19</f>
        <v>3.2714910301984901</v>
      </c>
      <c r="G781" s="1">
        <f t="shared" si="48"/>
        <v>7.5406337463855583E-2</v>
      </c>
    </row>
    <row r="782" spans="1:7">
      <c r="A782" s="2">
        <v>44722</v>
      </c>
      <c r="B782" s="1">
        <v>3.15</v>
      </c>
      <c r="C782" s="1">
        <f t="shared" si="46"/>
        <v>1.9839905975591345</v>
      </c>
      <c r="D782" s="1">
        <f t="shared" si="47"/>
        <v>3.04</v>
      </c>
      <c r="E782" s="1">
        <f>'Question 4'!$C$18+'Question 6'!E781*'Question 4'!$C$19</f>
        <v>3.2728292989085581</v>
      </c>
      <c r="G782" s="1">
        <f t="shared" si="48"/>
        <v>7.6143229954923994E-2</v>
      </c>
    </row>
    <row r="783" spans="1:7">
      <c r="A783" s="2">
        <v>44725</v>
      </c>
      <c r="B783" s="1">
        <v>3.43</v>
      </c>
      <c r="C783" s="1">
        <f t="shared" si="46"/>
        <v>3.432551717899142</v>
      </c>
      <c r="D783" s="1">
        <f t="shared" si="47"/>
        <v>3.15</v>
      </c>
      <c r="E783" s="1">
        <f>'Question 4'!$C$18+'Question 6'!E782*'Question 4'!$C$19</f>
        <v>3.2741671468322822</v>
      </c>
      <c r="G783" s="1">
        <f t="shared" si="48"/>
        <v>7.688347211106307E-2</v>
      </c>
    </row>
    <row r="784" spans="1:7">
      <c r="A784" s="2">
        <v>44726</v>
      </c>
      <c r="B784" s="1">
        <v>3.49</v>
      </c>
      <c r="C784" s="1">
        <f t="shared" si="46"/>
        <v>2.2643580234412588</v>
      </c>
      <c r="D784" s="1">
        <f t="shared" si="47"/>
        <v>3.43</v>
      </c>
      <c r="E784" s="1">
        <f>'Question 4'!$C$18+'Question 6'!E783*'Question 4'!$C$19</f>
        <v>3.2755045741019688</v>
      </c>
      <c r="G784" s="1">
        <f t="shared" si="48"/>
        <v>7.7627060627258798E-2</v>
      </c>
    </row>
    <row r="785" spans="1:7">
      <c r="A785" s="2">
        <v>44727</v>
      </c>
      <c r="B785" s="1">
        <v>3.33</v>
      </c>
      <c r="C785" s="1">
        <f t="shared" si="46"/>
        <v>3.4921655419912243</v>
      </c>
      <c r="D785" s="1">
        <f t="shared" si="47"/>
        <v>3.49</v>
      </c>
      <c r="E785" s="1">
        <f>'Question 4'!$C$18+'Question 6'!E784*'Question 4'!$C$19</f>
        <v>3.2768415808498821</v>
      </c>
      <c r="G785" s="1">
        <f t="shared" si="48"/>
        <v>7.8373992200952106E-2</v>
      </c>
    </row>
    <row r="786" spans="1:7">
      <c r="A786" s="2">
        <v>44728</v>
      </c>
      <c r="B786" s="1">
        <v>3.28</v>
      </c>
      <c r="C786" s="1">
        <f t="shared" si="46"/>
        <v>2.1047943860694902</v>
      </c>
      <c r="D786" s="1">
        <f t="shared" si="47"/>
        <v>3.33</v>
      </c>
      <c r="E786" s="1">
        <f>'Question 4'!$C$18+'Question 6'!E785*'Question 4'!$C$19</f>
        <v>3.2781781672082455</v>
      </c>
      <c r="G786" s="1">
        <f t="shared" si="48"/>
        <v>7.9124263532037317E-2</v>
      </c>
    </row>
    <row r="787" spans="1:7">
      <c r="A787" s="2">
        <v>44729</v>
      </c>
      <c r="B787" s="1">
        <v>3.25</v>
      </c>
      <c r="C787" s="1">
        <f t="shared" si="46"/>
        <v>3.4417450378617112</v>
      </c>
      <c r="D787" s="1">
        <f t="shared" si="47"/>
        <v>3.28</v>
      </c>
      <c r="E787" s="1">
        <f>'Question 4'!$C$18+'Question 6'!E786*'Question 4'!$C$19</f>
        <v>3.27951433330924</v>
      </c>
      <c r="G787" s="1">
        <f t="shared" si="48"/>
        <v>7.9877871322860436E-2</v>
      </c>
    </row>
    <row r="788" spans="1:7">
      <c r="A788" s="2">
        <v>44732</v>
      </c>
      <c r="B788" s="5">
        <f>AVERAGE(B787,B789)</f>
        <v>3.2800000000000002</v>
      </c>
      <c r="C788" s="1">
        <f t="shared" ref="C788:C851" si="49">AVERAGE($B$2:$B$1198)+$I$1*(B787-C787)</f>
        <v>2.0752241907586177</v>
      </c>
      <c r="D788" s="1">
        <f t="shared" si="47"/>
        <v>3.25</v>
      </c>
      <c r="E788" s="1">
        <f>'Question 4'!$C$18+'Question 6'!E787*'Question 4'!$C$19</f>
        <v>3.2808500792850053</v>
      </c>
      <c r="G788" s="1">
        <f t="shared" si="48"/>
        <v>8.063481227821731E-2</v>
      </c>
    </row>
    <row r="789" spans="1:7">
      <c r="A789" s="2">
        <v>44733</v>
      </c>
      <c r="B789" s="1">
        <v>3.31</v>
      </c>
      <c r="C789" s="1">
        <f t="shared" si="49"/>
        <v>3.4713059355373064</v>
      </c>
      <c r="D789" s="1">
        <f t="shared" si="47"/>
        <v>3.2800000000000002</v>
      </c>
      <c r="E789" s="1">
        <f>'Question 4'!$C$18+'Question 6'!E788*'Question 4'!$C$19</f>
        <v>3.28218540526764</v>
      </c>
      <c r="G789" s="1">
        <f t="shared" si="48"/>
        <v>8.1395083105352359E-2</v>
      </c>
    </row>
    <row r="790" spans="1:7">
      <c r="A790" s="2">
        <v>44734</v>
      </c>
      <c r="B790" s="1">
        <v>3.16</v>
      </c>
      <c r="C790" s="1">
        <f t="shared" si="49"/>
        <v>2.1056537222408749</v>
      </c>
      <c r="D790" s="1">
        <f t="shared" si="47"/>
        <v>3.31</v>
      </c>
      <c r="E790" s="1">
        <f>'Question 4'!$C$18+'Question 6'!E789*'Question 4'!$C$19</f>
        <v>3.2835203113892004</v>
      </c>
      <c r="G790" s="1">
        <f t="shared" si="48"/>
        <v>8.2158680513956639E-2</v>
      </c>
    </row>
    <row r="791" spans="1:7">
      <c r="A791" s="2">
        <v>44735</v>
      </c>
      <c r="B791" s="1">
        <v>3.09</v>
      </c>
      <c r="C791" s="1">
        <f t="shared" si="49"/>
        <v>3.3209237029958922</v>
      </c>
      <c r="D791" s="1">
        <f t="shared" si="47"/>
        <v>3.16</v>
      </c>
      <c r="E791" s="1">
        <f>'Question 4'!$C$18+'Question 6'!E790*'Question 4'!$C$19</f>
        <v>3.2848547977817022</v>
      </c>
      <c r="G791" s="1">
        <f t="shared" si="48"/>
        <v>8.2925601216166239E-2</v>
      </c>
    </row>
    <row r="792" spans="1:7">
      <c r="A792" s="2">
        <v>44736</v>
      </c>
      <c r="B792" s="1">
        <v>3.13</v>
      </c>
      <c r="C792" s="1">
        <f t="shared" si="49"/>
        <v>2.0360578444114874</v>
      </c>
      <c r="D792" s="1">
        <f t="shared" si="47"/>
        <v>3.09</v>
      </c>
      <c r="E792" s="1">
        <f>'Question 4'!$C$18+'Question 6'!E791*'Question 4'!$C$19</f>
        <v>3.2861888645771189</v>
      </c>
      <c r="G792" s="1">
        <f t="shared" si="48"/>
        <v>8.3695841926560766E-2</v>
      </c>
    </row>
    <row r="793" spans="1:7">
      <c r="A793" s="2">
        <v>44739</v>
      </c>
      <c r="B793" s="1">
        <v>3.2</v>
      </c>
      <c r="C793" s="1">
        <f t="shared" si="49"/>
        <v>3.3605071308557513</v>
      </c>
      <c r="D793" s="1">
        <f t="shared" si="47"/>
        <v>3.13</v>
      </c>
      <c r="E793" s="1">
        <f>'Question 4'!$C$18+'Question 6'!E792*'Question 4'!$C$19</f>
        <v>3.2875225119073823</v>
      </c>
      <c r="G793" s="1">
        <f t="shared" si="48"/>
        <v>8.4469399362161274E-2</v>
      </c>
    </row>
    <row r="794" spans="1:7">
      <c r="A794" s="2">
        <v>44740</v>
      </c>
      <c r="B794" s="1">
        <v>3.2</v>
      </c>
      <c r="C794" s="1">
        <f t="shared" si="49"/>
        <v>2.1064522757575492</v>
      </c>
      <c r="D794" s="1">
        <f t="shared" si="47"/>
        <v>3.2</v>
      </c>
      <c r="E794" s="1">
        <f>'Question 4'!$C$18+'Question 6'!E793*'Question 4'!$C$19</f>
        <v>3.2888557399043834</v>
      </c>
      <c r="G794" s="1">
        <f t="shared" si="48"/>
        <v>8.5246270242429048E-2</v>
      </c>
    </row>
    <row r="795" spans="1:7">
      <c r="A795" s="2">
        <v>44741</v>
      </c>
      <c r="B795" s="1">
        <v>3.1</v>
      </c>
      <c r="C795" s="1">
        <f t="shared" si="49"/>
        <v>3.3601128235291204</v>
      </c>
      <c r="D795" s="1">
        <f t="shared" si="47"/>
        <v>3.2</v>
      </c>
      <c r="E795" s="1">
        <f>'Question 4'!$C$18+'Question 6'!E794*'Question 4'!$C$19</f>
        <v>3.2901885486999718</v>
      </c>
      <c r="G795" s="1">
        <f t="shared" si="48"/>
        <v>8.6026451289264005E-2</v>
      </c>
    </row>
    <row r="796" spans="1:7">
      <c r="A796" s="2">
        <v>44742</v>
      </c>
      <c r="B796" s="1">
        <v>2.98</v>
      </c>
      <c r="C796" s="1">
        <f t="shared" si="49"/>
        <v>2.0068779016937572</v>
      </c>
      <c r="D796" s="1">
        <f t="shared" si="47"/>
        <v>3.1</v>
      </c>
      <c r="E796" s="1">
        <f>'Question 4'!$C$18+'Question 6'!E795*'Question 4'!$C$19</f>
        <v>3.2915209384259545</v>
      </c>
      <c r="G796" s="1">
        <f t="shared" si="48"/>
        <v>8.6809939227002544E-2</v>
      </c>
    </row>
    <row r="797" spans="1:7">
      <c r="A797" s="2">
        <v>44743</v>
      </c>
      <c r="B797" s="1">
        <v>2.88</v>
      </c>
      <c r="C797" s="1">
        <f t="shared" si="49"/>
        <v>3.2397250625287466</v>
      </c>
      <c r="D797" s="1">
        <f t="shared" si="47"/>
        <v>2.98</v>
      </c>
      <c r="E797" s="1">
        <f>'Question 4'!$C$18+'Question 6'!E796*'Question 4'!$C$19</f>
        <v>3.2928529092140986</v>
      </c>
      <c r="G797" s="1">
        <f t="shared" si="48"/>
        <v>8.7596730782416324E-2</v>
      </c>
    </row>
    <row r="798" spans="1:7">
      <c r="A798" s="2">
        <v>44746</v>
      </c>
      <c r="B798" s="5">
        <f>AVERAGE(B797,B799)</f>
        <v>2.8499999999999996</v>
      </c>
      <c r="C798" s="1">
        <f t="shared" si="49"/>
        <v>1.9072969833620426</v>
      </c>
      <c r="D798" s="1">
        <f t="shared" si="47"/>
        <v>2.88</v>
      </c>
      <c r="E798" s="1">
        <f>'Question 4'!$C$18+'Question 6'!E797*'Question 4'!$C$19</f>
        <v>3.2941844611961284</v>
      </c>
      <c r="G798" s="1">
        <f t="shared" si="48"/>
        <v>8.8386822684710528E-2</v>
      </c>
    </row>
    <row r="799" spans="1:7">
      <c r="A799" s="2">
        <v>44747</v>
      </c>
      <c r="B799" s="1">
        <v>2.82</v>
      </c>
      <c r="C799" s="1">
        <f t="shared" si="49"/>
        <v>3.2093155454075957</v>
      </c>
      <c r="D799" s="1">
        <f t="shared" si="47"/>
        <v>2.8499999999999996</v>
      </c>
      <c r="E799" s="1">
        <f>'Question 4'!$C$18+'Question 6'!E798*'Question 4'!$C$19</f>
        <v>3.295515594503728</v>
      </c>
      <c r="G799" s="1">
        <f t="shared" si="48"/>
        <v>8.9180211665522105E-2</v>
      </c>
    </row>
    <row r="800" spans="1:7">
      <c r="A800" s="2">
        <v>44748</v>
      </c>
      <c r="B800" s="1">
        <v>2.93</v>
      </c>
      <c r="C800" s="1">
        <f t="shared" si="49"/>
        <v>1.877715804497408</v>
      </c>
      <c r="D800" s="1">
        <f t="shared" si="47"/>
        <v>2.82</v>
      </c>
      <c r="E800" s="1">
        <f>'Question 4'!$C$18+'Question 6'!E799*'Question 4'!$C$19</f>
        <v>3.2968463092685392</v>
      </c>
      <c r="G800" s="1">
        <f t="shared" si="48"/>
        <v>8.997689445891828E-2</v>
      </c>
    </row>
    <row r="801" spans="1:7">
      <c r="A801" s="2">
        <v>44749</v>
      </c>
      <c r="B801" s="1">
        <v>3.01</v>
      </c>
      <c r="C801" s="1">
        <f t="shared" si="49"/>
        <v>3.3188622691114285</v>
      </c>
      <c r="D801" s="1">
        <f t="shared" si="47"/>
        <v>2.93</v>
      </c>
      <c r="E801" s="1">
        <f>'Question 4'!$C$18+'Question 6'!E800*'Question 4'!$C$19</f>
        <v>3.2981766056221624</v>
      </c>
      <c r="G801" s="1">
        <f t="shared" si="48"/>
        <v>9.0776867801394601E-2</v>
      </c>
    </row>
    <row r="802" spans="1:7">
      <c r="A802" s="2">
        <v>44750</v>
      </c>
      <c r="B802" s="1">
        <v>3.09</v>
      </c>
      <c r="C802" s="1">
        <f t="shared" si="49"/>
        <v>1.9581437841997571</v>
      </c>
      <c r="D802" s="1">
        <f t="shared" si="47"/>
        <v>3.01</v>
      </c>
      <c r="E802" s="1">
        <f>'Question 4'!$C$18+'Question 6'!E801*'Question 4'!$C$19</f>
        <v>3.2995064836961574</v>
      </c>
      <c r="G802" s="1">
        <f t="shared" si="48"/>
        <v>9.1580128431873686E-2</v>
      </c>
    </row>
    <row r="803" spans="1:7">
      <c r="A803" s="2">
        <v>44753</v>
      </c>
      <c r="B803" s="1">
        <v>2.99</v>
      </c>
      <c r="C803" s="1">
        <f t="shared" si="49"/>
        <v>3.3984092699049717</v>
      </c>
      <c r="D803" s="1">
        <f t="shared" si="47"/>
        <v>3.09</v>
      </c>
      <c r="E803" s="1">
        <f>'Question 4'!$C$18+'Question 6'!E802*'Question 4'!$C$19</f>
        <v>3.3008359436220416</v>
      </c>
      <c r="G803" s="1">
        <f t="shared" si="48"/>
        <v>9.2386673091703328E-2</v>
      </c>
    </row>
    <row r="804" spans="1:7">
      <c r="A804" s="2">
        <v>44754</v>
      </c>
      <c r="B804" s="1">
        <v>2.96</v>
      </c>
      <c r="C804" s="1">
        <f t="shared" si="49"/>
        <v>1.8586280835615443</v>
      </c>
      <c r="D804" s="1">
        <f t="shared" si="47"/>
        <v>2.99</v>
      </c>
      <c r="E804" s="1">
        <f>'Question 4'!$C$18+'Question 6'!E803*'Question 4'!$C$19</f>
        <v>3.302164985531292</v>
      </c>
      <c r="G804" s="1">
        <f t="shared" si="48"/>
        <v>9.3196498524654947E-2</v>
      </c>
    </row>
    <row r="805" spans="1:7">
      <c r="A805" s="2">
        <v>44755</v>
      </c>
      <c r="B805" s="1">
        <v>2.91</v>
      </c>
      <c r="C805" s="1">
        <f t="shared" si="49"/>
        <v>3.3679345555964515</v>
      </c>
      <c r="D805" s="1">
        <f t="shared" si="47"/>
        <v>2.96</v>
      </c>
      <c r="E805" s="1">
        <f>'Question 4'!$C$18+'Question 6'!E804*'Question 4'!$C$19</f>
        <v>3.303493609555344</v>
      </c>
      <c r="G805" s="1">
        <f t="shared" si="48"/>
        <v>9.4009601476922111E-2</v>
      </c>
    </row>
    <row r="806" spans="1:7">
      <c r="A806" s="2">
        <v>44756</v>
      </c>
      <c r="B806" s="1">
        <v>2.96</v>
      </c>
      <c r="C806" s="1">
        <f t="shared" si="49"/>
        <v>1.8091183699025974</v>
      </c>
      <c r="D806" s="1">
        <f t="shared" si="47"/>
        <v>2.91</v>
      </c>
      <c r="E806" s="1">
        <f>'Question 4'!$C$18+'Question 6'!E805*'Question 4'!$C$19</f>
        <v>3.3048218158255911</v>
      </c>
      <c r="G806" s="1">
        <f t="shared" si="48"/>
        <v>9.4825978697118438E-2</v>
      </c>
    </row>
    <row r="807" spans="1:7">
      <c r="A807" s="2">
        <v>44757</v>
      </c>
      <c r="B807" s="1">
        <v>2.93</v>
      </c>
      <c r="C807" s="1">
        <f t="shared" si="49"/>
        <v>3.4174287021191159</v>
      </c>
      <c r="D807" s="1">
        <f t="shared" si="47"/>
        <v>2.96</v>
      </c>
      <c r="E807" s="1">
        <f>'Question 4'!$C$18+'Question 6'!E806*'Question 4'!$C$19</f>
        <v>3.306149604473386</v>
      </c>
      <c r="G807" s="1">
        <f t="shared" si="48"/>
        <v>9.5645626936276262E-2</v>
      </c>
    </row>
    <row r="808" spans="1:7">
      <c r="A808" s="2">
        <v>44760</v>
      </c>
      <c r="B808" s="1">
        <v>2.96</v>
      </c>
      <c r="C808" s="1">
        <f t="shared" si="49"/>
        <v>1.7796334971035019</v>
      </c>
      <c r="D808" s="1">
        <f t="shared" si="47"/>
        <v>2.93</v>
      </c>
      <c r="E808" s="1">
        <f>'Question 4'!$C$18+'Question 6'!E807*'Question 4'!$C$19</f>
        <v>3.3074769756300402</v>
      </c>
      <c r="G808" s="1">
        <f t="shared" si="48"/>
        <v>9.6468542947845098E-2</v>
      </c>
    </row>
    <row r="809" spans="1:7">
      <c r="A809" s="2">
        <v>44761</v>
      </c>
      <c r="B809" s="1">
        <v>3.01</v>
      </c>
      <c r="C809" s="1">
        <f t="shared" si="49"/>
        <v>3.4469043041105412</v>
      </c>
      <c r="D809" s="1">
        <f t="shared" si="47"/>
        <v>2.96</v>
      </c>
      <c r="E809" s="1">
        <f>'Question 4'!$C$18+'Question 6'!E808*'Question 4'!$C$19</f>
        <v>3.3088039294268237</v>
      </c>
      <c r="G809" s="1">
        <f t="shared" si="48"/>
        <v>9.7294723487689874E-2</v>
      </c>
    </row>
    <row r="810" spans="1:7">
      <c r="A810" s="2">
        <v>44762</v>
      </c>
      <c r="B810" s="1">
        <v>3.04</v>
      </c>
      <c r="C810" s="1">
        <f t="shared" si="49"/>
        <v>1.8301420089327538</v>
      </c>
      <c r="D810" s="1">
        <f t="shared" si="47"/>
        <v>3.01</v>
      </c>
      <c r="E810" s="1">
        <f>'Question 4'!$C$18+'Question 6'!E809*'Question 4'!$C$19</f>
        <v>3.3101304659949653</v>
      </c>
      <c r="G810" s="1">
        <f t="shared" si="48"/>
        <v>9.8124165314089254E-2</v>
      </c>
    </row>
    <row r="811" spans="1:7">
      <c r="A811" s="2">
        <v>44763</v>
      </c>
      <c r="B811" s="1">
        <v>2.91</v>
      </c>
      <c r="C811" s="1">
        <f t="shared" si="49"/>
        <v>3.476386519393575</v>
      </c>
      <c r="D811" s="1">
        <f t="shared" si="47"/>
        <v>3.04</v>
      </c>
      <c r="E811" s="1">
        <f>'Question 4'!$C$18+'Question 6'!E810*'Question 4'!$C$19</f>
        <v>3.3114565854656526</v>
      </c>
      <c r="G811" s="1">
        <f t="shared" si="48"/>
        <v>9.8956865187734069E-2</v>
      </c>
    </row>
    <row r="812" spans="1:7">
      <c r="A812" s="2">
        <v>44764</v>
      </c>
      <c r="B812" s="1">
        <v>2.77</v>
      </c>
      <c r="C812" s="1">
        <f t="shared" si="49"/>
        <v>1.7007005062118119</v>
      </c>
      <c r="D812" s="1">
        <f t="shared" si="47"/>
        <v>2.91</v>
      </c>
      <c r="E812" s="1">
        <f>'Question 4'!$C$18+'Question 6'!E811*'Question 4'!$C$19</f>
        <v>3.3127822879700313</v>
      </c>
      <c r="G812" s="1">
        <f t="shared" si="48"/>
        <v>9.9792819871725433E-2</v>
      </c>
    </row>
    <row r="813" spans="1:7">
      <c r="A813" s="2">
        <v>44767</v>
      </c>
      <c r="B813" s="1">
        <v>2.81</v>
      </c>
      <c r="C813" s="1">
        <f t="shared" si="49"/>
        <v>3.3358722173465449</v>
      </c>
      <c r="D813" s="1">
        <f t="shared" si="47"/>
        <v>2.77</v>
      </c>
      <c r="E813" s="1">
        <f>'Question 4'!$C$18+'Question 6'!E812*'Question 4'!$C$19</f>
        <v>3.3141075736392067</v>
      </c>
      <c r="G813" s="1">
        <f t="shared" si="48"/>
        <v>0.10063202613157347</v>
      </c>
    </row>
    <row r="814" spans="1:7">
      <c r="A814" s="2">
        <v>44768</v>
      </c>
      <c r="B814" s="1">
        <v>2.81</v>
      </c>
      <c r="C814" s="1">
        <f t="shared" si="49"/>
        <v>1.7412020695129526</v>
      </c>
      <c r="D814" s="1">
        <f t="shared" si="47"/>
        <v>2.81</v>
      </c>
      <c r="E814" s="1">
        <f>'Question 4'!$C$18+'Question 6'!E813*'Question 4'!$C$19</f>
        <v>3.315432442604243</v>
      </c>
      <c r="G814" s="1">
        <f t="shared" si="48"/>
        <v>0.10147448073519576</v>
      </c>
    </row>
    <row r="815" spans="1:7">
      <c r="A815" s="2">
        <v>44769</v>
      </c>
      <c r="B815" s="1">
        <v>2.78</v>
      </c>
      <c r="C815" s="1">
        <f t="shared" si="49"/>
        <v>3.3353708117498968</v>
      </c>
      <c r="D815" s="1">
        <f t="shared" si="47"/>
        <v>2.81</v>
      </c>
      <c r="E815" s="1">
        <f>'Question 4'!$C$18+'Question 6'!E814*'Question 4'!$C$19</f>
        <v>3.3167568949961623</v>
      </c>
      <c r="G815" s="1">
        <f t="shared" si="48"/>
        <v>0.10232018045291531</v>
      </c>
    </row>
    <row r="816" spans="1:7">
      <c r="A816" s="2">
        <v>44770</v>
      </c>
      <c r="B816" s="1">
        <v>2.68</v>
      </c>
      <c r="C816" s="1">
        <f t="shared" si="49"/>
        <v>1.7117127502316984</v>
      </c>
      <c r="D816" s="1">
        <f t="shared" si="47"/>
        <v>2.78</v>
      </c>
      <c r="E816" s="1">
        <f>'Question 4'!$C$18+'Question 6'!E815*'Question 4'!$C$19</f>
        <v>3.3180809309459458</v>
      </c>
      <c r="G816" s="1">
        <f t="shared" si="48"/>
        <v>0.1031691220574589</v>
      </c>
    </row>
    <row r="817" spans="1:7">
      <c r="A817" s="2">
        <v>44771</v>
      </c>
      <c r="B817" s="1">
        <v>2.67</v>
      </c>
      <c r="C817" s="1">
        <f t="shared" si="49"/>
        <v>3.2348917341924093</v>
      </c>
      <c r="D817" s="1">
        <f t="shared" si="47"/>
        <v>2.68</v>
      </c>
      <c r="E817" s="1">
        <f>'Question 4'!$C$18+'Question 6'!E816*'Question 4'!$C$19</f>
        <v>3.319404550584534</v>
      </c>
      <c r="G817" s="1">
        <f t="shared" si="48"/>
        <v>0.10402130232395586</v>
      </c>
    </row>
    <row r="818" spans="1:7">
      <c r="A818" s="2">
        <v>44774</v>
      </c>
      <c r="B818" s="1">
        <v>2.6</v>
      </c>
      <c r="C818" s="1">
        <f t="shared" si="49"/>
        <v>1.7021948214137952</v>
      </c>
      <c r="D818" s="1">
        <f t="shared" si="47"/>
        <v>2.67</v>
      </c>
      <c r="E818" s="1">
        <f>'Question 4'!$C$18+'Question 6'!E817*'Question 4'!$C$19</f>
        <v>3.3207277540428262</v>
      </c>
      <c r="G818" s="1">
        <f t="shared" si="48"/>
        <v>0.10487671802993644</v>
      </c>
    </row>
    <row r="819" spans="1:7">
      <c r="A819" s="2">
        <v>44775</v>
      </c>
      <c r="B819" s="1">
        <v>2.75</v>
      </c>
      <c r="C819" s="1">
        <f t="shared" si="49"/>
        <v>3.1644318243989868</v>
      </c>
      <c r="D819" s="1">
        <f t="shared" si="47"/>
        <v>2.6</v>
      </c>
      <c r="E819" s="1">
        <f>'Question 4'!$C$18+'Question 6'!E818*'Question 4'!$C$19</f>
        <v>3.3220505414516799</v>
      </c>
      <c r="G819" s="1">
        <f t="shared" si="48"/>
        <v>0.10573536595532979</v>
      </c>
    </row>
    <row r="820" spans="1:7">
      <c r="A820" s="2">
        <v>44776</v>
      </c>
      <c r="B820" s="1">
        <v>2.73</v>
      </c>
      <c r="C820" s="1">
        <f t="shared" si="49"/>
        <v>1.8526074227146467</v>
      </c>
      <c r="D820" s="1">
        <f t="shared" si="47"/>
        <v>2.75</v>
      </c>
      <c r="E820" s="1">
        <f>'Question 4'!$C$18+'Question 6'!E819*'Question 4'!$C$19</f>
        <v>3.3233729129419118</v>
      </c>
      <c r="G820" s="1">
        <f t="shared" si="48"/>
        <v>0.1065972428824624</v>
      </c>
    </row>
    <row r="821" spans="1:7">
      <c r="A821" s="2">
        <v>44777</v>
      </c>
      <c r="B821" s="1">
        <v>2.68</v>
      </c>
      <c r="C821" s="1">
        <f t="shared" si="49"/>
        <v>3.1440256413486733</v>
      </c>
      <c r="D821" s="1">
        <f t="shared" si="47"/>
        <v>2.73</v>
      </c>
      <c r="E821" s="1">
        <f>'Question 4'!$C$18+'Question 6'!E820*'Question 4'!$C$19</f>
        <v>3.3246948686442979</v>
      </c>
      <c r="G821" s="1">
        <f t="shared" si="48"/>
        <v>0.10746234559605682</v>
      </c>
    </row>
    <row r="822" spans="1:7">
      <c r="A822" s="2">
        <v>44778</v>
      </c>
      <c r="B822" s="1">
        <v>2.83</v>
      </c>
      <c r="C822" s="1">
        <f t="shared" si="49"/>
        <v>1.8030291993454959</v>
      </c>
      <c r="D822" s="1">
        <f t="shared" si="47"/>
        <v>2.68</v>
      </c>
      <c r="E822" s="1">
        <f>'Question 4'!$C$18+'Question 6'!E821*'Question 4'!$C$19</f>
        <v>3.326016408689572</v>
      </c>
      <c r="G822" s="1">
        <f t="shared" si="48"/>
        <v>0.10833067088322965</v>
      </c>
    </row>
    <row r="823" spans="1:7">
      <c r="A823" s="2">
        <v>44781</v>
      </c>
      <c r="B823" s="1">
        <v>2.77</v>
      </c>
      <c r="C823" s="1">
        <f t="shared" si="49"/>
        <v>3.2935568334503014</v>
      </c>
      <c r="D823" s="1">
        <f t="shared" si="47"/>
        <v>2.83</v>
      </c>
      <c r="E823" s="1">
        <f>'Question 4'!$C$18+'Question 6'!E822*'Question 4'!$C$19</f>
        <v>3.3273375332084281</v>
      </c>
      <c r="G823" s="1">
        <f t="shared" si="48"/>
        <v>0.10920221553349016</v>
      </c>
    </row>
    <row r="824" spans="1:7">
      <c r="A824" s="2">
        <v>44782</v>
      </c>
      <c r="B824" s="1">
        <v>2.8</v>
      </c>
      <c r="C824" s="1">
        <f t="shared" si="49"/>
        <v>1.7435167253925303</v>
      </c>
      <c r="D824" s="1">
        <f t="shared" si="47"/>
        <v>2.77</v>
      </c>
      <c r="E824" s="1">
        <f>'Question 4'!$C$18+'Question 6'!E823*'Question 4'!$C$19</f>
        <v>3.3286582423315179</v>
      </c>
      <c r="G824" s="1">
        <f t="shared" si="48"/>
        <v>0.1100769763387386</v>
      </c>
    </row>
    <row r="825" spans="1:7">
      <c r="A825" s="2">
        <v>44783</v>
      </c>
      <c r="B825" s="1">
        <v>2.78</v>
      </c>
      <c r="C825" s="1">
        <f t="shared" si="49"/>
        <v>3.3230600279170783</v>
      </c>
      <c r="D825" s="1">
        <f t="shared" si="47"/>
        <v>2.8</v>
      </c>
      <c r="E825" s="1">
        <f>'Question 4'!$C$18+'Question 6'!E824*'Question 4'!$C$19</f>
        <v>3.3299785361894529</v>
      </c>
      <c r="G825" s="1">
        <f t="shared" si="48"/>
        <v>0.11095495009326459</v>
      </c>
    </row>
    <row r="826" spans="1:7">
      <c r="A826" s="2">
        <v>44784</v>
      </c>
      <c r="B826" s="1">
        <v>2.87</v>
      </c>
      <c r="C826" s="1">
        <f t="shared" si="49"/>
        <v>1.7240196632352287</v>
      </c>
      <c r="D826" s="1">
        <f t="shared" si="47"/>
        <v>2.78</v>
      </c>
      <c r="E826" s="1">
        <f>'Question 4'!$C$18+'Question 6'!E825*'Question 4'!$C$19</f>
        <v>3.3312984149128031</v>
      </c>
      <c r="G826" s="1">
        <f t="shared" si="48"/>
        <v>0.11183613359374543</v>
      </c>
    </row>
    <row r="827" spans="1:7">
      <c r="A827" s="2">
        <v>44785</v>
      </c>
      <c r="B827" s="1">
        <v>2.84</v>
      </c>
      <c r="C827" s="1">
        <f t="shared" si="49"/>
        <v>3.4125289498800524</v>
      </c>
      <c r="D827" s="1">
        <f t="shared" si="47"/>
        <v>2.87</v>
      </c>
      <c r="E827" s="1">
        <f>'Question 4'!$C$18+'Question 6'!E826*'Question 4'!$C$19</f>
        <v>3.3326178786320977</v>
      </c>
      <c r="G827" s="1">
        <f t="shared" si="48"/>
        <v>0.1127205236392446</v>
      </c>
    </row>
    <row r="828" spans="1:7">
      <c r="A828" s="2">
        <v>44788</v>
      </c>
      <c r="B828" s="1">
        <v>2.79</v>
      </c>
      <c r="C828" s="1">
        <f t="shared" si="49"/>
        <v>1.694560007064569</v>
      </c>
      <c r="D828" s="1">
        <f t="shared" si="47"/>
        <v>2.84</v>
      </c>
      <c r="E828" s="1">
        <f>'Question 4'!$C$18+'Question 6'!E827*'Question 4'!$C$19</f>
        <v>3.3339369274778248</v>
      </c>
      <c r="G828" s="1">
        <f t="shared" si="48"/>
        <v>0.11360811703121018</v>
      </c>
    </row>
    <row r="829" spans="1:7">
      <c r="A829" s="2">
        <v>44789</v>
      </c>
      <c r="B829" s="1">
        <v>2.82</v>
      </c>
      <c r="C829" s="1">
        <f t="shared" si="49"/>
        <v>3.3620044972438139</v>
      </c>
      <c r="D829" s="1">
        <f t="shared" si="47"/>
        <v>2.79</v>
      </c>
      <c r="E829" s="1">
        <f>'Question 4'!$C$18+'Question 6'!E828*'Question 4'!$C$19</f>
        <v>3.3352555615804311</v>
      </c>
      <c r="G829" s="1">
        <f t="shared" si="48"/>
        <v>0.11449891057347293</v>
      </c>
    </row>
    <row r="830" spans="1:7">
      <c r="A830" s="2">
        <v>44790</v>
      </c>
      <c r="B830" s="1">
        <v>2.89</v>
      </c>
      <c r="C830" s="1">
        <f t="shared" si="49"/>
        <v>1.7250748620223113</v>
      </c>
      <c r="D830" s="1">
        <f t="shared" si="47"/>
        <v>2.82</v>
      </c>
      <c r="E830" s="1">
        <f>'Question 4'!$C$18+'Question 6'!E829*'Question 4'!$C$19</f>
        <v>3.3365737810703227</v>
      </c>
      <c r="G830" s="1">
        <f t="shared" si="48"/>
        <v>0.11539290107224488</v>
      </c>
    </row>
    <row r="831" spans="1:7">
      <c r="A831" s="2">
        <v>44791</v>
      </c>
      <c r="B831" s="1">
        <v>2.88</v>
      </c>
      <c r="C831" s="1">
        <f t="shared" si="49"/>
        <v>3.4314677943567955</v>
      </c>
      <c r="D831" s="1">
        <f t="shared" si="47"/>
        <v>2.89</v>
      </c>
      <c r="E831" s="1">
        <f>'Question 4'!$C$18+'Question 6'!E830*'Question 4'!$C$19</f>
        <v>3.3378915860778648</v>
      </c>
      <c r="G831" s="1">
        <f t="shared" si="48"/>
        <v>0.11629008533611797</v>
      </c>
    </row>
    <row r="832" spans="1:7">
      <c r="A832" s="2">
        <v>44792</v>
      </c>
      <c r="B832" s="1">
        <v>2.98</v>
      </c>
      <c r="C832" s="1">
        <f t="shared" si="49"/>
        <v>1.7156145404150427</v>
      </c>
      <c r="D832" s="1">
        <f t="shared" si="47"/>
        <v>2.88</v>
      </c>
      <c r="E832" s="1">
        <f>'Question 4'!$C$18+'Question 6'!E831*'Question 4'!$C$19</f>
        <v>3.339208976733381</v>
      </c>
      <c r="G832" s="1">
        <f t="shared" si="48"/>
        <v>0.11719046017606193</v>
      </c>
    </row>
    <row r="833" spans="1:7">
      <c r="A833" s="2">
        <v>44795</v>
      </c>
      <c r="B833" s="1">
        <v>3.03</v>
      </c>
      <c r="C833" s="1">
        <f t="shared" si="49"/>
        <v>3.5308968430629148</v>
      </c>
      <c r="D833" s="1">
        <f t="shared" si="47"/>
        <v>2.98</v>
      </c>
      <c r="E833" s="1">
        <f>'Question 4'!$C$18+'Question 6'!E832*'Question 4'!$C$19</f>
        <v>3.3405259531671545</v>
      </c>
      <c r="G833" s="1">
        <f t="shared" si="48"/>
        <v>0.11809402240542291</v>
      </c>
    </row>
    <row r="834" spans="1:7">
      <c r="A834" s="2">
        <v>44796</v>
      </c>
      <c r="B834" s="1">
        <v>3.05</v>
      </c>
      <c r="C834" s="1">
        <f t="shared" si="49"/>
        <v>1.7661695908920421</v>
      </c>
      <c r="D834" s="1">
        <f t="shared" si="47"/>
        <v>3.03</v>
      </c>
      <c r="E834" s="1">
        <f>'Question 4'!$C$18+'Question 6'!E833*'Question 4'!$C$19</f>
        <v>3.3418425155094273</v>
      </c>
      <c r="G834" s="1">
        <f t="shared" si="48"/>
        <v>0.11900076883992207</v>
      </c>
    </row>
    <row r="835" spans="1:7">
      <c r="A835" s="2">
        <v>44797</v>
      </c>
      <c r="B835" s="1">
        <v>3.11</v>
      </c>
      <c r="C835" s="1">
        <f t="shared" si="49"/>
        <v>3.5503356785901588</v>
      </c>
      <c r="D835" s="1">
        <f t="shared" si="47"/>
        <v>3.05</v>
      </c>
      <c r="E835" s="1">
        <f>'Question 4'!$C$18+'Question 6'!E834*'Question 4'!$C$19</f>
        <v>3.3431586638904007</v>
      </c>
      <c r="G835" s="1">
        <f t="shared" si="48"/>
        <v>0.11991069629765373</v>
      </c>
    </row>
    <row r="836" spans="1:7">
      <c r="A836" s="2">
        <v>44798</v>
      </c>
      <c r="B836" s="1">
        <v>3.03</v>
      </c>
      <c r="C836" s="1">
        <f t="shared" si="49"/>
        <v>1.8267117133661457</v>
      </c>
      <c r="D836" s="1">
        <f t="shared" ref="D836:D899" si="50">B835</f>
        <v>3.11</v>
      </c>
      <c r="E836" s="1">
        <f>'Question 4'!$C$18+'Question 6'!E835*'Question 4'!$C$19</f>
        <v>3.3444743984402345</v>
      </c>
      <c r="G836" s="1">
        <f t="shared" ref="G836:G899" si="51">(E836-AVERAGE($E$2:$E$1199))*(E835-AVERAGE($E$2:$E$1199))</f>
        <v>0.12082380159908369</v>
      </c>
    </row>
    <row r="837" spans="1:7">
      <c r="A837" s="2">
        <v>44799</v>
      </c>
      <c r="B837" s="1">
        <v>3.04</v>
      </c>
      <c r="C837" s="1">
        <f t="shared" si="49"/>
        <v>3.4698188806454127</v>
      </c>
      <c r="D837" s="1">
        <f t="shared" si="50"/>
        <v>3.03</v>
      </c>
      <c r="E837" s="1">
        <f>'Question 4'!$C$18+'Question 6'!E836*'Question 4'!$C$19</f>
        <v>3.3457897192890482</v>
      </c>
      <c r="G837" s="1">
        <f t="shared" si="51"/>
        <v>0.12174008156704783</v>
      </c>
    </row>
    <row r="838" spans="1:7">
      <c r="A838" s="2">
        <v>44802</v>
      </c>
      <c r="B838" s="1">
        <v>3.12</v>
      </c>
      <c r="C838" s="1">
        <f t="shared" si="49"/>
        <v>1.8372252045572317</v>
      </c>
      <c r="D838" s="1">
        <f t="shared" si="50"/>
        <v>3.04</v>
      </c>
      <c r="E838" s="1">
        <f>'Question 4'!$C$18+'Question 6'!E837*'Question 4'!$C$19</f>
        <v>3.3471046265669204</v>
      </c>
      <c r="G838" s="1">
        <f t="shared" si="51"/>
        <v>0.12265953302675058</v>
      </c>
    </row>
    <row r="839" spans="1:7">
      <c r="A839" s="2">
        <v>44803</v>
      </c>
      <c r="B839" s="1">
        <v>3.11</v>
      </c>
      <c r="C839" s="1">
        <f t="shared" si="49"/>
        <v>3.5492803968372462</v>
      </c>
      <c r="D839" s="1">
        <f t="shared" si="50"/>
        <v>3.12</v>
      </c>
      <c r="E839" s="1">
        <f>'Question 4'!$C$18+'Question 6'!E838*'Question 4'!$C$19</f>
        <v>3.348419120403888</v>
      </c>
      <c r="G839" s="1">
        <f t="shared" si="51"/>
        <v>0.12358215280576289</v>
      </c>
    </row>
    <row r="840" spans="1:7">
      <c r="A840" s="2">
        <v>44804</v>
      </c>
      <c r="B840" s="1">
        <v>3.15</v>
      </c>
      <c r="C840" s="1">
        <f t="shared" si="49"/>
        <v>1.8277666633111433</v>
      </c>
      <c r="D840" s="1">
        <f t="shared" si="50"/>
        <v>3.11</v>
      </c>
      <c r="E840" s="1">
        <f>'Question 4'!$C$18+'Question 6'!E839*'Question 4'!$C$19</f>
        <v>3.3497332009299479</v>
      </c>
      <c r="G840" s="1">
        <f t="shared" si="51"/>
        <v>0.12450793773402091</v>
      </c>
    </row>
    <row r="841" spans="1:7">
      <c r="A841" s="2">
        <v>44805</v>
      </c>
      <c r="B841" s="1">
        <v>3.26</v>
      </c>
      <c r="C841" s="1">
        <f t="shared" si="49"/>
        <v>3.5887265312959853</v>
      </c>
      <c r="D841" s="1">
        <f t="shared" si="50"/>
        <v>3.15</v>
      </c>
      <c r="E841" s="1">
        <f>'Question 4'!$C$18+'Question 6'!E840*'Question 4'!$C$19</f>
        <v>3.3510468682750552</v>
      </c>
      <c r="G841" s="1">
        <f t="shared" si="51"/>
        <v>0.12543688464382438</v>
      </c>
    </row>
    <row r="842" spans="1:7">
      <c r="A842" s="2">
        <v>44806</v>
      </c>
      <c r="B842" s="1">
        <v>3.2</v>
      </c>
      <c r="C842" s="1">
        <f t="shared" si="49"/>
        <v>1.938285767853718</v>
      </c>
      <c r="D842" s="1">
        <f t="shared" si="50"/>
        <v>3.26</v>
      </c>
      <c r="E842" s="1">
        <f>'Question 4'!$C$18+'Question 6'!E841*'Question 4'!$C$19</f>
        <v>3.3523601225691251</v>
      </c>
      <c r="G842" s="1">
        <f t="shared" si="51"/>
        <v>0.12636899036983504</v>
      </c>
    </row>
    <row r="843" spans="1:7">
      <c r="A843" s="2">
        <v>44809</v>
      </c>
      <c r="B843" s="5">
        <f>AVERAGE(B842,B844)</f>
        <v>3.2650000000000001</v>
      </c>
      <c r="C843" s="1">
        <f t="shared" si="49"/>
        <v>3.5282264555273319</v>
      </c>
      <c r="D843" s="1">
        <f t="shared" si="50"/>
        <v>3.2</v>
      </c>
      <c r="E843" s="1">
        <f>'Question 4'!$C$18+'Question 6'!E842*'Question 4'!$C$19</f>
        <v>3.3536729639420315</v>
      </c>
      <c r="G843" s="1">
        <f t="shared" si="51"/>
        <v>0.12730425174907511</v>
      </c>
    </row>
    <row r="844" spans="1:7">
      <c r="A844" s="2">
        <v>44810</v>
      </c>
      <c r="B844" s="1">
        <v>3.33</v>
      </c>
      <c r="C844" s="1">
        <f t="shared" si="49"/>
        <v>2.0037652487020896</v>
      </c>
      <c r="D844" s="1">
        <f t="shared" si="50"/>
        <v>3.2650000000000001</v>
      </c>
      <c r="E844" s="1">
        <f>'Question 4'!$C$18+'Question 6'!E843*'Question 4'!$C$19</f>
        <v>3.3549853925236075</v>
      </c>
      <c r="G844" s="1">
        <f t="shared" si="51"/>
        <v>0.12824266562092543</v>
      </c>
    </row>
    <row r="845" spans="1:7">
      <c r="A845" s="2">
        <v>44811</v>
      </c>
      <c r="B845" s="1">
        <v>3.27</v>
      </c>
      <c r="C845" s="1">
        <f t="shared" si="49"/>
        <v>3.5927266877566488</v>
      </c>
      <c r="D845" s="1">
        <f t="shared" si="50"/>
        <v>3.33</v>
      </c>
      <c r="E845" s="1">
        <f>'Question 4'!$C$18+'Question 6'!E844*'Question 4'!$C$19</f>
        <v>3.3562974084436452</v>
      </c>
      <c r="G845" s="1">
        <f t="shared" si="51"/>
        <v>0.12918422882712402</v>
      </c>
    </row>
    <row r="846" spans="1:7">
      <c r="A846" s="2">
        <v>44812</v>
      </c>
      <c r="B846" s="1">
        <v>3.29</v>
      </c>
      <c r="C846" s="1">
        <f t="shared" si="49"/>
        <v>1.9442837248868492</v>
      </c>
      <c r="D846" s="1">
        <f t="shared" si="50"/>
        <v>3.27</v>
      </c>
      <c r="E846" s="1">
        <f>'Question 4'!$C$18+'Question 6'!E845*'Question 4'!$C$19</f>
        <v>3.3576090118318964</v>
      </c>
      <c r="G846" s="1">
        <f t="shared" si="51"/>
        <v>0.13012893821176455</v>
      </c>
    </row>
    <row r="847" spans="1:7">
      <c r="A847" s="2">
        <v>44813</v>
      </c>
      <c r="B847" s="1">
        <v>3.33</v>
      </c>
      <c r="C847" s="1">
        <f t="shared" si="49"/>
        <v>3.6122020860762278</v>
      </c>
      <c r="D847" s="1">
        <f t="shared" si="50"/>
        <v>3.29</v>
      </c>
      <c r="E847" s="1">
        <f>'Question 4'!$C$18+'Question 6'!E846*'Question 4'!$C$19</f>
        <v>3.3589202028180716</v>
      </c>
      <c r="G847" s="1">
        <f t="shared" si="51"/>
        <v>0.13107679062129465</v>
      </c>
    </row>
    <row r="848" spans="1:7">
      <c r="A848" s="2">
        <v>44816</v>
      </c>
      <c r="B848" s="1">
        <v>3.37</v>
      </c>
      <c r="C848" s="1">
        <f t="shared" si="49"/>
        <v>1.9847955845829095</v>
      </c>
      <c r="D848" s="1">
        <f t="shared" si="50"/>
        <v>3.33</v>
      </c>
      <c r="E848" s="1">
        <f>'Question 4'!$C$18+'Question 6'!E847*'Question 4'!$C$19</f>
        <v>3.3602309815318407</v>
      </c>
      <c r="G848" s="1">
        <f t="shared" si="51"/>
        <v>0.13202778290451431</v>
      </c>
    </row>
    <row r="849" spans="1:7">
      <c r="A849" s="2">
        <v>44817</v>
      </c>
      <c r="B849" s="1">
        <v>3.42</v>
      </c>
      <c r="C849" s="1">
        <f t="shared" si="49"/>
        <v>3.6516778102861078</v>
      </c>
      <c r="D849" s="1">
        <f t="shared" si="50"/>
        <v>3.37</v>
      </c>
      <c r="E849" s="1">
        <f>'Question 4'!$C$18+'Question 6'!E848*'Question 4'!$C$19</f>
        <v>3.3615413481028331</v>
      </c>
      <c r="G849" s="1">
        <f t="shared" si="51"/>
        <v>0.13298191191257433</v>
      </c>
    </row>
    <row r="850" spans="1:7">
      <c r="A850" s="2">
        <v>44818</v>
      </c>
      <c r="B850" s="1">
        <v>3.41</v>
      </c>
      <c r="C850" s="1">
        <f t="shared" si="49"/>
        <v>2.0353039742321353</v>
      </c>
      <c r="D850" s="1">
        <f t="shared" si="50"/>
        <v>3.42</v>
      </c>
      <c r="E850" s="1">
        <f>'Question 4'!$C$18+'Question 6'!E849*'Question 4'!$C$19</f>
        <v>3.3628513026606366</v>
      </c>
      <c r="G850" s="1">
        <f t="shared" si="51"/>
        <v>0.13393917449897452</v>
      </c>
    </row>
    <row r="851" spans="1:7">
      <c r="A851" s="2">
        <v>44819</v>
      </c>
      <c r="B851" s="1">
        <v>3.45</v>
      </c>
      <c r="C851" s="1">
        <f t="shared" si="49"/>
        <v>3.6411727247467565</v>
      </c>
      <c r="D851" s="1">
        <f t="shared" si="50"/>
        <v>3.41</v>
      </c>
      <c r="E851" s="1">
        <f>'Question 4'!$C$18+'Question 6'!E850*'Question 4'!$C$19</f>
        <v>3.3641608453347991</v>
      </c>
      <c r="G851" s="1">
        <f t="shared" si="51"/>
        <v>0.13489956751956239</v>
      </c>
    </row>
    <row r="852" spans="1:7">
      <c r="A852" s="2">
        <v>44820</v>
      </c>
      <c r="B852" s="1">
        <v>3.45</v>
      </c>
      <c r="C852" s="1">
        <f t="shared" ref="C852:C915" si="52">AVERAGE($B$2:$B$1198)+$I$1*(B851-C851)</f>
        <v>2.0757963239235062</v>
      </c>
      <c r="D852" s="1">
        <f t="shared" si="50"/>
        <v>3.45</v>
      </c>
      <c r="E852" s="1">
        <f>'Question 4'!$C$18+'Question 6'!E851*'Question 4'!$C$19</f>
        <v>3.3654699762548277</v>
      </c>
      <c r="G852" s="1">
        <f t="shared" si="51"/>
        <v>0.13586308783253162</v>
      </c>
    </row>
    <row r="853" spans="1:7">
      <c r="A853" s="2">
        <v>44823</v>
      </c>
      <c r="B853" s="1">
        <v>3.49</v>
      </c>
      <c r="C853" s="1">
        <f t="shared" si="52"/>
        <v>3.6406805298628804</v>
      </c>
      <c r="D853" s="1">
        <f t="shared" si="50"/>
        <v>3.45</v>
      </c>
      <c r="E853" s="1">
        <f>'Question 4'!$C$18+'Question 6'!E852*'Question 4'!$C$19</f>
        <v>3.3667786955501882</v>
      </c>
      <c r="G853" s="1">
        <f t="shared" si="51"/>
        <v>0.13682973229842013</v>
      </c>
    </row>
    <row r="854" spans="1:7">
      <c r="A854" s="2">
        <v>44824</v>
      </c>
      <c r="B854" s="1">
        <v>3.57</v>
      </c>
      <c r="C854" s="1">
        <f t="shared" si="52"/>
        <v>2.1162757870125577</v>
      </c>
      <c r="D854" s="1">
        <f t="shared" si="50"/>
        <v>3.49</v>
      </c>
      <c r="E854" s="1">
        <f>'Question 4'!$C$18+'Question 6'!E853*'Question 4'!$C$19</f>
        <v>3.3680870033503063</v>
      </c>
      <c r="G854" s="1">
        <f t="shared" si="51"/>
        <v>0.13779949778010867</v>
      </c>
    </row>
    <row r="855" spans="1:7">
      <c r="A855" s="2">
        <v>44825</v>
      </c>
      <c r="B855" s="1">
        <v>3.51</v>
      </c>
      <c r="C855" s="1">
        <f t="shared" si="52"/>
        <v>3.7201760634574317</v>
      </c>
      <c r="D855" s="1">
        <f t="shared" si="50"/>
        <v>3.57</v>
      </c>
      <c r="E855" s="1">
        <f>'Question 4'!$C$18+'Question 6'!E854*'Question 4'!$C$19</f>
        <v>3.3693948997845666</v>
      </c>
      <c r="G855" s="1">
        <f t="shared" si="51"/>
        <v>0.13877238114281923</v>
      </c>
    </row>
    <row r="856" spans="1:7">
      <c r="A856" s="2">
        <v>44826</v>
      </c>
      <c r="B856" s="1">
        <v>3.7</v>
      </c>
      <c r="C856" s="1">
        <f t="shared" si="52"/>
        <v>2.0567989603547105</v>
      </c>
      <c r="D856" s="1">
        <f t="shared" si="50"/>
        <v>3.51</v>
      </c>
      <c r="E856" s="1">
        <f>'Question 4'!$C$18+'Question 6'!E855*'Question 4'!$C$19</f>
        <v>3.3707023849823137</v>
      </c>
      <c r="G856" s="1">
        <f t="shared" si="51"/>
        <v>0.13974837925411357</v>
      </c>
    </row>
    <row r="857" spans="1:7">
      <c r="A857" s="2">
        <v>44827</v>
      </c>
      <c r="B857" s="1">
        <v>3.69</v>
      </c>
      <c r="C857" s="1">
        <f t="shared" si="52"/>
        <v>3.9095933136935024</v>
      </c>
      <c r="D857" s="1">
        <f t="shared" si="50"/>
        <v>3.7</v>
      </c>
      <c r="E857" s="1">
        <f>'Question 4'!$C$18+'Question 6'!E856*'Question 4'!$C$19</f>
        <v>3.3720094590728502</v>
      </c>
      <c r="G857" s="1">
        <f t="shared" si="51"/>
        <v>0.14072748898389131</v>
      </c>
    </row>
    <row r="858" spans="1:7">
      <c r="A858" s="2">
        <v>44830</v>
      </c>
      <c r="B858" s="1">
        <v>3.88</v>
      </c>
      <c r="C858" s="1">
        <f t="shared" si="52"/>
        <v>2.047384671146022</v>
      </c>
      <c r="D858" s="1">
        <f t="shared" si="50"/>
        <v>3.69</v>
      </c>
      <c r="E858" s="1">
        <f>'Question 4'!$C$18+'Question 6'!E857*'Question 4'!$C$19</f>
        <v>3.3733161221854395</v>
      </c>
      <c r="G858" s="1">
        <f t="shared" si="51"/>
        <v>0.14170970720438861</v>
      </c>
    </row>
    <row r="859" spans="1:7">
      <c r="A859" s="2">
        <v>44831</v>
      </c>
      <c r="B859" s="1">
        <v>3.97</v>
      </c>
      <c r="C859" s="1">
        <f t="shared" si="52"/>
        <v>4.0989480461438088</v>
      </c>
      <c r="D859" s="1">
        <f t="shared" si="50"/>
        <v>3.88</v>
      </c>
      <c r="E859" s="1">
        <f>'Question 4'!$C$18+'Question 6'!E858*'Question 4'!$C$19</f>
        <v>3.3746223744493036</v>
      </c>
      <c r="G859" s="1">
        <f t="shared" si="51"/>
        <v>0.14269503079017665</v>
      </c>
    </row>
    <row r="860" spans="1:7">
      <c r="A860" s="2">
        <v>44832</v>
      </c>
      <c r="B860" s="1">
        <v>3.72</v>
      </c>
      <c r="C860" s="1">
        <f t="shared" si="52"/>
        <v>2.1380014374758738</v>
      </c>
      <c r="D860" s="1">
        <f t="shared" si="50"/>
        <v>3.97</v>
      </c>
      <c r="E860" s="1">
        <f>'Question 4'!$C$18+'Question 6'!E859*'Question 4'!$C$19</f>
        <v>3.3759282159936235</v>
      </c>
      <c r="G860" s="1">
        <f t="shared" si="51"/>
        <v>0.14368345661815957</v>
      </c>
    </row>
    <row r="861" spans="1:7">
      <c r="A861" s="2">
        <v>44833</v>
      </c>
      <c r="B861" s="1">
        <v>3.76</v>
      </c>
      <c r="C861" s="1">
        <f t="shared" si="52"/>
        <v>3.8484100802162988</v>
      </c>
      <c r="D861" s="1">
        <f t="shared" si="50"/>
        <v>3.72</v>
      </c>
      <c r="E861" s="1">
        <f>'Question 4'!$C$18+'Question 6'!E860*'Question 4'!$C$19</f>
        <v>3.3772336469475404</v>
      </c>
      <c r="G861" s="1">
        <f t="shared" si="51"/>
        <v>0.14467498156757344</v>
      </c>
    </row>
    <row r="862" spans="1:7">
      <c r="A862" s="2">
        <v>44834</v>
      </c>
      <c r="B862" s="1">
        <v>3.83</v>
      </c>
      <c r="C862" s="1">
        <f t="shared" si="52"/>
        <v>2.178526657216957</v>
      </c>
      <c r="D862" s="1">
        <f t="shared" si="50"/>
        <v>3.76</v>
      </c>
      <c r="E862" s="1">
        <f>'Question 4'!$C$18+'Question 6'!E861*'Question 4'!$C$19</f>
        <v>3.3785386674401545</v>
      </c>
      <c r="G862" s="1">
        <f t="shared" si="51"/>
        <v>0.14566960251998462</v>
      </c>
    </row>
    <row r="863" spans="1:7">
      <c r="A863" s="2">
        <v>44837</v>
      </c>
      <c r="B863" s="1">
        <v>3.67</v>
      </c>
      <c r="C863" s="1">
        <f t="shared" si="52"/>
        <v>3.9178630158048957</v>
      </c>
      <c r="D863" s="1">
        <f t="shared" si="50"/>
        <v>3.83</v>
      </c>
      <c r="E863" s="1">
        <f>'Question 4'!$C$18+'Question 6'!E862*'Question 4'!$C$19</f>
        <v>3.3798432776005258</v>
      </c>
      <c r="G863" s="1">
        <f t="shared" si="51"/>
        <v>0.14666731635928792</v>
      </c>
    </row>
    <row r="864" spans="1:7">
      <c r="A864" s="2">
        <v>44838</v>
      </c>
      <c r="B864" s="1">
        <v>3.62</v>
      </c>
      <c r="C864" s="1">
        <f t="shared" si="52"/>
        <v>2.0191238577611617</v>
      </c>
      <c r="D864" s="1">
        <f t="shared" si="50"/>
        <v>3.67</v>
      </c>
      <c r="E864" s="1">
        <f>'Question 4'!$C$18+'Question 6'!E863*'Question 4'!$C$19</f>
        <v>3.3811474775576729</v>
      </c>
      <c r="G864" s="1">
        <f t="shared" si="51"/>
        <v>0.14766811997170501</v>
      </c>
    </row>
    <row r="865" spans="1:7">
      <c r="A865" s="2">
        <v>44839</v>
      </c>
      <c r="B865" s="1">
        <v>3.76</v>
      </c>
      <c r="C865" s="1">
        <f t="shared" si="52"/>
        <v>3.8672817243310167</v>
      </c>
      <c r="D865" s="1">
        <f t="shared" si="50"/>
        <v>3.62</v>
      </c>
      <c r="E865" s="1">
        <f>'Question 4'!$C$18+'Question 6'!E864*'Question 4'!$C$19</f>
        <v>3.3824512674405747</v>
      </c>
      <c r="G865" s="1">
        <f t="shared" si="51"/>
        <v>0.14867201024578303</v>
      </c>
    </row>
    <row r="866" spans="1:7">
      <c r="A866" s="2">
        <v>44840</v>
      </c>
      <c r="B866" s="1">
        <v>3.83</v>
      </c>
      <c r="C866" s="1">
        <f t="shared" si="52"/>
        <v>2.1596609468359271</v>
      </c>
      <c r="D866" s="1">
        <f t="shared" si="50"/>
        <v>3.76</v>
      </c>
      <c r="E866" s="1">
        <f>'Question 4'!$C$18+'Question 6'!E865*'Question 4'!$C$19</f>
        <v>3.383754647378169</v>
      </c>
      <c r="G866" s="1">
        <f t="shared" si="51"/>
        <v>0.14967898407239305</v>
      </c>
    </row>
    <row r="867" spans="1:7">
      <c r="A867" s="2">
        <v>44841</v>
      </c>
      <c r="B867" s="1">
        <v>3.89</v>
      </c>
      <c r="C867" s="1">
        <f t="shared" si="52"/>
        <v>3.9367227943179577</v>
      </c>
      <c r="D867" s="1">
        <f t="shared" si="50"/>
        <v>3.83</v>
      </c>
      <c r="E867" s="1">
        <f>'Question 4'!$C$18+'Question 6'!E866*'Question 4'!$C$19</f>
        <v>3.3850576174993532</v>
      </c>
      <c r="G867" s="1">
        <f t="shared" si="51"/>
        <v>0.15068903834472822</v>
      </c>
    </row>
    <row r="868" spans="1:7">
      <c r="A868" s="2">
        <v>44844</v>
      </c>
      <c r="B868" s="5">
        <f>AVERAGE(B867,B869)</f>
        <v>3.91</v>
      </c>
      <c r="C868" s="1">
        <f t="shared" si="52"/>
        <v>2.2202008355529057</v>
      </c>
      <c r="D868" s="1">
        <f t="shared" si="50"/>
        <v>3.89</v>
      </c>
      <c r="E868" s="1">
        <f>'Question 4'!$C$18+'Question 6'!E867*'Question 4'!$C$19</f>
        <v>3.3863601779329842</v>
      </c>
      <c r="G868" s="1">
        <f t="shared" si="51"/>
        <v>0.15170216995830232</v>
      </c>
    </row>
    <row r="869" spans="1:7">
      <c r="A869" s="2">
        <v>44845</v>
      </c>
      <c r="B869" s="1">
        <v>3.93</v>
      </c>
      <c r="C869" s="1">
        <f t="shared" si="52"/>
        <v>3.9561767868379718</v>
      </c>
      <c r="D869" s="1">
        <f t="shared" si="50"/>
        <v>3.91</v>
      </c>
      <c r="E869" s="1">
        <f>'Question 4'!$C$18+'Question 6'!E868*'Question 4'!$C$19</f>
        <v>3.3876623288078784</v>
      </c>
      <c r="G869" s="1">
        <f t="shared" si="51"/>
        <v>0.15271837581094846</v>
      </c>
    </row>
    <row r="870" spans="1:7">
      <c r="A870" s="2">
        <v>44846</v>
      </c>
      <c r="B870" s="1">
        <v>3.91</v>
      </c>
      <c r="C870" s="1">
        <f t="shared" si="52"/>
        <v>2.2407403828359955</v>
      </c>
      <c r="D870" s="1">
        <f t="shared" si="50"/>
        <v>3.93</v>
      </c>
      <c r="E870" s="1">
        <f>'Question 4'!$C$18+'Question 6'!E869*'Question 4'!$C$19</f>
        <v>3.3889640702528117</v>
      </c>
      <c r="G870" s="1">
        <f t="shared" si="51"/>
        <v>0.15373765280281704</v>
      </c>
    </row>
    <row r="871" spans="1:7">
      <c r="A871" s="2">
        <v>44847</v>
      </c>
      <c r="B871" s="1">
        <v>3.97</v>
      </c>
      <c r="C871" s="1">
        <f t="shared" si="52"/>
        <v>3.9356436977205251</v>
      </c>
      <c r="D871" s="1">
        <f t="shared" si="50"/>
        <v>3.91</v>
      </c>
      <c r="E871" s="1">
        <f>'Question 4'!$C$18+'Question 6'!E870*'Question 4'!$C$19</f>
        <v>3.3902654023965191</v>
      </c>
      <c r="G871" s="1">
        <f t="shared" si="51"/>
        <v>0.1547599978363744</v>
      </c>
    </row>
    <row r="872" spans="1:7">
      <c r="A872" s="2">
        <v>44848</v>
      </c>
      <c r="B872" s="1">
        <v>4</v>
      </c>
      <c r="C872" s="1">
        <f t="shared" si="52"/>
        <v>2.3012544387824088</v>
      </c>
      <c r="D872" s="1">
        <f t="shared" si="50"/>
        <v>3.97</v>
      </c>
      <c r="E872" s="1">
        <f>'Question 4'!$C$18+'Question 6'!E871*'Question 4'!$C$19</f>
        <v>3.391566325367696</v>
      </c>
      <c r="G872" s="1">
        <f t="shared" si="51"/>
        <v>0.15578540781640141</v>
      </c>
    </row>
    <row r="873" spans="1:7">
      <c r="A873" s="2">
        <v>44851</v>
      </c>
      <c r="B873" s="1">
        <v>4.0199999999999996</v>
      </c>
      <c r="C873" s="1">
        <f t="shared" si="52"/>
        <v>3.9651203706296112</v>
      </c>
      <c r="D873" s="1">
        <f t="shared" si="50"/>
        <v>4</v>
      </c>
      <c r="E873" s="1">
        <f>'Question 4'!$C$18+'Question 6'!E872*'Question 4'!$C$19</f>
        <v>3.3928668392949968</v>
      </c>
      <c r="G873" s="1">
        <f t="shared" si="51"/>
        <v>0.15681387964999183</v>
      </c>
    </row>
    <row r="874" spans="1:7">
      <c r="A874" s="2">
        <v>44852</v>
      </c>
      <c r="B874" s="1">
        <v>4.01</v>
      </c>
      <c r="C874" s="1">
        <f t="shared" si="52"/>
        <v>2.3217713128077277</v>
      </c>
      <c r="D874" s="1">
        <f t="shared" si="50"/>
        <v>4.0199999999999996</v>
      </c>
      <c r="E874" s="1">
        <f>'Question 4'!$C$18+'Question 6'!E873*'Question 4'!$C$19</f>
        <v>3.394166944307035</v>
      </c>
      <c r="G874" s="1">
        <f t="shared" si="51"/>
        <v>0.15784541024655036</v>
      </c>
    </row>
    <row r="875" spans="1:7">
      <c r="A875" s="2">
        <v>44853</v>
      </c>
      <c r="B875" s="1">
        <v>4.1399999999999997</v>
      </c>
      <c r="C875" s="1">
        <f t="shared" si="52"/>
        <v>3.954606803381874</v>
      </c>
      <c r="D875" s="1">
        <f t="shared" si="50"/>
        <v>4.01</v>
      </c>
      <c r="E875" s="1">
        <f>'Question 4'!$C$18+'Question 6'!E874*'Question 4'!$C$19</f>
        <v>3.3954666405323848</v>
      </c>
      <c r="G875" s="1">
        <f t="shared" si="51"/>
        <v>0.15887999651779153</v>
      </c>
    </row>
    <row r="876" spans="1:7">
      <c r="A876" s="2">
        <v>44854</v>
      </c>
      <c r="B876" s="1">
        <v>4.24</v>
      </c>
      <c r="C876" s="1">
        <f t="shared" si="52"/>
        <v>2.4522438432096036</v>
      </c>
      <c r="D876" s="1">
        <f t="shared" si="50"/>
        <v>4.1399999999999997</v>
      </c>
      <c r="E876" s="1">
        <f>'Question 4'!$C$18+'Question 6'!E875*'Question 4'!$C$19</f>
        <v>3.3967659280995788</v>
      </c>
      <c r="G876" s="1">
        <f t="shared" si="51"/>
        <v>0.15991763537773798</v>
      </c>
    </row>
    <row r="877" spans="1:7">
      <c r="A877" s="2">
        <v>44855</v>
      </c>
      <c r="B877" s="1">
        <v>4.21</v>
      </c>
      <c r="C877" s="1">
        <f t="shared" si="52"/>
        <v>4.0541029789657825</v>
      </c>
      <c r="D877" s="1">
        <f t="shared" si="50"/>
        <v>4.24</v>
      </c>
      <c r="E877" s="1">
        <f>'Question 4'!$C$18+'Question 6'!E876*'Question 4'!$C$19</f>
        <v>3.3980648071371102</v>
      </c>
      <c r="G877" s="1">
        <f t="shared" si="51"/>
        <v>0.16095832374271896</v>
      </c>
    </row>
    <row r="878" spans="1:7">
      <c r="A878" s="2">
        <v>44858</v>
      </c>
      <c r="B878" s="1">
        <v>4.25</v>
      </c>
      <c r="C878" s="1">
        <f t="shared" si="52"/>
        <v>2.4227569419872537</v>
      </c>
      <c r="D878" s="1">
        <f t="shared" si="50"/>
        <v>4.21</v>
      </c>
      <c r="E878" s="1">
        <f>'Question 4'!$C$18+'Question 6'!E877*'Question 4'!$C$19</f>
        <v>3.3993632777734311</v>
      </c>
      <c r="G878" s="1">
        <f t="shared" si="51"/>
        <v>0.16200205853136859</v>
      </c>
    </row>
    <row r="879" spans="1:7">
      <c r="A879" s="2">
        <v>44859</v>
      </c>
      <c r="B879" s="1">
        <v>4.0999999999999996</v>
      </c>
      <c r="C879" s="1">
        <f t="shared" si="52"/>
        <v>4.0935774644836718</v>
      </c>
      <c r="D879" s="1">
        <f t="shared" si="50"/>
        <v>4.25</v>
      </c>
      <c r="E879" s="1">
        <f>'Question 4'!$C$18+'Question 6'!E878*'Question 4'!$C$19</f>
        <v>3.4006613401369532</v>
      </c>
      <c r="G879" s="1">
        <f t="shared" si="51"/>
        <v>0.1630488366646243</v>
      </c>
    </row>
    <row r="880" spans="1:7">
      <c r="A880" s="2">
        <v>44860</v>
      </c>
      <c r="B880" s="1">
        <v>4.04</v>
      </c>
      <c r="C880" s="1">
        <f t="shared" si="52"/>
        <v>2.2733294551190202</v>
      </c>
      <c r="D880" s="1">
        <f t="shared" si="50"/>
        <v>4.0999999999999996</v>
      </c>
      <c r="E880" s="1">
        <f>'Question 4'!$C$18+'Question 6'!E879*'Question 4'!$C$19</f>
        <v>3.4019589943560482</v>
      </c>
      <c r="G880" s="1">
        <f t="shared" si="51"/>
        <v>0.16409865506572544</v>
      </c>
    </row>
    <row r="881" spans="1:7">
      <c r="A881" s="2">
        <v>44861</v>
      </c>
      <c r="B881" s="1">
        <v>3.96</v>
      </c>
      <c r="C881" s="1">
        <f t="shared" si="52"/>
        <v>4.0330239969188701</v>
      </c>
      <c r="D881" s="1">
        <f t="shared" si="50"/>
        <v>4.04</v>
      </c>
      <c r="E881" s="1">
        <f>'Question 4'!$C$18+'Question 6'!E880*'Question 4'!$C$19</f>
        <v>3.4032562405590476</v>
      </c>
      <c r="G881" s="1">
        <f t="shared" si="51"/>
        <v>0.1651515106602118</v>
      </c>
    </row>
    <row r="882" spans="1:7">
      <c r="A882" s="2">
        <v>44862</v>
      </c>
      <c r="B882" s="1">
        <v>4.0199999999999996</v>
      </c>
      <c r="C882" s="1">
        <f t="shared" si="52"/>
        <v>2.1939079027312958</v>
      </c>
      <c r="D882" s="1">
        <f t="shared" si="50"/>
        <v>3.96</v>
      </c>
      <c r="E882" s="1">
        <f>'Question 4'!$C$18+'Question 6'!E881*'Question 4'!$C$19</f>
        <v>3.4045530788742417</v>
      </c>
      <c r="G882" s="1">
        <f t="shared" si="51"/>
        <v>0.16620740037592166</v>
      </c>
    </row>
    <row r="883" spans="1:7">
      <c r="A883" s="2">
        <v>44865</v>
      </c>
      <c r="B883" s="1">
        <v>4.0999999999999996</v>
      </c>
      <c r="C883" s="1">
        <f t="shared" si="52"/>
        <v>4.0924268656314968</v>
      </c>
      <c r="D883" s="1">
        <f t="shared" si="50"/>
        <v>4.0199999999999996</v>
      </c>
      <c r="E883" s="1">
        <f>'Question 4'!$C$18+'Question 6'!E882*'Question 4'!$C$19</f>
        <v>3.4058495094298813</v>
      </c>
      <c r="G883" s="1">
        <f t="shared" si="51"/>
        <v>0.16726632114299045</v>
      </c>
    </row>
    <row r="884" spans="1:7">
      <c r="A884" s="2">
        <v>44866</v>
      </c>
      <c r="B884" s="1">
        <v>4.07</v>
      </c>
      <c r="C884" s="1">
        <f t="shared" si="52"/>
        <v>2.2744796921931152</v>
      </c>
      <c r="D884" s="1">
        <f t="shared" si="50"/>
        <v>4.0999999999999996</v>
      </c>
      <c r="E884" s="1">
        <f>'Question 4'!$C$18+'Question 6'!E883*'Question 4'!$C$19</f>
        <v>3.4071455323541766</v>
      </c>
      <c r="G884" s="1">
        <f t="shared" si="51"/>
        <v>0.16832826989384939</v>
      </c>
    </row>
    <row r="885" spans="1:7">
      <c r="A885" s="2">
        <v>44867</v>
      </c>
      <c r="B885" s="1">
        <v>4.0999999999999996</v>
      </c>
      <c r="C885" s="1">
        <f t="shared" si="52"/>
        <v>4.0618646887320988</v>
      </c>
      <c r="D885" s="1">
        <f t="shared" si="50"/>
        <v>4.07</v>
      </c>
      <c r="E885" s="1">
        <f>'Question 4'!$C$18+'Question 6'!E884*'Question 4'!$C$19</f>
        <v>3.4084411477752972</v>
      </c>
      <c r="G885" s="1">
        <f t="shared" si="51"/>
        <v>0.16939324356322361</v>
      </c>
    </row>
    <row r="886" spans="1:7">
      <c r="A886" s="2">
        <v>44868</v>
      </c>
      <c r="B886" s="1">
        <v>4.1399999999999997</v>
      </c>
      <c r="C886" s="1">
        <f t="shared" si="52"/>
        <v>2.3050322595525317</v>
      </c>
      <c r="D886" s="1">
        <f t="shared" si="50"/>
        <v>4.0999999999999996</v>
      </c>
      <c r="E886" s="1">
        <f>'Question 4'!$C$18+'Question 6'!E885*'Question 4'!$C$19</f>
        <v>3.4097363558213729</v>
      </c>
      <c r="G886" s="1">
        <f t="shared" si="51"/>
        <v>0.17046123908813071</v>
      </c>
    </row>
    <row r="887" spans="1:7">
      <c r="A887" s="2">
        <v>44869</v>
      </c>
      <c r="B887" s="1">
        <v>4.17</v>
      </c>
      <c r="C887" s="1">
        <f t="shared" si="52"/>
        <v>4.1012997180781658</v>
      </c>
      <c r="D887" s="1">
        <f t="shared" si="50"/>
        <v>4.1399999999999997</v>
      </c>
      <c r="E887" s="1">
        <f>'Question 4'!$C$18+'Question 6'!E886*'Question 4'!$C$19</f>
        <v>3.4110311566204929</v>
      </c>
      <c r="G887" s="1">
        <f t="shared" si="51"/>
        <v>0.17153225340787936</v>
      </c>
    </row>
    <row r="888" spans="1:7">
      <c r="A888" s="2">
        <v>44872</v>
      </c>
      <c r="B888" s="1">
        <v>4.22</v>
      </c>
      <c r="C888" s="1">
        <f t="shared" si="52"/>
        <v>2.3355876197880545</v>
      </c>
      <c r="D888" s="1">
        <f t="shared" si="50"/>
        <v>4.17</v>
      </c>
      <c r="E888" s="1">
        <f>'Question 4'!$C$18+'Question 6'!E887*'Question 4'!$C$19</f>
        <v>3.4123255503007059</v>
      </c>
      <c r="G888" s="1">
        <f t="shared" si="51"/>
        <v>0.17260628346406728</v>
      </c>
    </row>
    <row r="889" spans="1:7">
      <c r="A889" s="2">
        <v>44873</v>
      </c>
      <c r="B889" s="1">
        <v>4.1399999999999997</v>
      </c>
      <c r="C889" s="1">
        <f t="shared" si="52"/>
        <v>4.1507288111672782</v>
      </c>
      <c r="D889" s="1">
        <f t="shared" si="50"/>
        <v>4.22</v>
      </c>
      <c r="E889" s="1">
        <f>'Question 4'!$C$18+'Question 6'!E888*'Question 4'!$C$19</f>
        <v>3.4136195369900211</v>
      </c>
      <c r="G889" s="1">
        <f t="shared" si="51"/>
        <v>0.1736833262005803</v>
      </c>
    </row>
    <row r="890" spans="1:7">
      <c r="A890" s="2">
        <v>44874</v>
      </c>
      <c r="B890" s="1">
        <v>4.12</v>
      </c>
      <c r="C890" s="1">
        <f t="shared" si="52"/>
        <v>2.2561835012630334</v>
      </c>
      <c r="D890" s="1">
        <f t="shared" si="50"/>
        <v>4.1399999999999997</v>
      </c>
      <c r="E890" s="1">
        <f>'Question 4'!$C$18+'Question 6'!E889*'Question 4'!$C$19</f>
        <v>3.4149131168164066</v>
      </c>
      <c r="G890" s="1">
        <f t="shared" si="51"/>
        <v>0.17476337856359048</v>
      </c>
    </row>
    <row r="891" spans="1:7">
      <c r="A891" s="2">
        <v>44875</v>
      </c>
      <c r="B891" s="1">
        <v>3.82</v>
      </c>
      <c r="C891" s="1">
        <f t="shared" si="52"/>
        <v>4.1301394055708718</v>
      </c>
      <c r="D891" s="1">
        <f t="shared" si="50"/>
        <v>4.12</v>
      </c>
      <c r="E891" s="1">
        <f>'Question 4'!$C$18+'Question 6'!E890*'Question 4'!$C$19</f>
        <v>3.416206289907791</v>
      </c>
      <c r="G891" s="1">
        <f t="shared" si="51"/>
        <v>0.17584643750155451</v>
      </c>
    </row>
    <row r="892" spans="1:7">
      <c r="A892" s="2">
        <v>44876</v>
      </c>
      <c r="B892" s="5">
        <f>AVERAGE(B891,B893)</f>
        <v>3.8499999999999996</v>
      </c>
      <c r="C892" s="1">
        <f t="shared" si="52"/>
        <v>1.9568670493050946</v>
      </c>
      <c r="D892" s="1">
        <f t="shared" si="50"/>
        <v>3.82</v>
      </c>
      <c r="E892" s="1">
        <f>'Question 4'!$C$18+'Question 6'!E891*'Question 4'!$C$19</f>
        <v>3.417499056392062</v>
      </c>
      <c r="G892" s="1">
        <f t="shared" si="51"/>
        <v>0.17693249996521226</v>
      </c>
    </row>
    <row r="893" spans="1:7">
      <c r="A893" s="2">
        <v>44879</v>
      </c>
      <c r="B893" s="1">
        <v>3.88</v>
      </c>
      <c r="C893" s="1">
        <f t="shared" si="52"/>
        <v>4.1594466396770144</v>
      </c>
      <c r="D893" s="1">
        <f t="shared" si="50"/>
        <v>3.8499999999999996</v>
      </c>
      <c r="E893" s="1">
        <f>'Question 4'!$C$18+'Question 6'!E892*'Question 4'!$C$19</f>
        <v>3.4187914163970672</v>
      </c>
      <c r="G893" s="1">
        <f t="shared" si="51"/>
        <v>0.17802156290758511</v>
      </c>
    </row>
    <row r="894" spans="1:7">
      <c r="A894" s="2">
        <v>44880</v>
      </c>
      <c r="B894" s="1">
        <v>3.8</v>
      </c>
      <c r="C894" s="1">
        <f t="shared" si="52"/>
        <v>1.9875501645984084</v>
      </c>
      <c r="D894" s="1">
        <f t="shared" si="50"/>
        <v>3.88</v>
      </c>
      <c r="E894" s="1">
        <f>'Question 4'!$C$18+'Question 6'!E893*'Question 4'!$C$19</f>
        <v>3.4200833700506146</v>
      </c>
      <c r="G894" s="1">
        <f t="shared" si="51"/>
        <v>0.17911362328397457</v>
      </c>
    </row>
    <row r="895" spans="1:7">
      <c r="A895" s="2">
        <v>44881</v>
      </c>
      <c r="B895" s="1">
        <v>3.67</v>
      </c>
      <c r="C895" s="1">
        <f t="shared" si="52"/>
        <v>4.0787888932448517</v>
      </c>
      <c r="D895" s="1">
        <f t="shared" si="50"/>
        <v>3.8</v>
      </c>
      <c r="E895" s="1">
        <f>'Question 4'!$C$18+'Question 6'!E894*'Question 4'!$C$19</f>
        <v>3.4213749174804717</v>
      </c>
      <c r="G895" s="1">
        <f t="shared" si="51"/>
        <v>0.18020867805196092</v>
      </c>
    </row>
    <row r="896" spans="1:7">
      <c r="A896" s="2">
        <v>44882</v>
      </c>
      <c r="B896" s="1">
        <v>3.77</v>
      </c>
      <c r="C896" s="1">
        <f t="shared" si="52"/>
        <v>1.8582485795850743</v>
      </c>
      <c r="D896" s="1">
        <f t="shared" si="50"/>
        <v>3.67</v>
      </c>
      <c r="E896" s="1">
        <f>'Question 4'!$C$18+'Question 6'!E895*'Question 4'!$C$19</f>
        <v>3.4226660588143658</v>
      </c>
      <c r="G896" s="1">
        <f t="shared" si="51"/>
        <v>0.18130672417140126</v>
      </c>
    </row>
    <row r="897" spans="1:7">
      <c r="A897" s="2">
        <v>44883</v>
      </c>
      <c r="B897" s="1">
        <v>3.82</v>
      </c>
      <c r="C897" s="1">
        <f t="shared" si="52"/>
        <v>4.1780592552679341</v>
      </c>
      <c r="D897" s="1">
        <f t="shared" si="50"/>
        <v>3.77</v>
      </c>
      <c r="E897" s="1">
        <f>'Question 4'!$C$18+'Question 6'!E896*'Question 4'!$C$19</f>
        <v>3.4239567941799836</v>
      </c>
      <c r="G897" s="1">
        <f t="shared" si="51"/>
        <v>0.18240775860442782</v>
      </c>
    </row>
    <row r="898" spans="1:7">
      <c r="A898" s="2">
        <v>44886</v>
      </c>
      <c r="B898" s="1">
        <v>3.83</v>
      </c>
      <c r="C898" s="1">
        <f t="shared" si="52"/>
        <v>1.9089622668499076</v>
      </c>
      <c r="D898" s="1">
        <f t="shared" si="50"/>
        <v>3.82</v>
      </c>
      <c r="E898" s="1">
        <f>'Question 4'!$C$18+'Question 6'!E897*'Question 4'!$C$19</f>
        <v>3.4252471237049722</v>
      </c>
      <c r="G898" s="1">
        <f t="shared" si="51"/>
        <v>0.18351177831544688</v>
      </c>
    </row>
    <row r="899" spans="1:7">
      <c r="A899" s="2">
        <v>44887</v>
      </c>
      <c r="B899" s="1">
        <v>3.76</v>
      </c>
      <c r="C899" s="1">
        <f t="shared" si="52"/>
        <v>4.1873426481458598</v>
      </c>
      <c r="D899" s="1">
        <f t="shared" si="50"/>
        <v>3.83</v>
      </c>
      <c r="E899" s="1">
        <f>'Question 4'!$C$18+'Question 6'!E898*'Question 4'!$C$19</f>
        <v>3.4265370475169386</v>
      </c>
      <c r="G899" s="1">
        <f t="shared" si="51"/>
        <v>0.18461878027113723</v>
      </c>
    </row>
    <row r="900" spans="1:7">
      <c r="A900" s="2">
        <v>44888</v>
      </c>
      <c r="B900" s="1">
        <v>3.71</v>
      </c>
      <c r="C900" s="1">
        <f t="shared" si="52"/>
        <v>1.8397006584651519</v>
      </c>
      <c r="D900" s="1">
        <f t="shared" ref="D900:D963" si="53">B899</f>
        <v>3.76</v>
      </c>
      <c r="E900" s="1">
        <f>'Question 4'!$C$18+'Question 6'!E899*'Question 4'!$C$19</f>
        <v>3.427826565743449</v>
      </c>
      <c r="G900" s="1">
        <f t="shared" ref="G900:G963" si="54">(E900-AVERAGE($E$2:$E$1199))*(E899-AVERAGE($E$2:$E$1199))</f>
        <v>0.18572876144044817</v>
      </c>
    </row>
    <row r="901" spans="1:7">
      <c r="A901" s="2">
        <v>44889</v>
      </c>
      <c r="B901" s="5">
        <f>AVERAGE(B900,B902)</f>
        <v>3.6950000000000003</v>
      </c>
      <c r="C901" s="1">
        <f t="shared" si="52"/>
        <v>4.1366202099950709</v>
      </c>
      <c r="D901" s="1">
        <f t="shared" si="53"/>
        <v>3.71</v>
      </c>
      <c r="E901" s="1">
        <f>'Question 4'!$C$18+'Question 6'!E900*'Question 4'!$C$19</f>
        <v>3.4291156785120305</v>
      </c>
      <c r="G901" s="1">
        <f t="shared" si="54"/>
        <v>0.18684171879459838</v>
      </c>
    </row>
    <row r="902" spans="1:7">
      <c r="A902" s="2">
        <v>44890</v>
      </c>
      <c r="B902" s="1">
        <v>3.68</v>
      </c>
      <c r="C902" s="1">
        <f t="shared" si="52"/>
        <v>1.8254275858511773</v>
      </c>
      <c r="D902" s="1">
        <f t="shared" si="53"/>
        <v>3.6950000000000003</v>
      </c>
      <c r="E902" s="1">
        <f>'Question 4'!$C$18+'Question 6'!E901*'Question 4'!$C$19</f>
        <v>3.4304043859501694</v>
      </c>
      <c r="G902" s="1">
        <f t="shared" si="54"/>
        <v>0.1879576493070744</v>
      </c>
    </row>
    <row r="903" spans="1:7">
      <c r="A903" s="2">
        <v>44893</v>
      </c>
      <c r="B903" s="1">
        <v>3.69</v>
      </c>
      <c r="C903" s="1">
        <f t="shared" si="52"/>
        <v>4.1208982275623454</v>
      </c>
      <c r="D903" s="1">
        <f t="shared" si="53"/>
        <v>3.68</v>
      </c>
      <c r="E903" s="1">
        <f>'Question 4'!$C$18+'Question 6'!E902*'Question 4'!$C$19</f>
        <v>3.4316926881853118</v>
      </c>
      <c r="G903" s="1">
        <f t="shared" si="54"/>
        <v>0.18907654995362858</v>
      </c>
    </row>
    <row r="904" spans="1:7">
      <c r="A904" s="2">
        <v>44894</v>
      </c>
      <c r="B904" s="1">
        <v>3.75</v>
      </c>
      <c r="C904" s="1">
        <f t="shared" si="52"/>
        <v>1.8361461970149249</v>
      </c>
      <c r="D904" s="1">
        <f t="shared" si="53"/>
        <v>3.69</v>
      </c>
      <c r="E904" s="1">
        <f>'Question 4'!$C$18+'Question 6'!E903*'Question 4'!$C$19</f>
        <v>3.4329805853448643</v>
      </c>
      <c r="G904" s="1">
        <f t="shared" si="54"/>
        <v>0.19019841771227805</v>
      </c>
    </row>
    <row r="905" spans="1:7">
      <c r="A905" s="2">
        <v>44895</v>
      </c>
      <c r="B905" s="1">
        <v>3.68</v>
      </c>
      <c r="C905" s="1">
        <f t="shared" si="52"/>
        <v>4.1801609767945518</v>
      </c>
      <c r="D905" s="1">
        <f t="shared" si="53"/>
        <v>3.75</v>
      </c>
      <c r="E905" s="1">
        <f>'Question 4'!$C$18+'Question 6'!E904*'Question 4'!$C$19</f>
        <v>3.4342680775561933</v>
      </c>
      <c r="G905" s="1">
        <f t="shared" si="54"/>
        <v>0.19132324956330327</v>
      </c>
    </row>
    <row r="906" spans="1:7">
      <c r="A906" s="2">
        <v>44896</v>
      </c>
      <c r="B906" s="1">
        <v>3.53</v>
      </c>
      <c r="C906" s="1">
        <f t="shared" si="52"/>
        <v>1.7669052257849915</v>
      </c>
      <c r="D906" s="1">
        <f t="shared" si="53"/>
        <v>3.68</v>
      </c>
      <c r="E906" s="1">
        <f>'Question 4'!$C$18+'Question 6'!E905*'Question 4'!$C$19</f>
        <v>3.4355551649466247</v>
      </c>
      <c r="G906" s="1">
        <f t="shared" si="54"/>
        <v>0.19245104248924597</v>
      </c>
    </row>
    <row r="907" spans="1:7">
      <c r="A907" s="2">
        <v>44897</v>
      </c>
      <c r="B907" s="1">
        <v>3.51</v>
      </c>
      <c r="C907" s="1">
        <f t="shared" si="52"/>
        <v>4.0294493505678091</v>
      </c>
      <c r="D907" s="1">
        <f t="shared" si="53"/>
        <v>3.53</v>
      </c>
      <c r="E907" s="1">
        <f>'Question 4'!$C$18+'Question 6'!E906*'Question 4'!$C$19</f>
        <v>3.436841847643445</v>
      </c>
      <c r="G907" s="1">
        <f t="shared" si="54"/>
        <v>0.19358179347490792</v>
      </c>
    </row>
    <row r="908" spans="1:7">
      <c r="A908" s="2">
        <v>44900</v>
      </c>
      <c r="B908" s="1">
        <v>3.6</v>
      </c>
      <c r="C908" s="1">
        <f t="shared" si="52"/>
        <v>1.7476229167760198</v>
      </c>
      <c r="D908" s="1">
        <f t="shared" si="53"/>
        <v>3.51</v>
      </c>
      <c r="E908" s="1">
        <f>'Question 4'!$C$18+'Question 6'!E907*'Question 4'!$C$19</f>
        <v>3.4381281257739</v>
      </c>
      <c r="G908" s="1">
        <f t="shared" si="54"/>
        <v>0.19471549950734948</v>
      </c>
    </row>
    <row r="909" spans="1:7">
      <c r="A909" s="2">
        <v>44901</v>
      </c>
      <c r="B909" s="1">
        <v>3.51</v>
      </c>
      <c r="C909" s="1">
        <f t="shared" si="52"/>
        <v>4.1187035869064044</v>
      </c>
      <c r="D909" s="1">
        <f t="shared" si="53"/>
        <v>3.6</v>
      </c>
      <c r="E909" s="1">
        <f>'Question 4'!$C$18+'Question 6'!E908*'Question 4'!$C$19</f>
        <v>3.439413999465196</v>
      </c>
      <c r="G909" s="1">
        <f t="shared" si="54"/>
        <v>0.19585215757588773</v>
      </c>
    </row>
    <row r="910" spans="1:7">
      <c r="A910" s="2">
        <v>44902</v>
      </c>
      <c r="B910" s="1">
        <v>3.42</v>
      </c>
      <c r="C910" s="1">
        <f t="shared" si="52"/>
        <v>1.6583967442810259</v>
      </c>
      <c r="D910" s="1">
        <f t="shared" si="53"/>
        <v>3.51</v>
      </c>
      <c r="E910" s="1">
        <f>'Question 4'!$C$18+'Question 6'!E909*'Question 4'!$C$19</f>
        <v>3.4406994688444992</v>
      </c>
      <c r="G910" s="1">
        <f t="shared" si="54"/>
        <v>0.19699176467209539</v>
      </c>
    </row>
    <row r="911" spans="1:7">
      <c r="A911" s="2">
        <v>44903</v>
      </c>
      <c r="B911" s="1">
        <v>3.48</v>
      </c>
      <c r="C911" s="1">
        <f t="shared" si="52"/>
        <v>4.02795830104382</v>
      </c>
      <c r="D911" s="1">
        <f t="shared" si="53"/>
        <v>3.42</v>
      </c>
      <c r="E911" s="1">
        <f>'Question 4'!$C$18+'Question 6'!E910*'Question 4'!$C$19</f>
        <v>3.4419845340389359</v>
      </c>
      <c r="G911" s="1">
        <f t="shared" si="54"/>
        <v>0.19813431778979915</v>
      </c>
    </row>
    <row r="912" spans="1:7">
      <c r="A912" s="2">
        <v>44904</v>
      </c>
      <c r="B912" s="1">
        <v>3.57</v>
      </c>
      <c r="C912" s="1">
        <f t="shared" si="52"/>
        <v>1.7191229302524245</v>
      </c>
      <c r="D912" s="1">
        <f t="shared" si="53"/>
        <v>3.48</v>
      </c>
      <c r="E912" s="1">
        <f>'Question 4'!$C$18+'Question 6'!E911*'Question 4'!$C$19</f>
        <v>3.443269195175592</v>
      </c>
      <c r="G912" s="1">
        <f t="shared" si="54"/>
        <v>0.19927981392507782</v>
      </c>
    </row>
    <row r="913" spans="1:7">
      <c r="A913" s="2">
        <v>44907</v>
      </c>
      <c r="B913" s="1">
        <v>3.61</v>
      </c>
      <c r="C913" s="1">
        <f t="shared" si="52"/>
        <v>4.1172040450730876</v>
      </c>
      <c r="D913" s="1">
        <f t="shared" si="53"/>
        <v>3.57</v>
      </c>
      <c r="E913" s="1">
        <f>'Question 4'!$C$18+'Question 6'!E912*'Question 4'!$C$19</f>
        <v>3.444553452381514</v>
      </c>
      <c r="G913" s="1">
        <f t="shared" si="54"/>
        <v>0.20042825007626097</v>
      </c>
    </row>
    <row r="914" spans="1:7">
      <c r="A914" s="2">
        <v>44908</v>
      </c>
      <c r="B914" s="1">
        <v>3.51</v>
      </c>
      <c r="C914" s="1">
        <f t="shared" si="52"/>
        <v>1.7598643720295388</v>
      </c>
      <c r="D914" s="1">
        <f t="shared" si="53"/>
        <v>3.61</v>
      </c>
      <c r="E914" s="1">
        <f>'Question 4'!$C$18+'Question 6'!E913*'Question 4'!$C$19</f>
        <v>3.4458373057837077</v>
      </c>
      <c r="G914" s="1">
        <f t="shared" si="54"/>
        <v>0.20157962324392756</v>
      </c>
    </row>
    <row r="915" spans="1:7">
      <c r="A915" s="2">
        <v>44909</v>
      </c>
      <c r="B915" s="1">
        <v>3.49</v>
      </c>
      <c r="C915" s="1">
        <f t="shared" si="52"/>
        <v>4.0164942790144842</v>
      </c>
      <c r="D915" s="1">
        <f t="shared" si="53"/>
        <v>3.51</v>
      </c>
      <c r="E915" s="1">
        <f>'Question 4'!$C$18+'Question 6'!E914*'Question 4'!$C$19</f>
        <v>3.4471207555091401</v>
      </c>
      <c r="G915" s="1">
        <f t="shared" si="54"/>
        <v>0.20273393043090437</v>
      </c>
    </row>
    <row r="916" spans="1:7">
      <c r="A916" s="2">
        <v>44910</v>
      </c>
      <c r="B916" s="1">
        <v>3.44</v>
      </c>
      <c r="C916" s="1">
        <f t="shared" ref="C916:C979" si="55">AVERAGE($B$2:$B$1198)+$I$1*(B915-C915)</f>
        <v>1.7405802034373132</v>
      </c>
      <c r="D916" s="1">
        <f t="shared" si="53"/>
        <v>3.49</v>
      </c>
      <c r="E916" s="1">
        <f>'Question 4'!$C$18+'Question 6'!E915*'Question 4'!$C$19</f>
        <v>3.4484038016847371</v>
      </c>
      <c r="G916" s="1">
        <f t="shared" si="54"/>
        <v>0.20389116864226448</v>
      </c>
    </row>
    <row r="917" spans="1:7">
      <c r="A917" s="2">
        <v>44911</v>
      </c>
      <c r="B917" s="1">
        <v>3.48</v>
      </c>
      <c r="C917" s="1">
        <f t="shared" si="55"/>
        <v>3.9657943939776512</v>
      </c>
      <c r="D917" s="1">
        <f t="shared" si="53"/>
        <v>3.44</v>
      </c>
      <c r="E917" s="1">
        <f>'Question 4'!$C$18+'Question 6'!E916*'Question 4'!$C$19</f>
        <v>3.4496864444373854</v>
      </c>
      <c r="G917" s="1">
        <f t="shared" si="54"/>
        <v>0.20505133488532531</v>
      </c>
    </row>
    <row r="918" spans="1:7">
      <c r="A918" s="2">
        <v>44914</v>
      </c>
      <c r="B918" s="1">
        <v>3.57</v>
      </c>
      <c r="C918" s="1">
        <f t="shared" si="55"/>
        <v>1.781267291376158</v>
      </c>
      <c r="D918" s="1">
        <f t="shared" si="53"/>
        <v>3.48</v>
      </c>
      <c r="E918" s="1">
        <f>'Question 4'!$C$18+'Question 6'!E917*'Question 4'!$C$19</f>
        <v>3.4509686838939317</v>
      </c>
      <c r="G918" s="1">
        <f t="shared" si="54"/>
        <v>0.20621442616964791</v>
      </c>
    </row>
    <row r="919" spans="1:7">
      <c r="A919" s="2">
        <v>44915</v>
      </c>
      <c r="B919" s="1">
        <v>3.69</v>
      </c>
      <c r="C919" s="1">
        <f t="shared" si="55"/>
        <v>4.0550792237460378</v>
      </c>
      <c r="D919" s="1">
        <f t="shared" si="53"/>
        <v>3.57</v>
      </c>
      <c r="E919" s="1">
        <f>'Question 4'!$C$18+'Question 6'!E918*'Question 4'!$C$19</f>
        <v>3.4522505201811828</v>
      </c>
      <c r="G919" s="1">
        <f t="shared" si="54"/>
        <v>0.20738043950703489</v>
      </c>
    </row>
    <row r="920" spans="1:7">
      <c r="A920" s="2">
        <v>44916</v>
      </c>
      <c r="B920" s="1">
        <v>3.68</v>
      </c>
      <c r="C920" s="1">
        <f t="shared" si="55"/>
        <v>1.9019445056317117</v>
      </c>
      <c r="D920" s="1">
        <f t="shared" si="53"/>
        <v>3.69</v>
      </c>
      <c r="E920" s="1">
        <f>'Question 4'!$C$18+'Question 6'!E919*'Question 4'!$C$19</f>
        <v>3.4535319534259052</v>
      </c>
      <c r="G920" s="1">
        <f t="shared" si="54"/>
        <v>0.20854937191152867</v>
      </c>
    </row>
    <row r="921" spans="1:7">
      <c r="A921" s="2">
        <v>44917</v>
      </c>
      <c r="B921" s="1">
        <v>3.67</v>
      </c>
      <c r="C921" s="1">
        <f t="shared" si="55"/>
        <v>4.0444053666831881</v>
      </c>
      <c r="D921" s="1">
        <f t="shared" si="53"/>
        <v>3.68</v>
      </c>
      <c r="E921" s="1">
        <f>'Question 4'!$C$18+'Question 6'!E920*'Question 4'!$C$19</f>
        <v>3.4548129837548265</v>
      </c>
      <c r="G921" s="1">
        <f t="shared" si="54"/>
        <v>0.20972122039941066</v>
      </c>
    </row>
    <row r="922" spans="1:7">
      <c r="A922" s="2">
        <v>44918</v>
      </c>
      <c r="B922" s="1">
        <v>3.75</v>
      </c>
      <c r="C922" s="1">
        <f t="shared" si="55"/>
        <v>1.8926212950754491</v>
      </c>
      <c r="D922" s="1">
        <f t="shared" si="53"/>
        <v>3.67</v>
      </c>
      <c r="E922" s="1">
        <f>'Question 4'!$C$18+'Question 6'!E921*'Question 4'!$C$19</f>
        <v>3.4560936112946332</v>
      </c>
      <c r="G922" s="1">
        <f t="shared" si="54"/>
        <v>0.21089598198919918</v>
      </c>
    </row>
    <row r="923" spans="1:7">
      <c r="A923" s="2">
        <v>44921</v>
      </c>
      <c r="B923" s="5">
        <f>AVERAGE(B922,B924)</f>
        <v>3.7949999999999999</v>
      </c>
      <c r="C923" s="1">
        <f t="shared" si="55"/>
        <v>4.1237036359675701</v>
      </c>
      <c r="D923" s="1">
        <f t="shared" si="53"/>
        <v>3.75</v>
      </c>
      <c r="E923" s="1">
        <f>'Question 4'!$C$18+'Question 6'!E922*'Question 4'!$C$19</f>
        <v>3.457373836171973</v>
      </c>
      <c r="G923" s="1">
        <f t="shared" si="54"/>
        <v>0.21207365370164807</v>
      </c>
    </row>
    <row r="924" spans="1:7">
      <c r="A924" s="2">
        <v>44922</v>
      </c>
      <c r="B924" s="1">
        <v>3.84</v>
      </c>
      <c r="C924" s="1">
        <f t="shared" si="55"/>
        <v>1.9383086559832492</v>
      </c>
      <c r="D924" s="1">
        <f t="shared" si="53"/>
        <v>3.7949999999999999</v>
      </c>
      <c r="E924" s="1">
        <f>'Question 4'!$C$18+'Question 6'!E923*'Question 4'!$C$19</f>
        <v>3.4586536585134535</v>
      </c>
      <c r="G924" s="1">
        <f t="shared" si="54"/>
        <v>0.21325423255974549</v>
      </c>
    </row>
    <row r="925" spans="1:7">
      <c r="A925" s="2">
        <v>44923</v>
      </c>
      <c r="B925" s="1">
        <v>3.88</v>
      </c>
      <c r="C925" s="1">
        <f t="shared" si="55"/>
        <v>4.1680023420183359</v>
      </c>
      <c r="D925" s="1">
        <f t="shared" si="53"/>
        <v>3.84</v>
      </c>
      <c r="E925" s="1">
        <f>'Question 4'!$C$18+'Question 6'!E924*'Question 4'!$C$19</f>
        <v>3.4599330784456424</v>
      </c>
      <c r="G925" s="1">
        <f t="shared" si="54"/>
        <v>0.21443771558871194</v>
      </c>
    </row>
    <row r="926" spans="1:7">
      <c r="A926" s="2">
        <v>44924</v>
      </c>
      <c r="B926" s="1">
        <v>3.83</v>
      </c>
      <c r="C926" s="1">
        <f t="shared" si="55"/>
        <v>1.9789971523914969</v>
      </c>
      <c r="D926" s="1">
        <f t="shared" si="53"/>
        <v>3.88</v>
      </c>
      <c r="E926" s="1">
        <f>'Question 4'!$C$18+'Question 6'!E925*'Question 4'!$C$19</f>
        <v>3.4612120960950672</v>
      </c>
      <c r="G926" s="1">
        <f t="shared" si="54"/>
        <v>0.21562409981599884</v>
      </c>
    </row>
    <row r="927" spans="1:7">
      <c r="A927" s="2">
        <v>44925</v>
      </c>
      <c r="B927" s="1">
        <v>3.88</v>
      </c>
      <c r="C927" s="1">
        <f t="shared" si="55"/>
        <v>4.1173297833861984</v>
      </c>
      <c r="D927" s="1">
        <f t="shared" si="53"/>
        <v>3.83</v>
      </c>
      <c r="E927" s="1">
        <f>'Question 4'!$C$18+'Question 6'!E926*'Question 4'!$C$19</f>
        <v>3.4624907115882166</v>
      </c>
      <c r="G927" s="1">
        <f t="shared" si="54"/>
        <v>0.21681338227128738</v>
      </c>
    </row>
    <row r="928" spans="1:7">
      <c r="A928" s="2">
        <v>44928</v>
      </c>
      <c r="B928" s="5">
        <f>AVERAGE(B927,B929)</f>
        <v>3.835</v>
      </c>
      <c r="C928" s="1">
        <f t="shared" si="55"/>
        <v>2.0296537782587745</v>
      </c>
      <c r="D928" s="1">
        <f t="shared" si="53"/>
        <v>3.88</v>
      </c>
      <c r="E928" s="1">
        <f>'Question 4'!$C$18+'Question 6'!E927*'Question 4'!$C$19</f>
        <v>3.4637689250515384</v>
      </c>
      <c r="G928" s="1">
        <f t="shared" si="54"/>
        <v>0.21800555998648646</v>
      </c>
    </row>
    <row r="929" spans="1:7">
      <c r="A929" s="2">
        <v>44929</v>
      </c>
      <c r="B929" s="1">
        <v>3.79</v>
      </c>
      <c r="C929" s="1">
        <f t="shared" si="55"/>
        <v>4.0716875131446058</v>
      </c>
      <c r="D929" s="1">
        <f t="shared" si="53"/>
        <v>3.835</v>
      </c>
      <c r="E929" s="1">
        <f>'Question 4'!$C$18+'Question 6'!E928*'Question 4'!$C$19</f>
        <v>3.4650467366114417</v>
      </c>
      <c r="G929" s="1">
        <f t="shared" si="54"/>
        <v>0.21920062999573159</v>
      </c>
    </row>
    <row r="930" spans="1:7">
      <c r="A930" s="2">
        <v>44930</v>
      </c>
      <c r="B930" s="1">
        <v>3.69</v>
      </c>
      <c r="C930" s="1">
        <f t="shared" si="55"/>
        <v>1.9853099957194742</v>
      </c>
      <c r="D930" s="1">
        <f t="shared" si="53"/>
        <v>3.79</v>
      </c>
      <c r="E930" s="1">
        <f>'Question 4'!$C$18+'Question 6'!E929*'Question 4'!$C$19</f>
        <v>3.4663241463942951</v>
      </c>
      <c r="G930" s="1">
        <f t="shared" si="54"/>
        <v>0.22039858933538334</v>
      </c>
    </row>
    <row r="931" spans="1:7">
      <c r="A931" s="2">
        <v>44931</v>
      </c>
      <c r="B931" s="1">
        <v>3.71</v>
      </c>
      <c r="C931" s="1">
        <f t="shared" si="55"/>
        <v>3.9710629446056851</v>
      </c>
      <c r="D931" s="1">
        <f t="shared" si="53"/>
        <v>3.69</v>
      </c>
      <c r="E931" s="1">
        <f>'Question 4'!$C$18+'Question 6'!E930*'Question 4'!$C$19</f>
        <v>3.4676011545264274</v>
      </c>
      <c r="G931" s="1">
        <f t="shared" si="54"/>
        <v>0.22159943504402538</v>
      </c>
    </row>
    <row r="932" spans="1:7">
      <c r="A932" s="2">
        <v>44932</v>
      </c>
      <c r="B932" s="1">
        <v>3.55</v>
      </c>
      <c r="C932" s="1">
        <f t="shared" si="55"/>
        <v>2.0059280793598671</v>
      </c>
      <c r="D932" s="1">
        <f t="shared" si="53"/>
        <v>3.71</v>
      </c>
      <c r="E932" s="1">
        <f>'Question 4'!$C$18+'Question 6'!E931*'Question 4'!$C$19</f>
        <v>3.4688777611341282</v>
      </c>
      <c r="G932" s="1">
        <f t="shared" si="54"/>
        <v>0.22280316416246349</v>
      </c>
    </row>
    <row r="933" spans="1:7">
      <c r="A933" s="2">
        <v>44935</v>
      </c>
      <c r="B933" s="1">
        <v>3.53</v>
      </c>
      <c r="C933" s="1">
        <f t="shared" si="55"/>
        <v>3.8104953634508183</v>
      </c>
      <c r="D933" s="1">
        <f t="shared" si="53"/>
        <v>3.55</v>
      </c>
      <c r="E933" s="1">
        <f>'Question 4'!$C$18+'Question 6'!E932*'Question 4'!$C$19</f>
        <v>3.4701539663436476</v>
      </c>
      <c r="G933" s="1">
        <f t="shared" si="54"/>
        <v>0.22400977373372427</v>
      </c>
    </row>
    <row r="934" spans="1:7">
      <c r="A934" s="2">
        <v>44936</v>
      </c>
      <c r="B934" s="1">
        <v>3.61</v>
      </c>
      <c r="C934" s="1">
        <f t="shared" si="55"/>
        <v>1.9865017705705208</v>
      </c>
      <c r="D934" s="1">
        <f t="shared" si="53"/>
        <v>3.53</v>
      </c>
      <c r="E934" s="1">
        <f>'Question 4'!$C$18+'Question 6'!E933*'Question 4'!$C$19</f>
        <v>3.4714297702811949</v>
      </c>
      <c r="G934" s="1">
        <f t="shared" si="54"/>
        <v>0.22521926080305271</v>
      </c>
    </row>
    <row r="935" spans="1:7">
      <c r="A935" s="2">
        <v>44937</v>
      </c>
      <c r="B935" s="1">
        <v>3.54</v>
      </c>
      <c r="C935" s="1">
        <f t="shared" si="55"/>
        <v>3.8898966985515293</v>
      </c>
      <c r="D935" s="1">
        <f t="shared" si="53"/>
        <v>3.61</v>
      </c>
      <c r="E935" s="1">
        <f>'Question 4'!$C$18+'Question 6'!E934*'Question 4'!$C$19</f>
        <v>3.4727051730729408</v>
      </c>
      <c r="G935" s="1">
        <f t="shared" si="54"/>
        <v>0.22643162241791126</v>
      </c>
    </row>
    <row r="936" spans="1:7">
      <c r="A936" s="2">
        <v>44938</v>
      </c>
      <c r="B936" s="1">
        <v>3.43</v>
      </c>
      <c r="C936" s="1">
        <f t="shared" si="55"/>
        <v>1.9171222570470696</v>
      </c>
      <c r="D936" s="1">
        <f t="shared" si="53"/>
        <v>3.54</v>
      </c>
      <c r="E936" s="1">
        <f>'Question 4'!$C$18+'Question 6'!E935*'Question 4'!$C$19</f>
        <v>3.4739801748450159</v>
      </c>
      <c r="G936" s="1">
        <f t="shared" si="54"/>
        <v>0.22764685562797857</v>
      </c>
    </row>
    <row r="937" spans="1:7">
      <c r="A937" s="2">
        <v>44939</v>
      </c>
      <c r="B937" s="1">
        <v>3.49</v>
      </c>
      <c r="C937" s="1">
        <f t="shared" si="55"/>
        <v>3.7793109940210146</v>
      </c>
      <c r="D937" s="1">
        <f t="shared" si="53"/>
        <v>3.43</v>
      </c>
      <c r="E937" s="1">
        <f>'Question 4'!$C$18+'Question 6'!E936*'Question 4'!$C$19</f>
        <v>3.4752547757235113</v>
      </c>
      <c r="G937" s="1">
        <f t="shared" si="54"/>
        <v>0.2288649574851476</v>
      </c>
    </row>
    <row r="938" spans="1:7">
      <c r="A938" s="2">
        <v>44942</v>
      </c>
      <c r="B938" s="5">
        <f>AVERAGE(B937,B939)</f>
        <v>3.51</v>
      </c>
      <c r="C938" s="1">
        <f t="shared" si="55"/>
        <v>1.9776889118629024</v>
      </c>
      <c r="D938" s="1">
        <f t="shared" si="53"/>
        <v>3.49</v>
      </c>
      <c r="E938" s="1">
        <f>'Question 4'!$C$18+'Question 6'!E937*'Question 4'!$C$19</f>
        <v>3.4765289758344782</v>
      </c>
      <c r="G938" s="1">
        <f t="shared" si="54"/>
        <v>0.2300859250435241</v>
      </c>
    </row>
    <row r="939" spans="1:7">
      <c r="A939" s="2">
        <v>44943</v>
      </c>
      <c r="B939" s="1">
        <v>3.53</v>
      </c>
      <c r="C939" s="1">
        <f t="shared" si="55"/>
        <v>3.7987382288581291</v>
      </c>
      <c r="D939" s="1">
        <f t="shared" si="53"/>
        <v>3.51</v>
      </c>
      <c r="E939" s="1">
        <f>'Question 4'!$C$18+'Question 6'!E938*'Question 4'!$C$19</f>
        <v>3.4778027753039282</v>
      </c>
      <c r="G939" s="1">
        <f t="shared" si="54"/>
        <v>0.23130975535942516</v>
      </c>
    </row>
    <row r="940" spans="1:7">
      <c r="A940" s="2">
        <v>44944</v>
      </c>
      <c r="B940" s="1">
        <v>3.37</v>
      </c>
      <c r="C940" s="1">
        <f t="shared" si="55"/>
        <v>1.9982552084155829</v>
      </c>
      <c r="D940" s="1">
        <f t="shared" si="53"/>
        <v>3.53</v>
      </c>
      <c r="E940" s="1">
        <f>'Question 4'!$C$18+'Question 6'!E939*'Question 4'!$C$19</f>
        <v>3.4790761742578336</v>
      </c>
      <c r="G940" s="1">
        <f t="shared" si="54"/>
        <v>0.23253644549137778</v>
      </c>
    </row>
    <row r="941" spans="1:7">
      <c r="A941" s="2">
        <v>44945</v>
      </c>
      <c r="B941" s="1">
        <v>3.39</v>
      </c>
      <c r="C941" s="1">
        <f t="shared" si="55"/>
        <v>3.6382224185077732</v>
      </c>
      <c r="D941" s="1">
        <f t="shared" si="53"/>
        <v>3.37</v>
      </c>
      <c r="E941" s="1">
        <f>'Question 4'!$C$18+'Question 6'!E940*'Question 4'!$C$19</f>
        <v>3.4803491728221263</v>
      </c>
      <c r="G941" s="1">
        <f t="shared" si="54"/>
        <v>0.23376599250011729</v>
      </c>
    </row>
    <row r="942" spans="1:7">
      <c r="A942" s="2">
        <v>44946</v>
      </c>
      <c r="B942" s="1">
        <v>3.48</v>
      </c>
      <c r="C942" s="1">
        <f t="shared" si="55"/>
        <v>2.0187645680638027</v>
      </c>
      <c r="D942" s="1">
        <f t="shared" si="53"/>
        <v>3.39</v>
      </c>
      <c r="E942" s="1">
        <f>'Question 4'!$C$18+'Question 6'!E941*'Question 4'!$C$19</f>
        <v>3.4816217711226995</v>
      </c>
      <c r="G942" s="1">
        <f t="shared" si="54"/>
        <v>0.23499839344858592</v>
      </c>
    </row>
    <row r="943" spans="1:7">
      <c r="A943" s="2">
        <v>44949</v>
      </c>
      <c r="B943" s="1">
        <v>3.52</v>
      </c>
      <c r="C943" s="1">
        <f t="shared" si="55"/>
        <v>3.7276849206844074</v>
      </c>
      <c r="D943" s="1">
        <f t="shared" si="53"/>
        <v>3.48</v>
      </c>
      <c r="E943" s="1">
        <f>'Question 4'!$C$18+'Question 6'!E942*'Question 4'!$C$19</f>
        <v>3.4828939692854068</v>
      </c>
      <c r="G943" s="1">
        <f t="shared" si="54"/>
        <v>0.23623364540193154</v>
      </c>
    </row>
    <row r="944" spans="1:7">
      <c r="A944" s="2">
        <v>44950</v>
      </c>
      <c r="B944" s="1">
        <v>3.46</v>
      </c>
      <c r="C944" s="1">
        <f t="shared" si="55"/>
        <v>2.0592893198479261</v>
      </c>
      <c r="D944" s="1">
        <f t="shared" si="53"/>
        <v>3.52</v>
      </c>
      <c r="E944" s="1">
        <f>'Question 4'!$C$18+'Question 6'!E943*'Question 4'!$C$19</f>
        <v>3.4841657674360618</v>
      </c>
      <c r="G944" s="1">
        <f t="shared" si="54"/>
        <v>0.23747174542750576</v>
      </c>
    </row>
    <row r="945" spans="1:7">
      <c r="A945" s="2">
        <v>44951</v>
      </c>
      <c r="B945" s="1">
        <v>3.46</v>
      </c>
      <c r="C945" s="1">
        <f t="shared" si="55"/>
        <v>3.6671791994498442</v>
      </c>
      <c r="D945" s="1">
        <f t="shared" si="53"/>
        <v>3.46</v>
      </c>
      <c r="E945" s="1">
        <f>'Question 4'!$C$18+'Question 6'!E944*'Question 4'!$C$19</f>
        <v>3.4854371657004384</v>
      </c>
      <c r="G945" s="1">
        <f t="shared" si="54"/>
        <v>0.23871269059486244</v>
      </c>
    </row>
    <row r="946" spans="1:7">
      <c r="A946" s="2">
        <v>44952</v>
      </c>
      <c r="B946" s="1">
        <v>3.49</v>
      </c>
      <c r="C946" s="1">
        <f t="shared" si="55"/>
        <v>2.0597948820706349</v>
      </c>
      <c r="D946" s="1">
        <f t="shared" si="53"/>
        <v>3.46</v>
      </c>
      <c r="E946" s="1">
        <f>'Question 4'!$C$18+'Question 6'!E945*'Question 4'!$C$19</f>
        <v>3.4867081642042712</v>
      </c>
      <c r="G946" s="1">
        <f t="shared" si="54"/>
        <v>0.23995647797575625</v>
      </c>
    </row>
    <row r="947" spans="1:7">
      <c r="A947" s="2">
        <v>44953</v>
      </c>
      <c r="B947" s="1">
        <v>3.52</v>
      </c>
      <c r="C947" s="1">
        <f t="shared" si="55"/>
        <v>3.6966643634119887</v>
      </c>
      <c r="D947" s="1">
        <f t="shared" si="53"/>
        <v>3.49</v>
      </c>
      <c r="E947" s="1">
        <f>'Question 4'!$C$18+'Question 6'!E946*'Question 4'!$C$19</f>
        <v>3.4879787630732553</v>
      </c>
      <c r="G947" s="1">
        <f t="shared" si="54"/>
        <v>0.24120310464414138</v>
      </c>
    </row>
    <row r="948" spans="1:7">
      <c r="A948" s="2">
        <v>44956</v>
      </c>
      <c r="B948" s="1">
        <v>3.55</v>
      </c>
      <c r="C948" s="1">
        <f t="shared" si="55"/>
        <v>2.090300123453702</v>
      </c>
      <c r="D948" s="1">
        <f t="shared" si="53"/>
        <v>3.52</v>
      </c>
      <c r="E948" s="1">
        <f>'Question 4'!$C$18+'Question 6'!E947*'Question 4'!$C$19</f>
        <v>3.4892489624330465</v>
      </c>
      <c r="G948" s="1">
        <f t="shared" si="54"/>
        <v>0.24245256767617002</v>
      </c>
    </row>
    <row r="949" spans="1:7">
      <c r="A949" s="2">
        <v>44957</v>
      </c>
      <c r="B949" s="1">
        <v>3.52</v>
      </c>
      <c r="C949" s="1">
        <f t="shared" si="55"/>
        <v>3.7261498481128936</v>
      </c>
      <c r="D949" s="1">
        <f t="shared" si="53"/>
        <v>3.55</v>
      </c>
      <c r="E949" s="1">
        <f>'Question 4'!$C$18+'Question 6'!E948*'Question 4'!$C$19</f>
        <v>3.4905187624092604</v>
      </c>
      <c r="G949" s="1">
        <f t="shared" si="54"/>
        <v>0.24370486415019055</v>
      </c>
    </row>
    <row r="950" spans="1:7">
      <c r="A950" s="2">
        <v>44958</v>
      </c>
      <c r="B950" s="1">
        <v>3.39</v>
      </c>
      <c r="C950" s="1">
        <f t="shared" si="55"/>
        <v>2.0608239097528647</v>
      </c>
      <c r="D950" s="1">
        <f t="shared" si="53"/>
        <v>3.52</v>
      </c>
      <c r="E950" s="1">
        <f>'Question 4'!$C$18+'Question 6'!E949*'Question 4'!$C$19</f>
        <v>3.4917881631274739</v>
      </c>
      <c r="G950" s="1">
        <f t="shared" si="54"/>
        <v>0.24495999114674633</v>
      </c>
    </row>
    <row r="951" spans="1:7">
      <c r="A951" s="2">
        <v>44959</v>
      </c>
      <c r="B951" s="1">
        <v>3.4</v>
      </c>
      <c r="C951" s="1">
        <f t="shared" si="55"/>
        <v>3.5956671018727269</v>
      </c>
      <c r="D951" s="1">
        <f t="shared" si="53"/>
        <v>3.39</v>
      </c>
      <c r="E951" s="1">
        <f>'Question 4'!$C$18+'Question 6'!E950*'Question 4'!$C$19</f>
        <v>3.4930571647132238</v>
      </c>
      <c r="G951" s="1">
        <f t="shared" si="54"/>
        <v>0.24621794574857417</v>
      </c>
    </row>
    <row r="952" spans="1:7">
      <c r="A952" s="2">
        <v>44960</v>
      </c>
      <c r="B952" s="1">
        <v>3.53</v>
      </c>
      <c r="C952" s="1">
        <f t="shared" si="55"/>
        <v>2.0713033599461088</v>
      </c>
      <c r="D952" s="1">
        <f t="shared" si="53"/>
        <v>3.4</v>
      </c>
      <c r="E952" s="1">
        <f>'Question 4'!$C$18+'Question 6'!E951*'Question 4'!$C$19</f>
        <v>3.4943257672920081</v>
      </c>
      <c r="G952" s="1">
        <f t="shared" si="54"/>
        <v>0.24747872504060289</v>
      </c>
    </row>
    <row r="953" spans="1:7">
      <c r="A953" s="2">
        <v>44963</v>
      </c>
      <c r="B953" s="1">
        <v>3.63</v>
      </c>
      <c r="C953" s="1">
        <f t="shared" si="55"/>
        <v>3.7251469270640243</v>
      </c>
      <c r="D953" s="1">
        <f t="shared" si="53"/>
        <v>3.53</v>
      </c>
      <c r="E953" s="1">
        <f>'Question 4'!$C$18+'Question 6'!E952*'Question 4'!$C$19</f>
        <v>3.4955939709892845</v>
      </c>
      <c r="G953" s="1">
        <f t="shared" si="54"/>
        <v>0.24874232610995156</v>
      </c>
    </row>
    <row r="954" spans="1:7">
      <c r="A954" s="2">
        <v>44964</v>
      </c>
      <c r="B954" s="1">
        <v>3.67</v>
      </c>
      <c r="C954" s="1">
        <f t="shared" si="55"/>
        <v>2.171791928608366</v>
      </c>
      <c r="D954" s="1">
        <f t="shared" si="53"/>
        <v>3.63</v>
      </c>
      <c r="E954" s="1">
        <f>'Question 4'!$C$18+'Question 6'!E953*'Question 4'!$C$19</f>
        <v>3.4968617759304719</v>
      </c>
      <c r="G954" s="1">
        <f t="shared" si="54"/>
        <v>0.25000874604592821</v>
      </c>
    </row>
    <row r="955" spans="1:7">
      <c r="A955" s="2">
        <v>44965</v>
      </c>
      <c r="B955" s="1">
        <v>3.63</v>
      </c>
      <c r="C955" s="1">
        <f t="shared" si="55"/>
        <v>3.764645934984403</v>
      </c>
      <c r="D955" s="1">
        <f t="shared" si="53"/>
        <v>3.67</v>
      </c>
      <c r="E955" s="1">
        <f>'Question 4'!$C$18+'Question 6'!E954*'Question 4'!$C$19</f>
        <v>3.4981291822409495</v>
      </c>
      <c r="G955" s="1">
        <f t="shared" si="54"/>
        <v>0.25127798194002837</v>
      </c>
    </row>
    <row r="956" spans="1:7">
      <c r="A956" s="2">
        <v>44966</v>
      </c>
      <c r="B956" s="1">
        <v>3.67</v>
      </c>
      <c r="C956" s="1">
        <f t="shared" si="55"/>
        <v>2.1323053401991068</v>
      </c>
      <c r="D956" s="1">
        <f t="shared" si="53"/>
        <v>3.63</v>
      </c>
      <c r="E956" s="1">
        <f>'Question 4'!$C$18+'Question 6'!E955*'Question 4'!$C$19</f>
        <v>3.4993961900460571</v>
      </c>
      <c r="G956" s="1">
        <f t="shared" si="54"/>
        <v>0.25255003088593353</v>
      </c>
    </row>
    <row r="957" spans="1:7">
      <c r="A957" s="2">
        <v>44967</v>
      </c>
      <c r="B957" s="1">
        <v>3.74</v>
      </c>
      <c r="C957" s="1">
        <f t="shared" si="55"/>
        <v>3.8041201077875586</v>
      </c>
      <c r="D957" s="1">
        <f t="shared" si="53"/>
        <v>3.67</v>
      </c>
      <c r="E957" s="1">
        <f>'Question 4'!$C$18+'Question 6'!E956*'Question 4'!$C$19</f>
        <v>3.5006627994710948</v>
      </c>
      <c r="G957" s="1">
        <f t="shared" si="54"/>
        <v>0.25382488997950947</v>
      </c>
    </row>
    <row r="958" spans="1:7">
      <c r="A958" s="2">
        <v>44970</v>
      </c>
      <c r="B958" s="1">
        <v>3.72</v>
      </c>
      <c r="C958" s="1">
        <f t="shared" si="55"/>
        <v>2.2028089922492526</v>
      </c>
      <c r="D958" s="1">
        <f t="shared" si="53"/>
        <v>3.74</v>
      </c>
      <c r="E958" s="1">
        <f>'Question 4'!$C$18+'Question 6'!E957*'Question 4'!$C$19</f>
        <v>3.5019290106413243</v>
      </c>
      <c r="G958" s="1">
        <f t="shared" si="54"/>
        <v>0.25510255631880535</v>
      </c>
    </row>
    <row r="959" spans="1:7">
      <c r="A959" s="2">
        <v>44971</v>
      </c>
      <c r="B959" s="1">
        <v>3.77</v>
      </c>
      <c r="C959" s="1">
        <f t="shared" si="55"/>
        <v>3.7836229026166648</v>
      </c>
      <c r="D959" s="1">
        <f t="shared" si="53"/>
        <v>3.72</v>
      </c>
      <c r="E959" s="1">
        <f>'Question 4'!$C$18+'Question 6'!E958*'Question 4'!$C$19</f>
        <v>3.5031948236819668</v>
      </c>
      <c r="G959" s="1">
        <f t="shared" si="54"/>
        <v>0.25638302700405163</v>
      </c>
    </row>
    <row r="960" spans="1:7">
      <c r="A960" s="2">
        <v>44972</v>
      </c>
      <c r="B960" s="1">
        <v>3.81</v>
      </c>
      <c r="C960" s="1">
        <f t="shared" si="55"/>
        <v>2.2532903197909562</v>
      </c>
      <c r="D960" s="1">
        <f t="shared" si="53"/>
        <v>3.77</v>
      </c>
      <c r="E960" s="1">
        <f>'Question 4'!$C$18+'Question 6'!E959*'Question 4'!$C$19</f>
        <v>3.5044602387182047</v>
      </c>
      <c r="G960" s="1">
        <f t="shared" si="54"/>
        <v>0.25766629913765865</v>
      </c>
    </row>
    <row r="961" spans="1:7">
      <c r="A961" s="2">
        <v>44973</v>
      </c>
      <c r="B961" s="1">
        <v>3.86</v>
      </c>
      <c r="C961" s="1">
        <f t="shared" si="55"/>
        <v>3.8231291493808013</v>
      </c>
      <c r="D961" s="1">
        <f t="shared" si="53"/>
        <v>3.81</v>
      </c>
      <c r="E961" s="1">
        <f>'Question 4'!$C$18+'Question 6'!E960*'Question 4'!$C$19</f>
        <v>3.5057252558751806</v>
      </c>
      <c r="G961" s="1">
        <f t="shared" si="54"/>
        <v>0.25895236982421543</v>
      </c>
    </row>
    <row r="962" spans="1:7">
      <c r="A962" s="2">
        <v>44974</v>
      </c>
      <c r="B962" s="1">
        <v>3.82</v>
      </c>
      <c r="C962" s="1">
        <f t="shared" si="55"/>
        <v>2.303768196483007</v>
      </c>
      <c r="D962" s="1">
        <f t="shared" si="53"/>
        <v>3.86</v>
      </c>
      <c r="E962" s="1">
        <f>'Question 4'!$C$18+'Question 6'!E961*'Question 4'!$C$19</f>
        <v>3.506989875277998</v>
      </c>
      <c r="G962" s="1">
        <f t="shared" si="54"/>
        <v>0.26024123617048783</v>
      </c>
    </row>
    <row r="963" spans="1:7">
      <c r="A963" s="2">
        <v>44977</v>
      </c>
      <c r="B963" s="5">
        <f>AVERAGE(B962,B964)</f>
        <v>3.8849999999999998</v>
      </c>
      <c r="C963" s="1">
        <f t="shared" si="55"/>
        <v>3.7826639999815646</v>
      </c>
      <c r="D963" s="1">
        <f t="shared" si="53"/>
        <v>3.82</v>
      </c>
      <c r="E963" s="1">
        <f>'Question 4'!$C$18+'Question 6'!E962*'Question 4'!$C$19</f>
        <v>3.5082540970517218</v>
      </c>
      <c r="G963" s="1">
        <f t="shared" si="54"/>
        <v>0.26153289528541773</v>
      </c>
    </row>
    <row r="964" spans="1:7">
      <c r="A964" s="2">
        <v>44978</v>
      </c>
      <c r="B964" s="1">
        <v>3.95</v>
      </c>
      <c r="C964" s="1">
        <f t="shared" si="55"/>
        <v>2.3692127619437167</v>
      </c>
      <c r="D964" s="1">
        <f t="shared" ref="D964:D1027" si="56">B963</f>
        <v>3.8849999999999998</v>
      </c>
      <c r="E964" s="1">
        <f>'Question 4'!$C$18+'Question 6'!E963*'Question 4'!$C$19</f>
        <v>3.5095179213213763</v>
      </c>
      <c r="G964" s="1">
        <f t="shared" ref="G964:G1027" si="57">(E964-AVERAGE($E$2:$E$1199))*(E963-AVERAGE($E$2:$E$1199))</f>
        <v>0.26282734428012094</v>
      </c>
    </row>
    <row r="965" spans="1:7">
      <c r="A965" s="2">
        <v>44979</v>
      </c>
      <c r="B965" s="1">
        <v>3.93</v>
      </c>
      <c r="C965" s="1">
        <f t="shared" si="55"/>
        <v>3.847199136620242</v>
      </c>
      <c r="D965" s="1">
        <f t="shared" si="56"/>
        <v>3.95</v>
      </c>
      <c r="E965" s="1">
        <f>'Question 4'!$C$18+'Question 6'!E964*'Question 4'!$C$19</f>
        <v>3.510781348211947</v>
      </c>
      <c r="G965" s="1">
        <f t="shared" si="57"/>
        <v>0.26412458026788549</v>
      </c>
    </row>
    <row r="966" spans="1:7">
      <c r="A966" s="2">
        <v>44980</v>
      </c>
      <c r="B966" s="1">
        <v>3.88</v>
      </c>
      <c r="C966" s="1">
        <f t="shared" si="55"/>
        <v>2.3496837676579614</v>
      </c>
      <c r="D966" s="1">
        <f t="shared" si="56"/>
        <v>3.93</v>
      </c>
      <c r="E966" s="1">
        <f>'Question 4'!$C$18+'Question 6'!E965*'Question 4'!$C$19</f>
        <v>3.5120443778483805</v>
      </c>
      <c r="G966" s="1">
        <f t="shared" si="57"/>
        <v>0.26542460036417087</v>
      </c>
    </row>
    <row r="967" spans="1:7">
      <c r="A967" s="2">
        <v>44981</v>
      </c>
      <c r="B967" s="1">
        <v>3.95</v>
      </c>
      <c r="C967" s="1">
        <f t="shared" si="55"/>
        <v>3.7967440002973989</v>
      </c>
      <c r="D967" s="1">
        <f t="shared" si="56"/>
        <v>3.88</v>
      </c>
      <c r="E967" s="1">
        <f>'Question 4'!$C$18+'Question 6'!E966*'Question 4'!$C$19</f>
        <v>3.5133070103555837</v>
      </c>
      <c r="G967" s="1">
        <f t="shared" si="57"/>
        <v>0.26672740168660641</v>
      </c>
    </row>
    <row r="968" spans="1:7">
      <c r="A968" s="2">
        <v>44984</v>
      </c>
      <c r="B968" s="1">
        <v>3.92</v>
      </c>
      <c r="C968" s="1">
        <f t="shared" si="55"/>
        <v>2.4201167510611472</v>
      </c>
      <c r="D968" s="1">
        <f t="shared" si="56"/>
        <v>3.95</v>
      </c>
      <c r="E968" s="1">
        <f>'Question 4'!$C$18+'Question 6'!E967*'Question 4'!$C$19</f>
        <v>3.5145692458584241</v>
      </c>
      <c r="G968" s="1">
        <f t="shared" si="57"/>
        <v>0.26803298135498926</v>
      </c>
    </row>
    <row r="969" spans="1:7">
      <c r="A969" s="2">
        <v>44985</v>
      </c>
      <c r="B969" s="1">
        <v>3.92</v>
      </c>
      <c r="C969" s="1">
        <f t="shared" si="55"/>
        <v>3.7663205858124136</v>
      </c>
      <c r="D969" s="1">
        <f t="shared" si="56"/>
        <v>3.92</v>
      </c>
      <c r="E969" s="1">
        <f>'Question 4'!$C$18+'Question 6'!E968*'Question 4'!$C$19</f>
        <v>3.5158310844817304</v>
      </c>
      <c r="G969" s="1">
        <f t="shared" si="57"/>
        <v>0.26934133649128345</v>
      </c>
    </row>
    <row r="970" spans="1:7">
      <c r="A970" s="2">
        <v>44986</v>
      </c>
      <c r="B970" s="1">
        <v>4.01</v>
      </c>
      <c r="C970" s="1">
        <f t="shared" si="55"/>
        <v>2.4205400324136517</v>
      </c>
      <c r="D970" s="1">
        <f t="shared" si="56"/>
        <v>3.92</v>
      </c>
      <c r="E970" s="1">
        <f>'Question 4'!$C$18+'Question 6'!E969*'Question 4'!$C$19</f>
        <v>3.5170925263502917</v>
      </c>
      <c r="G970" s="1">
        <f t="shared" si="57"/>
        <v>0.27065246421961825</v>
      </c>
    </row>
    <row r="971" spans="1:7">
      <c r="A971" s="2">
        <v>44987</v>
      </c>
      <c r="B971" s="1">
        <v>4.08</v>
      </c>
      <c r="C971" s="1">
        <f t="shared" si="55"/>
        <v>3.855869139219517</v>
      </c>
      <c r="D971" s="1">
        <f t="shared" si="56"/>
        <v>4.01</v>
      </c>
      <c r="E971" s="1">
        <f>'Question 4'!$C$18+'Question 6'!E970*'Question 4'!$C$19</f>
        <v>3.5183535715888583</v>
      </c>
      <c r="G971" s="1">
        <f t="shared" si="57"/>
        <v>0.2719663616662869</v>
      </c>
    </row>
    <row r="972" spans="1:7">
      <c r="A972" s="2">
        <v>44988</v>
      </c>
      <c r="B972" s="1">
        <v>3.97</v>
      </c>
      <c r="C972" s="1">
        <f t="shared" si="55"/>
        <v>2.4909693272470377</v>
      </c>
      <c r="D972" s="1">
        <f t="shared" si="56"/>
        <v>4.08</v>
      </c>
      <c r="E972" s="1">
        <f>'Question 4'!$C$18+'Question 6'!E971*'Question 4'!$C$19</f>
        <v>3.5196142203221403</v>
      </c>
      <c r="G972" s="1">
        <f t="shared" si="57"/>
        <v>0.27328302595974446</v>
      </c>
    </row>
    <row r="973" spans="1:7">
      <c r="A973" s="2">
        <v>44991</v>
      </c>
      <c r="B973" s="1">
        <v>3.98</v>
      </c>
      <c r="C973" s="1">
        <f t="shared" si="55"/>
        <v>3.7454745662165605</v>
      </c>
      <c r="D973" s="1">
        <f t="shared" si="56"/>
        <v>3.97</v>
      </c>
      <c r="E973" s="1">
        <f>'Question 4'!$C$18+'Question 6'!E972*'Question 4'!$C$19</f>
        <v>3.5208744726748096</v>
      </c>
      <c r="G973" s="1">
        <f t="shared" si="57"/>
        <v>0.27460245423060692</v>
      </c>
    </row>
    <row r="974" spans="1:7">
      <c r="A974" s="2">
        <v>44992</v>
      </c>
      <c r="B974" s="1">
        <v>3.97</v>
      </c>
      <c r="C974" s="1">
        <f t="shared" si="55"/>
        <v>2.5013606319270214</v>
      </c>
      <c r="D974" s="1">
        <f t="shared" si="56"/>
        <v>3.98</v>
      </c>
      <c r="E974" s="1">
        <f>'Question 4'!$C$18+'Question 6'!E973*'Question 4'!$C$19</f>
        <v>3.5221343287714988</v>
      </c>
      <c r="G974" s="1">
        <f t="shared" si="57"/>
        <v>0.27592464361165009</v>
      </c>
    </row>
    <row r="975" spans="1:7">
      <c r="A975" s="2">
        <v>44993</v>
      </c>
      <c r="B975" s="1">
        <v>3.98</v>
      </c>
      <c r="C975" s="1">
        <f t="shared" si="55"/>
        <v>3.7350865288319044</v>
      </c>
      <c r="D975" s="1">
        <f t="shared" si="56"/>
        <v>3.97</v>
      </c>
      <c r="E975" s="1">
        <f>'Question 4'!$C$18+'Question 6'!E974*'Question 4'!$C$19</f>
        <v>3.5233937887368008</v>
      </c>
      <c r="G975" s="1">
        <f t="shared" si="57"/>
        <v>0.27724959123780735</v>
      </c>
    </row>
    <row r="976" spans="1:7">
      <c r="A976" s="2">
        <v>44994</v>
      </c>
      <c r="B976" s="1">
        <v>3.93</v>
      </c>
      <c r="C976" s="1">
        <f t="shared" si="55"/>
        <v>2.5117454030436721</v>
      </c>
      <c r="D976" s="1">
        <f t="shared" si="56"/>
        <v>3.98</v>
      </c>
      <c r="E976" s="1">
        <f>'Question 4'!$C$18+'Question 6'!E975*'Question 4'!$C$19</f>
        <v>3.5246528526952692</v>
      </c>
      <c r="G976" s="1">
        <f t="shared" si="57"/>
        <v>0.27857729424616812</v>
      </c>
    </row>
    <row r="977" spans="1:7">
      <c r="A977" s="2">
        <v>44995</v>
      </c>
      <c r="B977" s="1">
        <v>3.7</v>
      </c>
      <c r="C977" s="1">
        <f t="shared" si="55"/>
        <v>3.6847175999922652</v>
      </c>
      <c r="D977" s="1">
        <f t="shared" si="56"/>
        <v>3.93</v>
      </c>
      <c r="E977" s="1">
        <f>'Question 4'!$C$18+'Question 6'!E976*'Question 4'!$C$19</f>
        <v>3.5259115207714191</v>
      </c>
      <c r="G977" s="1">
        <f t="shared" si="57"/>
        <v>0.27990774977597704</v>
      </c>
    </row>
    <row r="978" spans="1:7">
      <c r="A978" s="2">
        <v>44998</v>
      </c>
      <c r="B978" s="1">
        <v>3.55</v>
      </c>
      <c r="C978" s="1">
        <f t="shared" si="55"/>
        <v>2.2821865338395595</v>
      </c>
      <c r="D978" s="1">
        <f t="shared" si="56"/>
        <v>3.7</v>
      </c>
      <c r="E978" s="1">
        <f>'Question 4'!$C$18+'Question 6'!E977*'Question 4'!$C$19</f>
        <v>3.5271697930897266</v>
      </c>
      <c r="G978" s="1">
        <f t="shared" si="57"/>
        <v>0.28124095496863272</v>
      </c>
    </row>
    <row r="979" spans="1:7">
      <c r="A979" s="2">
        <v>44999</v>
      </c>
      <c r="B979" s="1">
        <v>3.64</v>
      </c>
      <c r="C979" s="1">
        <f t="shared" si="55"/>
        <v>3.534323771784345</v>
      </c>
      <c r="D979" s="1">
        <f t="shared" si="56"/>
        <v>3.55</v>
      </c>
      <c r="E979" s="1">
        <f>'Question 4'!$C$18+'Question 6'!E978*'Question 4'!$C$19</f>
        <v>3.5284276697746275</v>
      </c>
      <c r="G979" s="1">
        <f t="shared" si="57"/>
        <v>0.28257690696768517</v>
      </c>
    </row>
    <row r="980" spans="1:7">
      <c r="A980" s="2">
        <v>45000</v>
      </c>
      <c r="B980" s="1">
        <v>3.51</v>
      </c>
      <c r="C980" s="1">
        <f t="shared" ref="C980:C1043" si="58">AVERAGE($B$2:$B$1198)+$I$1*(B979-C979)</f>
        <v>2.3725519398866788</v>
      </c>
      <c r="D980" s="1">
        <f t="shared" si="56"/>
        <v>3.64</v>
      </c>
      <c r="E980" s="1">
        <f>'Question 4'!$C$18+'Question 6'!E979*'Question 4'!$C$19</f>
        <v>3.5296851509505194</v>
      </c>
      <c r="G980" s="1">
        <f t="shared" si="57"/>
        <v>0.28391560291883483</v>
      </c>
    </row>
    <row r="981" spans="1:7">
      <c r="A981" s="2">
        <v>45001</v>
      </c>
      <c r="B981" s="1">
        <v>3.56</v>
      </c>
      <c r="C981" s="1">
        <f t="shared" si="58"/>
        <v>3.4039993559973682</v>
      </c>
      <c r="D981" s="1">
        <f t="shared" si="56"/>
        <v>3.51</v>
      </c>
      <c r="E981" s="1">
        <f>'Question 4'!$C$18+'Question 6'!E980*'Question 4'!$C$19</f>
        <v>3.5309422367417609</v>
      </c>
      <c r="G981" s="1">
        <f t="shared" si="57"/>
        <v>0.28525703996993179</v>
      </c>
    </row>
    <row r="982" spans="1:7">
      <c r="A982" s="2">
        <v>45002</v>
      </c>
      <c r="B982" s="1">
        <v>3.39</v>
      </c>
      <c r="C982" s="1">
        <f t="shared" si="58"/>
        <v>2.4228605323739232</v>
      </c>
      <c r="D982" s="1">
        <f t="shared" si="56"/>
        <v>3.56</v>
      </c>
      <c r="E982" s="1">
        <f>'Question 4'!$C$18+'Question 6'!E981*'Question 4'!$C$19</f>
        <v>3.5321989272726708</v>
      </c>
      <c r="G982" s="1">
        <f t="shared" si="57"/>
        <v>0.28660121527097349</v>
      </c>
    </row>
    <row r="983" spans="1:7">
      <c r="A983" s="2">
        <v>45005</v>
      </c>
      <c r="B983" s="1">
        <v>3.47</v>
      </c>
      <c r="C983" s="1">
        <f t="shared" si="58"/>
        <v>3.2337443129426173</v>
      </c>
      <c r="D983" s="1">
        <f t="shared" si="56"/>
        <v>3.39</v>
      </c>
      <c r="E983" s="1">
        <f>'Question 4'!$C$18+'Question 6'!E982*'Question 4'!$C$19</f>
        <v>3.5334552226675293</v>
      </c>
      <c r="G983" s="1">
        <f t="shared" si="57"/>
        <v>0.28794812597410335</v>
      </c>
    </row>
    <row r="984" spans="1:7">
      <c r="A984" s="2">
        <v>45006</v>
      </c>
      <c r="B984" s="1">
        <v>3.59</v>
      </c>
      <c r="C984" s="1">
        <f t="shared" si="58"/>
        <v>2.5030903411645213</v>
      </c>
      <c r="D984" s="1">
        <f t="shared" si="56"/>
        <v>3.47</v>
      </c>
      <c r="E984" s="1">
        <f>'Question 4'!$C$18+'Question 6'!E983*'Question 4'!$C$19</f>
        <v>3.5347111230505774</v>
      </c>
      <c r="G984" s="1">
        <f t="shared" si="57"/>
        <v>0.28929776923360973</v>
      </c>
    </row>
    <row r="985" spans="1:7">
      <c r="A985" s="2">
        <v>45007</v>
      </c>
      <c r="B985" s="1">
        <v>3.48</v>
      </c>
      <c r="C985" s="1">
        <f t="shared" si="58"/>
        <v>3.3534768453018389</v>
      </c>
      <c r="D985" s="1">
        <f t="shared" si="56"/>
        <v>3.59</v>
      </c>
      <c r="E985" s="1">
        <f>'Question 4'!$C$18+'Question 6'!E984*'Question 4'!$C$19</f>
        <v>3.5359666285460172</v>
      </c>
      <c r="G985" s="1">
        <f t="shared" si="57"/>
        <v>0.29065014220592417</v>
      </c>
    </row>
    <row r="986" spans="1:7">
      <c r="A986" s="2">
        <v>45008</v>
      </c>
      <c r="B986" s="1">
        <v>3.38</v>
      </c>
      <c r="C986" s="1">
        <f t="shared" si="58"/>
        <v>2.3933923115555604</v>
      </c>
      <c r="D986" s="1">
        <f t="shared" si="56"/>
        <v>3.48</v>
      </c>
      <c r="E986" s="1">
        <f>'Question 4'!$C$18+'Question 6'!E985*'Question 4'!$C$19</f>
        <v>3.5372217392780114</v>
      </c>
      <c r="G986" s="1">
        <f t="shared" si="57"/>
        <v>0.29200524204961997</v>
      </c>
    </row>
    <row r="987" spans="1:7">
      <c r="A987" s="2">
        <v>45009</v>
      </c>
      <c r="B987" s="1">
        <v>3.38</v>
      </c>
      <c r="C987" s="1">
        <f t="shared" si="58"/>
        <v>3.253206412448125</v>
      </c>
      <c r="D987" s="1">
        <f t="shared" si="56"/>
        <v>3.38</v>
      </c>
      <c r="E987" s="1">
        <f>'Question 4'!$C$18+'Question 6'!E986*'Question 4'!$C$19</f>
        <v>3.538476455370684</v>
      </c>
      <c r="G987" s="1">
        <f t="shared" si="57"/>
        <v>0.29336306592541078</v>
      </c>
    </row>
    <row r="988" spans="1:7">
      <c r="A988" s="2">
        <v>45012</v>
      </c>
      <c r="B988" s="1">
        <v>3.53</v>
      </c>
      <c r="C988" s="1">
        <f t="shared" si="58"/>
        <v>2.3936626593781809</v>
      </c>
      <c r="D988" s="1">
        <f t="shared" si="56"/>
        <v>3.38</v>
      </c>
      <c r="E988" s="1">
        <f>'Question 4'!$C$18+'Question 6'!E987*'Question 4'!$C$19</f>
        <v>3.5397307769481197</v>
      </c>
      <c r="G988" s="1">
        <f t="shared" si="57"/>
        <v>0.29472361099614897</v>
      </c>
    </row>
    <row r="989" spans="1:7">
      <c r="A989" s="2">
        <v>45013</v>
      </c>
      <c r="B989" s="1">
        <v>3.55</v>
      </c>
      <c r="C989" s="1">
        <f t="shared" si="58"/>
        <v>3.4028889857448421</v>
      </c>
      <c r="D989" s="1">
        <f t="shared" si="56"/>
        <v>3.53</v>
      </c>
      <c r="E989" s="1">
        <f>'Question 4'!$C$18+'Question 6'!E988*'Question 4'!$C$19</f>
        <v>3.5409847041343645</v>
      </c>
      <c r="G989" s="1">
        <f t="shared" si="57"/>
        <v>0.29608687442682458</v>
      </c>
    </row>
    <row r="990" spans="1:7">
      <c r="A990" s="2">
        <v>45014</v>
      </c>
      <c r="B990" s="1">
        <v>3.57</v>
      </c>
      <c r="C990" s="1">
        <f t="shared" si="58"/>
        <v>2.4139736977562842</v>
      </c>
      <c r="D990" s="1">
        <f t="shared" si="56"/>
        <v>3.55</v>
      </c>
      <c r="E990" s="1">
        <f>'Question 4'!$C$18+'Question 6'!E989*'Question 4'!$C$19</f>
        <v>3.5422382370534251</v>
      </c>
      <c r="G990" s="1">
        <f t="shared" si="57"/>
        <v>0.29745285338456351</v>
      </c>
    </row>
    <row r="991" spans="1:7">
      <c r="A991" s="2">
        <v>45015</v>
      </c>
      <c r="B991" s="1">
        <v>3.55</v>
      </c>
      <c r="C991" s="1">
        <f t="shared" si="58"/>
        <v>3.4225717566472582</v>
      </c>
      <c r="D991" s="1">
        <f t="shared" si="56"/>
        <v>3.57</v>
      </c>
      <c r="E991" s="1">
        <f>'Question 4'!$C$18+'Question 6'!E990*'Question 4'!$C$19</f>
        <v>3.543491375829269</v>
      </c>
      <c r="G991" s="1">
        <f t="shared" si="57"/>
        <v>0.29882154503862574</v>
      </c>
    </row>
    <row r="992" spans="1:7">
      <c r="A992" s="2">
        <v>45016</v>
      </c>
      <c r="B992" s="1">
        <v>3.48</v>
      </c>
      <c r="C992" s="1">
        <f t="shared" si="58"/>
        <v>2.3942971156268262</v>
      </c>
      <c r="D992" s="1">
        <f t="shared" si="56"/>
        <v>3.55</v>
      </c>
      <c r="E992" s="1">
        <f>'Question 4'!$C$18+'Question 6'!E991*'Question 4'!$C$19</f>
        <v>3.5447441205858254</v>
      </c>
      <c r="G992" s="1">
        <f t="shared" si="57"/>
        <v>0.30019294656040474</v>
      </c>
    </row>
    <row r="993" spans="1:7">
      <c r="A993" s="2">
        <v>45019</v>
      </c>
      <c r="B993" s="1">
        <v>3.43</v>
      </c>
      <c r="C993" s="1">
        <f t="shared" si="58"/>
        <v>3.3522704502806806</v>
      </c>
      <c r="D993" s="1">
        <f t="shared" si="56"/>
        <v>3.48</v>
      </c>
      <c r="E993" s="1">
        <f>'Question 4'!$C$18+'Question 6'!E992*'Question 4'!$C$19</f>
        <v>3.5459964714469843</v>
      </c>
      <c r="G993" s="1">
        <f t="shared" si="57"/>
        <v>0.30156705512342569</v>
      </c>
    </row>
    <row r="994" spans="1:7">
      <c r="A994" s="2">
        <v>45020</v>
      </c>
      <c r="B994" s="1">
        <v>3.35</v>
      </c>
      <c r="C994" s="1">
        <f t="shared" si="58"/>
        <v>2.3446140485498854</v>
      </c>
      <c r="D994" s="1">
        <f t="shared" si="56"/>
        <v>3.43</v>
      </c>
      <c r="E994" s="1">
        <f>'Question 4'!$C$18+'Question 6'!E993*'Question 4'!$C$19</f>
        <v>3.5472484285365962</v>
      </c>
      <c r="G994" s="1">
        <f t="shared" si="57"/>
        <v>0.3029438679033436</v>
      </c>
    </row>
    <row r="995" spans="1:7">
      <c r="A995" s="2">
        <v>45021</v>
      </c>
      <c r="B995" s="1">
        <v>3.3</v>
      </c>
      <c r="C995" s="1">
        <f t="shared" si="58"/>
        <v>3.2719787710815522</v>
      </c>
      <c r="D995" s="1">
        <f t="shared" si="56"/>
        <v>3.35</v>
      </c>
      <c r="E995" s="1">
        <f>'Question 4'!$C$18+'Question 6'!E994*'Question 4'!$C$19</f>
        <v>3.5484999919784732</v>
      </c>
      <c r="G995" s="1">
        <f t="shared" si="57"/>
        <v>0.30432338207794218</v>
      </c>
    </row>
    <row r="996" spans="1:7">
      <c r="A996" s="2">
        <v>45022</v>
      </c>
      <c r="B996" s="1">
        <v>3.3</v>
      </c>
      <c r="C996" s="1">
        <f t="shared" si="58"/>
        <v>2.2949213573325253</v>
      </c>
      <c r="D996" s="1">
        <f t="shared" si="56"/>
        <v>3.3</v>
      </c>
      <c r="E996" s="1">
        <f>'Question 4'!$C$18+'Question 6'!E995*'Question 4'!$C$19</f>
        <v>3.5497511618963884</v>
      </c>
      <c r="G996" s="1">
        <f t="shared" si="57"/>
        <v>0.30570559482713244</v>
      </c>
    </row>
    <row r="997" spans="1:7">
      <c r="A997" s="2">
        <v>45023</v>
      </c>
      <c r="B997" s="1">
        <v>3.39</v>
      </c>
      <c r="C997" s="1">
        <f t="shared" si="58"/>
        <v>3.2716715589247523</v>
      </c>
      <c r="D997" s="1">
        <f t="shared" si="56"/>
        <v>3.3</v>
      </c>
      <c r="E997" s="1">
        <f>'Question 4'!$C$18+'Question 6'!E996*'Question 4'!$C$19</f>
        <v>3.5510019384140761</v>
      </c>
      <c r="G997" s="1">
        <f t="shared" si="57"/>
        <v>0.3070905033329514</v>
      </c>
    </row>
    <row r="998" spans="1:7">
      <c r="A998" s="2">
        <v>45026</v>
      </c>
      <c r="B998" s="1">
        <v>3.41</v>
      </c>
      <c r="C998" s="1">
        <f t="shared" si="58"/>
        <v>2.3852001745628546</v>
      </c>
      <c r="D998" s="1">
        <f t="shared" si="56"/>
        <v>3.39</v>
      </c>
      <c r="E998" s="1">
        <f>'Question 4'!$C$18+'Question 6'!E997*'Question 4'!$C$19</f>
        <v>3.5522523216552315</v>
      </c>
      <c r="G998" s="1">
        <f t="shared" si="57"/>
        <v>0.30847810477956039</v>
      </c>
    </row>
    <row r="999" spans="1:7">
      <c r="A999" s="2">
        <v>45027</v>
      </c>
      <c r="B999" s="1">
        <v>3.43</v>
      </c>
      <c r="C999" s="1">
        <f t="shared" si="58"/>
        <v>3.2913865408437792</v>
      </c>
      <c r="D999" s="1">
        <f t="shared" si="56"/>
        <v>3.41</v>
      </c>
      <c r="E999" s="1">
        <f>'Question 4'!$C$18+'Question 6'!E998*'Question 4'!$C$19</f>
        <v>3.5535023117435105</v>
      </c>
      <c r="G999" s="1">
        <f t="shared" si="57"/>
        <v>0.30986839635324315</v>
      </c>
    </row>
    <row r="1000" spans="1:7">
      <c r="A1000" s="2">
        <v>45028</v>
      </c>
      <c r="B1000" s="1">
        <v>3.41</v>
      </c>
      <c r="C1000" s="1">
        <f t="shared" si="58"/>
        <v>2.4054788145087582</v>
      </c>
      <c r="D1000" s="1">
        <f t="shared" si="56"/>
        <v>3.43</v>
      </c>
      <c r="E1000" s="1">
        <f>'Question 4'!$C$18+'Question 6'!E999*'Question 4'!$C$19</f>
        <v>3.554751908802531</v>
      </c>
      <c r="G1000" s="1">
        <f t="shared" si="57"/>
        <v>0.31126137524240527</v>
      </c>
    </row>
    <row r="1001" spans="1:7">
      <c r="A1001" s="2">
        <v>45029</v>
      </c>
      <c r="B1001" s="1">
        <v>3.45</v>
      </c>
      <c r="C1001" s="1">
        <f t="shared" si="58"/>
        <v>3.2711142770274941</v>
      </c>
      <c r="D1001" s="1">
        <f t="shared" si="56"/>
        <v>3.41</v>
      </c>
      <c r="E1001" s="1">
        <f>'Question 4'!$C$18+'Question 6'!E1000*'Question 4'!$C$19</f>
        <v>3.5560011129558715</v>
      </c>
      <c r="G1001" s="1">
        <f t="shared" si="57"/>
        <v>0.31265703863757244</v>
      </c>
    </row>
    <row r="1002" spans="1:7">
      <c r="A1002" s="2">
        <v>45030</v>
      </c>
      <c r="B1002" s="1">
        <v>3.52</v>
      </c>
      <c r="C1002" s="1">
        <f t="shared" si="58"/>
        <v>2.4457384156822428</v>
      </c>
      <c r="D1002" s="1">
        <f t="shared" si="56"/>
        <v>3.45</v>
      </c>
      <c r="E1002" s="1">
        <f>'Question 4'!$C$18+'Question 6'!E1001*'Question 4'!$C$19</f>
        <v>3.5572499243270714</v>
      </c>
      <c r="G1002" s="1">
        <f t="shared" si="57"/>
        <v>0.31405538373138864</v>
      </c>
    </row>
    <row r="1003" spans="1:7">
      <c r="A1003" s="2">
        <v>45033</v>
      </c>
      <c r="B1003" s="1">
        <v>3.6</v>
      </c>
      <c r="C1003" s="1">
        <f t="shared" si="58"/>
        <v>3.3408327476663331</v>
      </c>
      <c r="D1003" s="1">
        <f t="shared" si="56"/>
        <v>3.52</v>
      </c>
      <c r="E1003" s="1">
        <f>'Question 4'!$C$18+'Question 6'!E1002*'Question 4'!$C$19</f>
        <v>3.558498343039632</v>
      </c>
      <c r="G1003" s="1">
        <f t="shared" si="57"/>
        <v>0.315456407718615</v>
      </c>
    </row>
    <row r="1004" spans="1:7">
      <c r="A1004" s="2">
        <v>45034</v>
      </c>
      <c r="B1004" s="1">
        <v>3.58</v>
      </c>
      <c r="C1004" s="1">
        <f t="shared" si="58"/>
        <v>2.5259947024512703</v>
      </c>
      <c r="D1004" s="1">
        <f t="shared" si="56"/>
        <v>3.6</v>
      </c>
      <c r="E1004" s="1">
        <f>'Question 4'!$C$18+'Question 6'!E1003*'Question 4'!$C$19</f>
        <v>3.5597463692170153</v>
      </c>
      <c r="G1004" s="1">
        <f t="shared" si="57"/>
        <v>0.31686010779612878</v>
      </c>
    </row>
    <row r="1005" spans="1:7">
      <c r="A1005" s="2">
        <v>45035</v>
      </c>
      <c r="B1005" s="1">
        <v>3.6</v>
      </c>
      <c r="C1005" s="1">
        <f t="shared" si="58"/>
        <v>3.3205828299985063</v>
      </c>
      <c r="D1005" s="1">
        <f t="shared" si="56"/>
        <v>3.58</v>
      </c>
      <c r="E1005" s="1">
        <f>'Question 4'!$C$18+'Question 6'!E1004*'Question 4'!$C$19</f>
        <v>3.5609940029826443</v>
      </c>
      <c r="G1005" s="1">
        <f t="shared" si="57"/>
        <v>0.31826648116292094</v>
      </c>
    </row>
    <row r="1006" spans="1:7">
      <c r="A1006" s="2">
        <v>45036</v>
      </c>
      <c r="B1006" s="1">
        <v>3.54</v>
      </c>
      <c r="C1006" s="1">
        <f t="shared" si="58"/>
        <v>2.5462382530205065</v>
      </c>
      <c r="D1006" s="1">
        <f t="shared" si="56"/>
        <v>3.6</v>
      </c>
      <c r="E1006" s="1">
        <f>'Question 4'!$C$18+'Question 6'!E1005*'Question 4'!$C$19</f>
        <v>3.5622412444599036</v>
      </c>
      <c r="G1006" s="1">
        <f t="shared" si="57"/>
        <v>0.31967552502009544</v>
      </c>
    </row>
    <row r="1007" spans="1:7">
      <c r="A1007" s="2">
        <v>45037</v>
      </c>
      <c r="B1007" s="1">
        <v>3.57</v>
      </c>
      <c r="C1007" s="1">
        <f t="shared" si="58"/>
        <v>3.2603582215618845</v>
      </c>
      <c r="D1007" s="1">
        <f t="shared" si="56"/>
        <v>3.54</v>
      </c>
      <c r="E1007" s="1">
        <f>'Question 4'!$C$18+'Question 6'!E1006*'Question 4'!$C$19</f>
        <v>3.5634880937721385</v>
      </c>
      <c r="G1007" s="1">
        <f t="shared" si="57"/>
        <v>0.32108723657086735</v>
      </c>
    </row>
    <row r="1008" spans="1:7">
      <c r="A1008" s="2">
        <v>45040</v>
      </c>
      <c r="B1008" s="1">
        <v>3.52</v>
      </c>
      <c r="C1008" s="1">
        <f t="shared" si="58"/>
        <v>2.5764533580574143</v>
      </c>
      <c r="D1008" s="1">
        <f t="shared" si="56"/>
        <v>3.57</v>
      </c>
      <c r="E1008" s="1">
        <f>'Question 4'!$C$18+'Question 6'!E1007*'Question 4'!$C$19</f>
        <v>3.564734551042656</v>
      </c>
      <c r="G1008" s="1">
        <f t="shared" si="57"/>
        <v>0.32250161302056196</v>
      </c>
    </row>
    <row r="1009" spans="1:7">
      <c r="A1009" s="2">
        <v>45041</v>
      </c>
      <c r="B1009" s="1">
        <v>3.4</v>
      </c>
      <c r="C1009" s="1">
        <f t="shared" si="58"/>
        <v>3.2101589054545787</v>
      </c>
      <c r="D1009" s="1">
        <f t="shared" si="56"/>
        <v>3.52</v>
      </c>
      <c r="E1009" s="1">
        <f>'Question 4'!$C$18+'Question 6'!E1008*'Question 4'!$C$19</f>
        <v>3.5659806163947243</v>
      </c>
      <c r="G1009" s="1">
        <f t="shared" si="57"/>
        <v>0.32391865157661309</v>
      </c>
    </row>
    <row r="1010" spans="1:7">
      <c r="A1010" s="2">
        <v>45042</v>
      </c>
      <c r="B1010" s="1">
        <v>3.43</v>
      </c>
      <c r="C1010" s="1">
        <f t="shared" si="58"/>
        <v>2.4566903426025899</v>
      </c>
      <c r="D1010" s="1">
        <f t="shared" si="56"/>
        <v>3.4</v>
      </c>
      <c r="E1010" s="1">
        <f>'Question 4'!$C$18+'Question 6'!E1009*'Question 4'!$C$19</f>
        <v>3.5672262899515728</v>
      </c>
      <c r="G1010" s="1">
        <f t="shared" si="57"/>
        <v>0.3253383494485616</v>
      </c>
    </row>
    <row r="1011" spans="1:7">
      <c r="A1011" s="2">
        <v>45043</v>
      </c>
      <c r="B1011" s="1">
        <v>3.53</v>
      </c>
      <c r="C1011" s="1">
        <f t="shared" si="58"/>
        <v>3.2399125626464782</v>
      </c>
      <c r="D1011" s="1">
        <f t="shared" si="56"/>
        <v>3.43</v>
      </c>
      <c r="E1011" s="1">
        <f>'Question 4'!$C$18+'Question 6'!E1010*'Question 4'!$C$19</f>
        <v>3.5684715718363917</v>
      </c>
      <c r="G1011" s="1">
        <f t="shared" si="57"/>
        <v>0.32676070384805378</v>
      </c>
    </row>
    <row r="1012" spans="1:7">
      <c r="A1012" s="2">
        <v>45044</v>
      </c>
      <c r="B1012" s="1">
        <v>3.44</v>
      </c>
      <c r="C1012" s="1">
        <f t="shared" si="58"/>
        <v>2.5569051653641175</v>
      </c>
      <c r="D1012" s="1">
        <f t="shared" si="56"/>
        <v>3.53</v>
      </c>
      <c r="E1012" s="1">
        <f>'Question 4'!$C$18+'Question 6'!E1011*'Question 4'!$C$19</f>
        <v>3.5697164621723334</v>
      </c>
      <c r="G1012" s="1">
        <f t="shared" si="57"/>
        <v>0.32818571198884028</v>
      </c>
    </row>
    <row r="1013" spans="1:7">
      <c r="A1013" s="2">
        <v>45047</v>
      </c>
      <c r="B1013" s="1">
        <v>3.59</v>
      </c>
      <c r="C1013" s="1">
        <f t="shared" si="58"/>
        <v>3.1497261057618022</v>
      </c>
      <c r="D1013" s="1">
        <f t="shared" si="56"/>
        <v>3.44</v>
      </c>
      <c r="E1013" s="1">
        <f>'Question 4'!$C$18+'Question 6'!E1012*'Question 4'!$C$19</f>
        <v>3.5709609610825104</v>
      </c>
      <c r="G1013" s="1">
        <f t="shared" si="57"/>
        <v>0.32961337108677424</v>
      </c>
    </row>
    <row r="1014" spans="1:7">
      <c r="A1014" s="2">
        <v>45048</v>
      </c>
      <c r="B1014" s="1">
        <v>3.44</v>
      </c>
      <c r="C1014" s="1">
        <f t="shared" si="58"/>
        <v>2.7070443997368998</v>
      </c>
      <c r="D1014" s="1">
        <f t="shared" si="56"/>
        <v>3.59</v>
      </c>
      <c r="E1014" s="1">
        <f>'Question 4'!$C$18+'Question 6'!E1013*'Question 4'!$C$19</f>
        <v>3.5722050686899975</v>
      </c>
      <c r="G1014" s="1">
        <f t="shared" si="57"/>
        <v>0.33104367835981041</v>
      </c>
    </row>
    <row r="1015" spans="1:7">
      <c r="A1015" s="2">
        <v>45049</v>
      </c>
      <c r="B1015" s="1">
        <v>3.38</v>
      </c>
      <c r="C1015" s="1">
        <f t="shared" si="58"/>
        <v>2.999634079052933</v>
      </c>
      <c r="D1015" s="1">
        <f t="shared" si="56"/>
        <v>3.44</v>
      </c>
      <c r="E1015" s="1">
        <f>'Question 4'!$C$18+'Question 6'!E1014*'Question 4'!$C$19</f>
        <v>3.5734487851178303</v>
      </c>
      <c r="G1015" s="1">
        <f t="shared" si="57"/>
        <v>0.33247663102800329</v>
      </c>
    </row>
    <row r="1016" spans="1:7">
      <c r="A1016" s="2">
        <v>45050</v>
      </c>
      <c r="B1016" s="1">
        <v>3.37</v>
      </c>
      <c r="C1016" s="1">
        <f t="shared" si="58"/>
        <v>2.6471552630641964</v>
      </c>
      <c r="D1016" s="1">
        <f t="shared" si="56"/>
        <v>3.38</v>
      </c>
      <c r="E1016" s="1">
        <f>'Question 4'!$C$18+'Question 6'!E1015*'Question 4'!$C$19</f>
        <v>3.5746921104890057</v>
      </c>
      <c r="G1016" s="1">
        <f t="shared" si="57"/>
        <v>0.3339122263135057</v>
      </c>
    </row>
    <row r="1017" spans="1:7">
      <c r="A1017" s="2">
        <v>45051</v>
      </c>
      <c r="B1017" s="1">
        <v>3.44</v>
      </c>
      <c r="C1017" s="1">
        <f t="shared" si="58"/>
        <v>2.9895263948429394</v>
      </c>
      <c r="D1017" s="1">
        <f t="shared" si="56"/>
        <v>3.37</v>
      </c>
      <c r="E1017" s="1">
        <f>'Question 4'!$C$18+'Question 6'!E1016*'Question 4'!$C$19</f>
        <v>3.575935044926482</v>
      </c>
      <c r="G1017" s="1">
        <f t="shared" si="57"/>
        <v>0.33535046144056763</v>
      </c>
    </row>
    <row r="1018" spans="1:7">
      <c r="A1018" s="2">
        <v>45054</v>
      </c>
      <c r="B1018" s="1">
        <v>3.52</v>
      </c>
      <c r="C1018" s="1">
        <f t="shared" si="58"/>
        <v>2.7172409036024758</v>
      </c>
      <c r="D1018" s="1">
        <f t="shared" si="56"/>
        <v>3.44</v>
      </c>
      <c r="E1018" s="1">
        <f>'Question 4'!$C$18+'Question 6'!E1017*'Question 4'!$C$19</f>
        <v>3.5771775885531789</v>
      </c>
      <c r="G1018" s="1">
        <f t="shared" si="57"/>
        <v>0.33679133363553454</v>
      </c>
    </row>
    <row r="1019" spans="1:7">
      <c r="A1019" s="2">
        <v>45055</v>
      </c>
      <c r="B1019" s="1">
        <v>3.53</v>
      </c>
      <c r="C1019" s="1">
        <f t="shared" si="58"/>
        <v>3.0694156271602524</v>
      </c>
      <c r="D1019" s="1">
        <f t="shared" si="56"/>
        <v>3.52</v>
      </c>
      <c r="E1019" s="1">
        <f>'Question 4'!$C$18+'Question 6'!E1018*'Question 4'!$C$19</f>
        <v>3.5784197414919778</v>
      </c>
      <c r="G1019" s="1">
        <f t="shared" si="57"/>
        <v>0.33823484012684651</v>
      </c>
    </row>
    <row r="1020" spans="1:7">
      <c r="A1020" s="2">
        <v>45056</v>
      </c>
      <c r="B1020" s="1">
        <v>3.43</v>
      </c>
      <c r="C1020" s="1">
        <f t="shared" si="58"/>
        <v>2.7273484921979332</v>
      </c>
      <c r="D1020" s="1">
        <f t="shared" si="56"/>
        <v>3.53</v>
      </c>
      <c r="E1020" s="1">
        <f>'Question 4'!$C$18+'Question 6'!E1019*'Question 4'!$C$19</f>
        <v>3.5796615038657205</v>
      </c>
      <c r="G1020" s="1">
        <f t="shared" si="57"/>
        <v>0.33968097814503567</v>
      </c>
    </row>
    <row r="1021" spans="1:7">
      <c r="A1021" s="2">
        <v>45057</v>
      </c>
      <c r="B1021" s="1">
        <v>3.39</v>
      </c>
      <c r="C1021" s="1">
        <f t="shared" si="58"/>
        <v>2.9693395149834494</v>
      </c>
      <c r="D1021" s="1">
        <f t="shared" si="56"/>
        <v>3.43</v>
      </c>
      <c r="E1021" s="1">
        <f>'Question 4'!$C$18+'Question 6'!E1020*'Question 4'!$C$19</f>
        <v>3.5809028757972112</v>
      </c>
      <c r="G1021" s="1">
        <f t="shared" si="57"/>
        <v>0.3411297449227258</v>
      </c>
    </row>
    <row r="1022" spans="1:7">
      <c r="A1022" s="2">
        <v>45058</v>
      </c>
      <c r="B1022" s="1">
        <v>3.46</v>
      </c>
      <c r="C1022" s="1">
        <f t="shared" si="58"/>
        <v>2.6874371574791023</v>
      </c>
      <c r="D1022" s="1">
        <f t="shared" si="56"/>
        <v>3.39</v>
      </c>
      <c r="E1022" s="1">
        <f>'Question 4'!$C$18+'Question 6'!E1021*'Question 4'!$C$19</f>
        <v>3.582143857409215</v>
      </c>
      <c r="G1022" s="1">
        <f t="shared" si="57"/>
        <v>0.34258113769463089</v>
      </c>
    </row>
    <row r="1023" spans="1:7">
      <c r="A1023" s="2">
        <v>45061</v>
      </c>
      <c r="B1023" s="1">
        <v>3.5</v>
      </c>
      <c r="C1023" s="1">
        <f t="shared" si="58"/>
        <v>3.0392288677679318</v>
      </c>
      <c r="D1023" s="1">
        <f t="shared" si="56"/>
        <v>3.46</v>
      </c>
      <c r="E1023" s="1">
        <f>'Question 4'!$C$18+'Question 6'!E1022*'Question 4'!$C$19</f>
        <v>3.5833844488244586</v>
      </c>
      <c r="G1023" s="1">
        <f t="shared" si="57"/>
        <v>0.344035153697553</v>
      </c>
    </row>
    <row r="1024" spans="1:7">
      <c r="A1024" s="2">
        <v>45062</v>
      </c>
      <c r="B1024" s="1">
        <v>3.54</v>
      </c>
      <c r="C1024" s="1">
        <f t="shared" si="58"/>
        <v>2.7275351928682641</v>
      </c>
      <c r="D1024" s="1">
        <f t="shared" si="56"/>
        <v>3.5</v>
      </c>
      <c r="E1024" s="1">
        <f>'Question 4'!$C$18+'Question 6'!E1023*'Question 4'!$C$19</f>
        <v>3.5846246501656296</v>
      </c>
      <c r="G1024" s="1">
        <f t="shared" si="57"/>
        <v>0.34549179017038117</v>
      </c>
    </row>
    <row r="1025" spans="1:7">
      <c r="A1025" s="2">
        <v>45063</v>
      </c>
      <c r="B1025" s="1">
        <v>3.57</v>
      </c>
      <c r="C1025" s="1">
        <f t="shared" si="58"/>
        <v>3.0791182861676303</v>
      </c>
      <c r="D1025" s="1">
        <f t="shared" si="56"/>
        <v>3.54</v>
      </c>
      <c r="E1025" s="1">
        <f>'Question 4'!$C$18+'Question 6'!E1024*'Question 4'!$C$19</f>
        <v>3.5858644615553774</v>
      </c>
      <c r="G1025" s="1">
        <f t="shared" si="57"/>
        <v>0.34695104435409008</v>
      </c>
    </row>
    <row r="1026" spans="1:7">
      <c r="A1026" s="2">
        <v>45064</v>
      </c>
      <c r="B1026" s="1">
        <v>3.65</v>
      </c>
      <c r="C1026" s="1">
        <f t="shared" si="58"/>
        <v>2.7576363069218419</v>
      </c>
      <c r="D1026" s="1">
        <f t="shared" si="56"/>
        <v>3.57</v>
      </c>
      <c r="E1026" s="1">
        <f>'Question 4'!$C$18+'Question 6'!E1025*'Question 4'!$C$19</f>
        <v>3.5871038831163129</v>
      </c>
      <c r="G1026" s="1">
        <f t="shared" si="57"/>
        <v>0.3484129134917387</v>
      </c>
    </row>
    <row r="1027" spans="1:7">
      <c r="A1027" s="2">
        <v>45065</v>
      </c>
      <c r="B1027" s="1">
        <v>3.7</v>
      </c>
      <c r="C1027" s="1">
        <f t="shared" si="58"/>
        <v>3.1589920498349189</v>
      </c>
      <c r="D1027" s="1">
        <f t="shared" si="56"/>
        <v>3.65</v>
      </c>
      <c r="E1027" s="1">
        <f>'Question 4'!$C$18+'Question 6'!E1026*'Question 4'!$C$19</f>
        <v>3.5883429149710087</v>
      </c>
      <c r="G1027" s="1">
        <f t="shared" si="57"/>
        <v>0.34987739482846897</v>
      </c>
    </row>
    <row r="1028" spans="1:7">
      <c r="A1028" s="2">
        <v>45068</v>
      </c>
      <c r="B1028" s="1">
        <v>3.72</v>
      </c>
      <c r="C1028" s="1">
        <f t="shared" si="58"/>
        <v>2.8077467822675746</v>
      </c>
      <c r="D1028" s="1">
        <f t="shared" ref="D1028:D1091" si="59">B1027</f>
        <v>3.7</v>
      </c>
      <c r="E1028" s="1">
        <f>'Question 4'!$C$18+'Question 6'!E1027*'Question 4'!$C$19</f>
        <v>3.5895815572419982</v>
      </c>
      <c r="G1028" s="1">
        <f t="shared" ref="G1028:G1091" si="60">(E1028-AVERAGE($E$2:$E$1199))*(E1027-AVERAGE($E$2:$E$1199))</f>
        <v>0.35134448561150416</v>
      </c>
    </row>
    <row r="1029" spans="1:7">
      <c r="A1029" s="2">
        <v>45069</v>
      </c>
      <c r="B1029" s="1">
        <v>3.7</v>
      </c>
      <c r="C1029" s="1">
        <f t="shared" si="58"/>
        <v>3.178875320707494</v>
      </c>
      <c r="D1029" s="1">
        <f t="shared" si="59"/>
        <v>3.72</v>
      </c>
      <c r="E1029" s="1">
        <f>'Question 4'!$C$18+'Question 6'!E1028*'Question 4'!$C$19</f>
        <v>3.5908198100517765</v>
      </c>
      <c r="G1029" s="1">
        <f t="shared" si="60"/>
        <v>0.352814183090147</v>
      </c>
    </row>
    <row r="1030" spans="1:7">
      <c r="A1030" s="2">
        <v>45070</v>
      </c>
      <c r="B1030" s="1">
        <v>3.73</v>
      </c>
      <c r="C1030" s="1">
        <f t="shared" si="58"/>
        <v>2.7878697632103413</v>
      </c>
      <c r="D1030" s="1">
        <f t="shared" si="59"/>
        <v>3.7</v>
      </c>
      <c r="E1030" s="1">
        <f>'Question 4'!$C$18+'Question 6'!E1029*'Question 4'!$C$19</f>
        <v>3.5920576735228007</v>
      </c>
      <c r="G1030" s="1">
        <f t="shared" si="60"/>
        <v>0.35428648451577915</v>
      </c>
    </row>
    <row r="1031" spans="1:7">
      <c r="A1031" s="2">
        <v>45071</v>
      </c>
      <c r="B1031" s="1">
        <v>3.83</v>
      </c>
      <c r="C1031" s="1">
        <f t="shared" si="58"/>
        <v>3.2087429456561165</v>
      </c>
      <c r="D1031" s="1">
        <f t="shared" si="59"/>
        <v>3.73</v>
      </c>
      <c r="E1031" s="1">
        <f>'Question 4'!$C$18+'Question 6'!E1030*'Question 4'!$C$19</f>
        <v>3.5932951477774888</v>
      </c>
      <c r="G1031" s="1">
        <f t="shared" si="60"/>
        <v>0.35576138714185956</v>
      </c>
    </row>
    <row r="1032" spans="1:7">
      <c r="A1032" s="2">
        <v>45072</v>
      </c>
      <c r="B1032" s="1">
        <v>3.8</v>
      </c>
      <c r="C1032" s="1">
        <f t="shared" si="58"/>
        <v>2.8879706540495604</v>
      </c>
      <c r="D1032" s="1">
        <f t="shared" si="59"/>
        <v>3.83</v>
      </c>
      <c r="E1032" s="1">
        <f>'Question 4'!$C$18+'Question 6'!E1031*'Question 4'!$C$19</f>
        <v>3.5945322329382203</v>
      </c>
      <c r="G1032" s="1">
        <f t="shared" si="60"/>
        <v>0.35723888822392241</v>
      </c>
    </row>
    <row r="1033" spans="1:7">
      <c r="A1033" s="2">
        <v>45075</v>
      </c>
      <c r="B1033" s="5">
        <f>AVERAGE(B1032,B1034)</f>
        <v>3.7450000000000001</v>
      </c>
      <c r="C1033" s="1">
        <f t="shared" si="58"/>
        <v>3.1786515193165945</v>
      </c>
      <c r="D1033" s="1">
        <f t="shared" si="59"/>
        <v>3.8</v>
      </c>
      <c r="E1033" s="1">
        <f>'Question 4'!$C$18+'Question 6'!E1032*'Question 4'!$C$19</f>
        <v>3.5957689291273369</v>
      </c>
      <c r="G1033" s="1">
        <f t="shared" si="60"/>
        <v>0.35871898501957639</v>
      </c>
    </row>
    <row r="1034" spans="1:7">
      <c r="A1034" s="2">
        <v>45076</v>
      </c>
      <c r="B1034" s="1">
        <v>3.69</v>
      </c>
      <c r="C1034" s="1">
        <f t="shared" si="58"/>
        <v>2.8330793450667811</v>
      </c>
      <c r="D1034" s="1">
        <f t="shared" si="59"/>
        <v>3.7450000000000001</v>
      </c>
      <c r="E1034" s="1">
        <f>'Question 4'!$C$18+'Question 6'!E1033*'Question 4'!$C$19</f>
        <v>3.5970052364671408</v>
      </c>
      <c r="G1034" s="1">
        <f t="shared" si="60"/>
        <v>0.36020167478850301</v>
      </c>
    </row>
    <row r="1035" spans="1:7">
      <c r="A1035" s="2">
        <v>45077</v>
      </c>
      <c r="B1035" s="1">
        <v>3.64</v>
      </c>
      <c r="C1035" s="1">
        <f t="shared" si="58"/>
        <v>3.1235601558991521</v>
      </c>
      <c r="D1035" s="1">
        <f t="shared" si="59"/>
        <v>3.69</v>
      </c>
      <c r="E1035" s="1">
        <f>'Question 4'!$C$18+'Question 6'!E1034*'Question 4'!$C$19</f>
        <v>3.5982411550798967</v>
      </c>
      <c r="G1035" s="1">
        <f t="shared" si="60"/>
        <v>0.36168695479245516</v>
      </c>
    </row>
    <row r="1036" spans="1:7">
      <c r="A1036" s="2">
        <v>45078</v>
      </c>
      <c r="B1036" s="1">
        <v>3.61</v>
      </c>
      <c r="C1036" s="1">
        <f t="shared" si="58"/>
        <v>2.7831864010522054</v>
      </c>
      <c r="D1036" s="1">
        <f t="shared" si="59"/>
        <v>3.64</v>
      </c>
      <c r="E1036" s="1">
        <f>'Question 4'!$C$18+'Question 6'!E1035*'Question 4'!$C$19</f>
        <v>3.5994766850878301</v>
      </c>
      <c r="G1036" s="1">
        <f t="shared" si="60"/>
        <v>0.36317482229525599</v>
      </c>
    </row>
    <row r="1037" spans="1:7">
      <c r="A1037" s="2">
        <v>45079</v>
      </c>
      <c r="B1037" s="1">
        <v>3.69</v>
      </c>
      <c r="C1037" s="1">
        <f t="shared" si="58"/>
        <v>3.0934625663519064</v>
      </c>
      <c r="D1037" s="1">
        <f t="shared" si="59"/>
        <v>3.61</v>
      </c>
      <c r="E1037" s="1">
        <f>'Question 4'!$C$18+'Question 6'!E1036*'Question 4'!$C$19</f>
        <v>3.6007118266131286</v>
      </c>
      <c r="G1037" s="1">
        <f t="shared" si="60"/>
        <v>0.36466527456279679</v>
      </c>
    </row>
    <row r="1038" spans="1:7">
      <c r="A1038" s="2">
        <v>45082</v>
      </c>
      <c r="B1038" s="1">
        <v>3.69</v>
      </c>
      <c r="C1038" s="1">
        <f t="shared" si="58"/>
        <v>2.8632588058427588</v>
      </c>
      <c r="D1038" s="1">
        <f t="shared" si="59"/>
        <v>3.69</v>
      </c>
      <c r="E1038" s="1">
        <f>'Question 4'!$C$18+'Question 6'!E1037*'Question 4'!$C$19</f>
        <v>3.6019465797779415</v>
      </c>
      <c r="G1038" s="1">
        <f t="shared" si="60"/>
        <v>0.36615830886303685</v>
      </c>
    </row>
    <row r="1039" spans="1:7">
      <c r="A1039" s="2">
        <v>45083</v>
      </c>
      <c r="B1039" s="1">
        <v>3.7</v>
      </c>
      <c r="C1039" s="1">
        <f t="shared" si="58"/>
        <v>3.0933901843272942</v>
      </c>
      <c r="D1039" s="1">
        <f t="shared" si="59"/>
        <v>3.69</v>
      </c>
      <c r="E1039" s="1">
        <f>'Question 4'!$C$18+'Question 6'!E1038*'Question 4'!$C$19</f>
        <v>3.6031809447043792</v>
      </c>
      <c r="G1039" s="1">
        <f t="shared" si="60"/>
        <v>0.36765392246600082</v>
      </c>
    </row>
    <row r="1040" spans="1:7">
      <c r="A1040" s="2">
        <v>45084</v>
      </c>
      <c r="B1040" s="1">
        <v>3.79</v>
      </c>
      <c r="C1040" s="1">
        <f t="shared" si="58"/>
        <v>2.8733280208495868</v>
      </c>
      <c r="D1040" s="1">
        <f t="shared" si="59"/>
        <v>3.7</v>
      </c>
      <c r="E1040" s="1">
        <f>'Question 4'!$C$18+'Question 6'!E1039*'Question 4'!$C$19</f>
        <v>3.6044149215145138</v>
      </c>
      <c r="G1040" s="1">
        <f t="shared" si="60"/>
        <v>0.36915211264377751</v>
      </c>
    </row>
    <row r="1041" spans="1:7">
      <c r="A1041" s="2">
        <v>45085</v>
      </c>
      <c r="B1041" s="1">
        <v>3.73</v>
      </c>
      <c r="C1041" s="1">
        <f t="shared" si="58"/>
        <v>3.1832926927524454</v>
      </c>
      <c r="D1041" s="1">
        <f t="shared" si="59"/>
        <v>3.79</v>
      </c>
      <c r="E1041" s="1">
        <f>'Question 4'!$C$18+'Question 6'!E1040*'Question 4'!$C$19</f>
        <v>3.6056485103303788</v>
      </c>
      <c r="G1041" s="1">
        <f t="shared" si="60"/>
        <v>0.37065287667051877</v>
      </c>
    </row>
    <row r="1042" spans="1:7">
      <c r="A1042" s="2">
        <v>45086</v>
      </c>
      <c r="B1042" s="1">
        <v>3.75</v>
      </c>
      <c r="C1042" s="1">
        <f t="shared" si="58"/>
        <v>2.8134443473245669</v>
      </c>
      <c r="D1042" s="1">
        <f t="shared" si="59"/>
        <v>3.73</v>
      </c>
      <c r="E1042" s="1">
        <f>'Question 4'!$C$18+'Question 6'!E1041*'Question 4'!$C$19</f>
        <v>3.6068817112739699</v>
      </c>
      <c r="G1042" s="1">
        <f t="shared" si="60"/>
        <v>0.37215621182243819</v>
      </c>
    </row>
    <row r="1043" spans="1:7">
      <c r="A1043" s="2">
        <v>45089</v>
      </c>
      <c r="B1043" s="1">
        <v>3.73</v>
      </c>
      <c r="C1043" s="1">
        <f t="shared" si="58"/>
        <v>3.2031701143355189</v>
      </c>
      <c r="D1043" s="1">
        <f t="shared" si="59"/>
        <v>3.75</v>
      </c>
      <c r="E1043" s="1">
        <f>'Question 4'!$C$18+'Question 6'!E1042*'Question 4'!$C$19</f>
        <v>3.6081145244672443</v>
      </c>
      <c r="G1043" s="1">
        <f t="shared" si="60"/>
        <v>0.37366211537780969</v>
      </c>
    </row>
    <row r="1044" spans="1:7">
      <c r="A1044" s="2">
        <v>45090</v>
      </c>
      <c r="B1044" s="1">
        <v>3.84</v>
      </c>
      <c r="C1044" s="1">
        <f t="shared" ref="C1044:C1107" si="61">AVERAGE($B$2:$B$1198)+$I$1*(B1043-C1043)</f>
        <v>2.7935731757176674</v>
      </c>
      <c r="D1044" s="1">
        <f t="shared" si="59"/>
        <v>3.73</v>
      </c>
      <c r="E1044" s="1">
        <f>'Question 4'!$C$18+'Question 6'!E1043*'Question 4'!$C$19</f>
        <v>3.6093469500321209</v>
      </c>
      <c r="G1044" s="1">
        <f t="shared" si="60"/>
        <v>0.37517058461696601</v>
      </c>
    </row>
    <row r="1045" spans="1:7">
      <c r="A1045" s="2">
        <v>45091</v>
      </c>
      <c r="B1045" s="1">
        <v>3.83</v>
      </c>
      <c r="C1045" s="1">
        <f t="shared" si="61"/>
        <v>3.3130067396003873</v>
      </c>
      <c r="D1045" s="1">
        <f t="shared" si="59"/>
        <v>3.84</v>
      </c>
      <c r="E1045" s="1">
        <f>'Question 4'!$C$18+'Question 6'!E1044*'Question 4'!$C$19</f>
        <v>3.6105789880904799</v>
      </c>
      <c r="G1045" s="1">
        <f t="shared" si="60"/>
        <v>0.37668161682229712</v>
      </c>
    </row>
    <row r="1046" spans="1:7">
      <c r="A1046" s="2">
        <v>45092</v>
      </c>
      <c r="B1046" s="1">
        <v>3.72</v>
      </c>
      <c r="C1046" s="1">
        <f t="shared" si="61"/>
        <v>2.7837396433425523</v>
      </c>
      <c r="D1046" s="1">
        <f t="shared" si="59"/>
        <v>3.83</v>
      </c>
      <c r="E1046" s="1">
        <f>'Question 4'!$C$18+'Question 6'!E1045*'Question 4'!$C$19</f>
        <v>3.6118106387641635</v>
      </c>
      <c r="G1046" s="1">
        <f t="shared" si="60"/>
        <v>0.37819520927824879</v>
      </c>
    </row>
    <row r="1047" spans="1:7">
      <c r="A1047" s="2">
        <v>45093</v>
      </c>
      <c r="B1047" s="1">
        <v>3.77</v>
      </c>
      <c r="C1047" s="1">
        <f t="shared" si="61"/>
        <v>3.20287491116625</v>
      </c>
      <c r="D1047" s="1">
        <f t="shared" si="59"/>
        <v>3.72</v>
      </c>
      <c r="E1047" s="1">
        <f>'Question 4'!$C$18+'Question 6'!E1046*'Question 4'!$C$19</f>
        <v>3.6130419021749751</v>
      </c>
      <c r="G1047" s="1">
        <f t="shared" si="60"/>
        <v>0.37971135927132132</v>
      </c>
    </row>
    <row r="1048" spans="1:7">
      <c r="A1048" s="2">
        <v>45096</v>
      </c>
      <c r="B1048" s="5">
        <f>AVERAGE(B1047,B1049)</f>
        <v>3.7549999999999999</v>
      </c>
      <c r="C1048" s="1">
        <f t="shared" si="61"/>
        <v>2.8338557090314085</v>
      </c>
      <c r="D1048" s="1">
        <f t="shared" si="59"/>
        <v>3.77</v>
      </c>
      <c r="E1048" s="1">
        <f>'Question 4'!$C$18+'Question 6'!E1047*'Question 4'!$C$19</f>
        <v>3.6142727784446804</v>
      </c>
      <c r="G1048" s="1">
        <f t="shared" si="60"/>
        <v>0.38123006409006832</v>
      </c>
    </row>
    <row r="1049" spans="1:7">
      <c r="A1049" s="2">
        <v>45097</v>
      </c>
      <c r="B1049" s="1">
        <v>3.74</v>
      </c>
      <c r="C1049" s="1">
        <f t="shared" si="61"/>
        <v>3.1877635983599544</v>
      </c>
      <c r="D1049" s="1">
        <f t="shared" si="59"/>
        <v>3.7549999999999999</v>
      </c>
      <c r="E1049" s="1">
        <f>'Question 4'!$C$18+'Question 6'!E1048*'Question 4'!$C$19</f>
        <v>3.615503267695007</v>
      </c>
      <c r="G1049" s="1">
        <f t="shared" si="60"/>
        <v>0.3827513210250954</v>
      </c>
    </row>
    <row r="1050" spans="1:7">
      <c r="A1050" s="2">
        <v>45098</v>
      </c>
      <c r="B1050" s="1">
        <v>3.72</v>
      </c>
      <c r="C1050" s="1">
        <f t="shared" si="61"/>
        <v>2.8189717032265769</v>
      </c>
      <c r="D1050" s="1">
        <f t="shared" si="59"/>
        <v>3.74</v>
      </c>
      <c r="E1050" s="1">
        <f>'Question 4'!$C$18+'Question 6'!E1049*'Question 4'!$C$19</f>
        <v>3.6167333700476432</v>
      </c>
      <c r="G1050" s="1">
        <f t="shared" si="60"/>
        <v>0.38427512736905839</v>
      </c>
    </row>
    <row r="1051" spans="1:7">
      <c r="A1051" s="2">
        <v>45099</v>
      </c>
      <c r="B1051" s="1">
        <v>3.8</v>
      </c>
      <c r="C1051" s="1">
        <f t="shared" si="61"/>
        <v>3.1676539291543682</v>
      </c>
      <c r="D1051" s="1">
        <f t="shared" si="59"/>
        <v>3.72</v>
      </c>
      <c r="E1051" s="1">
        <f>'Question 4'!$C$18+'Question 6'!E1050*'Question 4'!$C$19</f>
        <v>3.6179630856242402</v>
      </c>
      <c r="G1051" s="1">
        <f t="shared" si="60"/>
        <v>0.38580148041666185</v>
      </c>
    </row>
    <row r="1052" spans="1:7">
      <c r="A1052" s="2">
        <v>45100</v>
      </c>
      <c r="B1052" s="1">
        <v>3.74</v>
      </c>
      <c r="C1052" s="1">
        <f t="shared" si="61"/>
        <v>2.8990561838773137</v>
      </c>
      <c r="D1052" s="1">
        <f t="shared" si="59"/>
        <v>3.8</v>
      </c>
      <c r="E1052" s="1">
        <f>'Question 4'!$C$18+'Question 6'!E1051*'Question 4'!$C$19</f>
        <v>3.6191924145464101</v>
      </c>
      <c r="G1052" s="1">
        <f t="shared" si="60"/>
        <v>0.38733037746465826</v>
      </c>
    </row>
    <row r="1053" spans="1:7">
      <c r="A1053" s="2">
        <v>45103</v>
      </c>
      <c r="B1053" s="1">
        <v>3.72</v>
      </c>
      <c r="C1053" s="1">
        <f t="shared" si="61"/>
        <v>3.107588340620544</v>
      </c>
      <c r="D1053" s="1">
        <f t="shared" si="59"/>
        <v>3.74</v>
      </c>
      <c r="E1053" s="1">
        <f>'Question 4'!$C$18+'Question 6'!E1052*'Question 4'!$C$19</f>
        <v>3.6204213569357271</v>
      </c>
      <c r="G1053" s="1">
        <f t="shared" si="60"/>
        <v>0.38886181581184587</v>
      </c>
    </row>
    <row r="1054" spans="1:7">
      <c r="A1054" s="2">
        <v>45104</v>
      </c>
      <c r="B1054" s="1">
        <v>3.77</v>
      </c>
      <c r="C1054" s="1">
        <f t="shared" si="61"/>
        <v>2.8791280403064068</v>
      </c>
      <c r="D1054" s="1">
        <f t="shared" si="59"/>
        <v>3.72</v>
      </c>
      <c r="E1054" s="1">
        <f>'Question 4'!$C$18+'Question 6'!E1053*'Question 4'!$C$19</f>
        <v>3.621649912913727</v>
      </c>
      <c r="G1054" s="1">
        <f t="shared" si="60"/>
        <v>0.39039579275906788</v>
      </c>
    </row>
    <row r="1055" spans="1:7">
      <c r="A1055" s="2">
        <v>45105</v>
      </c>
      <c r="B1055" s="1">
        <v>3.71</v>
      </c>
      <c r="C1055" s="1">
        <f t="shared" si="61"/>
        <v>3.1575007854899662</v>
      </c>
      <c r="D1055" s="1">
        <f t="shared" si="59"/>
        <v>3.77</v>
      </c>
      <c r="E1055" s="1">
        <f>'Question 4'!$C$18+'Question 6'!E1054*'Question 4'!$C$19</f>
        <v>3.6228780826019076</v>
      </c>
      <c r="G1055" s="1">
        <f t="shared" si="60"/>
        <v>0.39193230560921088</v>
      </c>
    </row>
    <row r="1056" spans="1:7">
      <c r="A1056" s="2">
        <v>45106</v>
      </c>
      <c r="B1056" s="1">
        <v>3.85</v>
      </c>
      <c r="C1056" s="1">
        <f t="shared" si="61"/>
        <v>2.8192344334613919</v>
      </c>
      <c r="D1056" s="1">
        <f t="shared" si="59"/>
        <v>3.71</v>
      </c>
      <c r="E1056" s="1">
        <f>'Question 4'!$C$18+'Question 6'!E1055*'Question 4'!$C$19</f>
        <v>3.6241058661217287</v>
      </c>
      <c r="G1056" s="1">
        <f t="shared" si="60"/>
        <v>0.39347135166720365</v>
      </c>
    </row>
    <row r="1057" spans="1:7">
      <c r="A1057" s="2">
        <v>45107</v>
      </c>
      <c r="B1057" s="1">
        <v>3.81</v>
      </c>
      <c r="C1057" s="1">
        <f t="shared" si="61"/>
        <v>3.2973504061617263</v>
      </c>
      <c r="D1057" s="1">
        <f t="shared" si="59"/>
        <v>3.85</v>
      </c>
      <c r="E1057" s="1">
        <f>'Question 4'!$C$18+'Question 6'!E1056*'Question 4'!$C$19</f>
        <v>3.6253332635946114</v>
      </c>
      <c r="G1057" s="1">
        <f t="shared" si="60"/>
        <v>0.39501292824001544</v>
      </c>
    </row>
    <row r="1058" spans="1:7">
      <c r="A1058" s="2">
        <v>45110</v>
      </c>
      <c r="B1058" s="1">
        <v>3.86</v>
      </c>
      <c r="C1058" s="1">
        <f t="shared" si="61"/>
        <v>2.7793973425424814</v>
      </c>
      <c r="D1058" s="1">
        <f t="shared" si="59"/>
        <v>3.81</v>
      </c>
      <c r="E1058" s="1">
        <f>'Question 4'!$C$18+'Question 6'!E1057*'Question 4'!$C$19</f>
        <v>3.6265602751419386</v>
      </c>
      <c r="G1058" s="1">
        <f t="shared" si="60"/>
        <v>0.39655703263665437</v>
      </c>
    </row>
    <row r="1059" spans="1:7">
      <c r="A1059" s="2">
        <v>45111</v>
      </c>
      <c r="B1059" s="5">
        <f>AVERAGE(B1058,B1060)</f>
        <v>3.9050000000000002</v>
      </c>
      <c r="C1059" s="1">
        <f t="shared" si="61"/>
        <v>3.3471718270084643</v>
      </c>
      <c r="D1059" s="1">
        <f t="shared" si="59"/>
        <v>3.86</v>
      </c>
      <c r="E1059" s="1">
        <f>'Question 4'!$C$18+'Question 6'!E1058*'Question 4'!$C$19</f>
        <v>3.6277869008850558</v>
      </c>
      <c r="G1059" s="1">
        <f t="shared" si="60"/>
        <v>0.39810366216816678</v>
      </c>
    </row>
    <row r="1060" spans="1:7">
      <c r="A1060" s="2">
        <v>45112</v>
      </c>
      <c r="B1060" s="1">
        <v>3.95</v>
      </c>
      <c r="C1060" s="1">
        <f t="shared" si="61"/>
        <v>2.8245617163803267</v>
      </c>
      <c r="D1060" s="1">
        <f t="shared" si="59"/>
        <v>3.9050000000000002</v>
      </c>
      <c r="E1060" s="1">
        <f>'Question 4'!$C$18+'Question 6'!E1059*'Question 4'!$C$19</f>
        <v>3.6290131409452693</v>
      </c>
      <c r="G1060" s="1">
        <f t="shared" si="60"/>
        <v>0.39965281414763537</v>
      </c>
    </row>
    <row r="1061" spans="1:7">
      <c r="A1061" s="2">
        <v>45113</v>
      </c>
      <c r="B1061" s="1">
        <v>4.05</v>
      </c>
      <c r="C1061" s="1">
        <f t="shared" si="61"/>
        <v>3.3919933556885051</v>
      </c>
      <c r="D1061" s="1">
        <f t="shared" si="59"/>
        <v>3.95</v>
      </c>
      <c r="E1061" s="1">
        <f>'Question 4'!$C$18+'Question 6'!E1060*'Question 4'!$C$19</f>
        <v>3.6302389954438481</v>
      </c>
      <c r="G1061" s="1">
        <f t="shared" si="60"/>
        <v>0.40120448589017749</v>
      </c>
    </row>
    <row r="1062" spans="1:7">
      <c r="A1062" s="2">
        <v>45114</v>
      </c>
      <c r="B1062" s="1">
        <v>4.0599999999999996</v>
      </c>
      <c r="C1062" s="1">
        <f t="shared" si="61"/>
        <v>2.9247086889942668</v>
      </c>
      <c r="D1062" s="1">
        <f t="shared" si="59"/>
        <v>4.05</v>
      </c>
      <c r="E1062" s="1">
        <f>'Question 4'!$C$18+'Question 6'!E1061*'Question 4'!$C$19</f>
        <v>3.6314644645020229</v>
      </c>
      <c r="G1062" s="1">
        <f t="shared" si="60"/>
        <v>0.40275867471294496</v>
      </c>
    </row>
    <row r="1063" spans="1:7">
      <c r="A1063" s="2">
        <v>45117</v>
      </c>
      <c r="B1063" s="1">
        <v>4.01</v>
      </c>
      <c r="C1063" s="1">
        <f t="shared" si="61"/>
        <v>3.4018432850275593</v>
      </c>
      <c r="D1063" s="1">
        <f t="shared" si="59"/>
        <v>4.0599999999999996</v>
      </c>
      <c r="E1063" s="1">
        <f>'Question 4'!$C$18+'Question 6'!E1062*'Question 4'!$C$19</f>
        <v>3.632689548240986</v>
      </c>
      <c r="G1063" s="1">
        <f t="shared" si="60"/>
        <v>0.40431537793512123</v>
      </c>
    </row>
    <row r="1064" spans="1:7">
      <c r="A1064" s="2">
        <v>45118</v>
      </c>
      <c r="B1064" s="1">
        <v>3.99</v>
      </c>
      <c r="C1064" s="1">
        <f t="shared" si="61"/>
        <v>2.8748744337641163</v>
      </c>
      <c r="D1064" s="1">
        <f t="shared" si="59"/>
        <v>4.01</v>
      </c>
      <c r="E1064" s="1">
        <f>'Question 4'!$C$18+'Question 6'!E1063*'Question 4'!$C$19</f>
        <v>3.6339142467818917</v>
      </c>
      <c r="G1064" s="1">
        <f t="shared" si="60"/>
        <v>0.40587459287792071</v>
      </c>
    </row>
    <row r="1065" spans="1:7">
      <c r="A1065" s="2">
        <v>45119</v>
      </c>
      <c r="B1065" s="1">
        <v>3.86</v>
      </c>
      <c r="C1065" s="1">
        <f t="shared" si="61"/>
        <v>3.3816838808901619</v>
      </c>
      <c r="D1065" s="1">
        <f t="shared" si="59"/>
        <v>3.99</v>
      </c>
      <c r="E1065" s="1">
        <f>'Question 4'!$C$18+'Question 6'!E1064*'Question 4'!$C$19</f>
        <v>3.6351385602458564</v>
      </c>
      <c r="G1065" s="1">
        <f t="shared" si="60"/>
        <v>0.40743631686458731</v>
      </c>
    </row>
    <row r="1066" spans="1:7">
      <c r="A1066" s="2">
        <v>45120</v>
      </c>
      <c r="B1066" s="1">
        <v>3.76</v>
      </c>
      <c r="C1066" s="1">
        <f t="shared" si="61"/>
        <v>2.7450746631477418</v>
      </c>
      <c r="D1066" s="1">
        <f t="shared" si="59"/>
        <v>3.86</v>
      </c>
      <c r="E1066" s="1">
        <f>'Question 4'!$C$18+'Question 6'!E1065*'Question 4'!$C$19</f>
        <v>3.6363624887539578</v>
      </c>
      <c r="G1066" s="1">
        <f t="shared" si="60"/>
        <v>0.40900054722039303</v>
      </c>
    </row>
    <row r="1067" spans="1:7">
      <c r="A1067" s="2">
        <v>45121</v>
      </c>
      <c r="B1067" s="1">
        <v>3.83</v>
      </c>
      <c r="C1067" s="1">
        <f t="shared" si="61"/>
        <v>3.2815151570538532</v>
      </c>
      <c r="D1067" s="1">
        <f t="shared" si="59"/>
        <v>3.76</v>
      </c>
      <c r="E1067" s="1">
        <f>'Question 4'!$C$18+'Question 6'!E1066*'Question 4'!$C$19</f>
        <v>3.6375860324272367</v>
      </c>
      <c r="G1067" s="1">
        <f t="shared" si="60"/>
        <v>0.41056728127263664</v>
      </c>
    </row>
    <row r="1068" spans="1:7">
      <c r="A1068" s="2">
        <v>45124</v>
      </c>
      <c r="B1068" s="1">
        <v>3.81</v>
      </c>
      <c r="C1068" s="1">
        <f t="shared" si="61"/>
        <v>2.8152213241198973</v>
      </c>
      <c r="D1068" s="1">
        <f t="shared" si="59"/>
        <v>3.83</v>
      </c>
      <c r="E1068" s="1">
        <f>'Question 4'!$C$18+'Question 6'!E1067*'Question 4'!$C$19</f>
        <v>3.6388091913866947</v>
      </c>
      <c r="G1068" s="1">
        <f t="shared" si="60"/>
        <v>0.41213651635064247</v>
      </c>
    </row>
    <row r="1069" spans="1:7">
      <c r="A1069" s="2">
        <v>45125</v>
      </c>
      <c r="B1069" s="1">
        <v>3.8</v>
      </c>
      <c r="C1069" s="1">
        <f t="shared" si="61"/>
        <v>3.2613748307137089</v>
      </c>
      <c r="D1069" s="1">
        <f t="shared" si="59"/>
        <v>3.81</v>
      </c>
      <c r="E1069" s="1">
        <f>'Question 4'!$C$18+'Question 6'!E1068*'Question 4'!$C$19</f>
        <v>3.640031965753296</v>
      </c>
      <c r="G1069" s="1">
        <f t="shared" si="60"/>
        <v>0.41370824978575843</v>
      </c>
    </row>
    <row r="1070" spans="1:7">
      <c r="A1070" s="2">
        <v>45126</v>
      </c>
      <c r="B1070" s="1">
        <v>3.75</v>
      </c>
      <c r="C1070" s="1">
        <f t="shared" si="61"/>
        <v>2.8053647505968069</v>
      </c>
      <c r="D1070" s="1">
        <f t="shared" si="59"/>
        <v>3.8</v>
      </c>
      <c r="E1070" s="1">
        <f>'Question 4'!$C$18+'Question 6'!E1069*'Question 4'!$C$19</f>
        <v>3.6412543556479662</v>
      </c>
      <c r="G1070" s="1">
        <f t="shared" si="60"/>
        <v>0.41528247891135506</v>
      </c>
    </row>
    <row r="1071" spans="1:7">
      <c r="A1071" s="2">
        <v>45127</v>
      </c>
      <c r="B1071" s="1">
        <v>3.85</v>
      </c>
      <c r="C1071" s="1">
        <f t="shared" si="61"/>
        <v>3.211247170628805</v>
      </c>
      <c r="D1071" s="1">
        <f t="shared" si="59"/>
        <v>3.75</v>
      </c>
      <c r="E1071" s="1">
        <f>'Question 4'!$C$18+'Question 6'!E1070*'Question 4'!$C$19</f>
        <v>3.6424763611915933</v>
      </c>
      <c r="G1071" s="1">
        <f t="shared" si="60"/>
        <v>0.41685920106282393</v>
      </c>
    </row>
    <row r="1072" spans="1:7">
      <c r="A1072" s="2">
        <v>45128</v>
      </c>
      <c r="B1072" s="1">
        <v>3.84</v>
      </c>
      <c r="C1072" s="1">
        <f t="shared" si="61"/>
        <v>2.9054609279520607</v>
      </c>
      <c r="D1072" s="1">
        <f t="shared" si="59"/>
        <v>3.85</v>
      </c>
      <c r="E1072" s="1">
        <f>'Question 4'!$C$18+'Question 6'!E1071*'Question 4'!$C$19</f>
        <v>3.6436979825050275</v>
      </c>
      <c r="G1072" s="1">
        <f t="shared" si="60"/>
        <v>0.41843841357757694</v>
      </c>
    </row>
    <row r="1073" spans="1:7">
      <c r="A1073" s="2">
        <v>45131</v>
      </c>
      <c r="B1073" s="1">
        <v>3.86</v>
      </c>
      <c r="C1073" s="1">
        <f t="shared" si="61"/>
        <v>3.2011541677732041</v>
      </c>
      <c r="D1073" s="1">
        <f t="shared" si="59"/>
        <v>3.84</v>
      </c>
      <c r="E1073" s="1">
        <f>'Question 4'!$C$18+'Question 6'!E1072*'Question 4'!$C$19</f>
        <v>3.6449192197090805</v>
      </c>
      <c r="G1073" s="1">
        <f t="shared" si="60"/>
        <v>0.42002011379504417</v>
      </c>
    </row>
    <row r="1074" spans="1:7">
      <c r="A1074" s="2">
        <v>45132</v>
      </c>
      <c r="B1074" s="1">
        <v>3.91</v>
      </c>
      <c r="C1074" s="1">
        <f t="shared" si="61"/>
        <v>2.9255476130471521</v>
      </c>
      <c r="D1074" s="1">
        <f t="shared" si="59"/>
        <v>3.86</v>
      </c>
      <c r="E1074" s="1">
        <f>'Question 4'!$C$18+'Question 6'!E1073*'Question 4'!$C$19</f>
        <v>3.6461400729245264</v>
      </c>
      <c r="G1074" s="1">
        <f t="shared" si="60"/>
        <v>0.42160429905667268</v>
      </c>
    </row>
    <row r="1075" spans="1:7">
      <c r="A1075" s="2">
        <v>45133</v>
      </c>
      <c r="B1075" s="1">
        <v>3.86</v>
      </c>
      <c r="C1075" s="1">
        <f t="shared" si="61"/>
        <v>3.2510517886391455</v>
      </c>
      <c r="D1075" s="1">
        <f t="shared" si="59"/>
        <v>3.91</v>
      </c>
      <c r="E1075" s="1">
        <f>'Question 4'!$C$18+'Question 6'!E1074*'Question 4'!$C$19</f>
        <v>3.6473605422721014</v>
      </c>
      <c r="G1075" s="1">
        <f t="shared" si="60"/>
        <v>0.4231909667059256</v>
      </c>
    </row>
    <row r="1076" spans="1:7">
      <c r="A1076" s="2">
        <v>45134</v>
      </c>
      <c r="B1076" s="1">
        <v>4.01</v>
      </c>
      <c r="C1076" s="1">
        <f t="shared" si="61"/>
        <v>2.8756656812855659</v>
      </c>
      <c r="D1076" s="1">
        <f t="shared" si="59"/>
        <v>3.86</v>
      </c>
      <c r="E1076" s="1">
        <f>'Question 4'!$C$18+'Question 6'!E1075*'Question 4'!$C$19</f>
        <v>3.6485806278725028</v>
      </c>
      <c r="G1076" s="1">
        <f t="shared" si="60"/>
        <v>0.4247801140882797</v>
      </c>
    </row>
    <row r="1077" spans="1:7">
      <c r="A1077" s="2">
        <v>45135</v>
      </c>
      <c r="B1077" s="1">
        <v>3.96</v>
      </c>
      <c r="C1077" s="1">
        <f t="shared" si="61"/>
        <v>3.4008865936394232</v>
      </c>
      <c r="D1077" s="1">
        <f t="shared" si="59"/>
        <v>4.01</v>
      </c>
      <c r="E1077" s="1">
        <f>'Question 4'!$C$18+'Question 6'!E1076*'Question 4'!$C$19</f>
        <v>3.6498003298463915</v>
      </c>
      <c r="G1077" s="1">
        <f t="shared" si="60"/>
        <v>0.42637173855122512</v>
      </c>
    </row>
    <row r="1078" spans="1:7">
      <c r="A1078" s="2">
        <v>45138</v>
      </c>
      <c r="B1078" s="1">
        <v>3.97</v>
      </c>
      <c r="C1078" s="1">
        <f t="shared" si="61"/>
        <v>2.8258465456387083</v>
      </c>
      <c r="D1078" s="1">
        <f t="shared" si="59"/>
        <v>3.96</v>
      </c>
      <c r="E1078" s="1">
        <f>'Question 4'!$C$18+'Question 6'!E1077*'Question 4'!$C$19</f>
        <v>3.6510196483143891</v>
      </c>
      <c r="G1078" s="1">
        <f t="shared" si="60"/>
        <v>0.42796583744426364</v>
      </c>
    </row>
    <row r="1079" spans="1:7">
      <c r="A1079" s="2">
        <v>45139</v>
      </c>
      <c r="B1079" s="1">
        <v>4.05</v>
      </c>
      <c r="C1079" s="1">
        <f t="shared" si="61"/>
        <v>3.4107026418957171</v>
      </c>
      <c r="D1079" s="1">
        <f t="shared" si="59"/>
        <v>3.97</v>
      </c>
      <c r="E1079" s="1">
        <f>'Question 4'!$C$18+'Question 6'!E1078*'Question 4'!$C$19</f>
        <v>3.6522385833970796</v>
      </c>
      <c r="G1079" s="1">
        <f t="shared" si="60"/>
        <v>0.42956240811890667</v>
      </c>
    </row>
    <row r="1080" spans="1:7">
      <c r="A1080" s="2">
        <v>45140</v>
      </c>
      <c r="B1080" s="1">
        <v>4.08</v>
      </c>
      <c r="C1080" s="1">
        <f t="shared" si="61"/>
        <v>2.9060052854712111</v>
      </c>
      <c r="D1080" s="1">
        <f t="shared" si="59"/>
        <v>4.05</v>
      </c>
      <c r="E1080" s="1">
        <f>'Question 4'!$C$18+'Question 6'!E1079*'Question 4'!$C$19</f>
        <v>3.6534571352150098</v>
      </c>
      <c r="G1080" s="1">
        <f t="shared" si="60"/>
        <v>0.431161447928675</v>
      </c>
    </row>
    <row r="1081" spans="1:7">
      <c r="A1081" s="2">
        <v>45141</v>
      </c>
      <c r="B1081" s="1">
        <v>4.2</v>
      </c>
      <c r="C1081" s="1">
        <f t="shared" si="61"/>
        <v>3.4405345191981249</v>
      </c>
      <c r="D1081" s="1">
        <f t="shared" si="59"/>
        <v>4.08</v>
      </c>
      <c r="E1081" s="1">
        <f>'Question 4'!$C$18+'Question 6'!E1080*'Question 4'!$C$19</f>
        <v>3.6546753038886877</v>
      </c>
      <c r="G1081" s="1">
        <f t="shared" si="60"/>
        <v>0.43276295422909666</v>
      </c>
    </row>
    <row r="1082" spans="1:7">
      <c r="A1082" s="2">
        <v>45142</v>
      </c>
      <c r="B1082" s="1">
        <v>4.05</v>
      </c>
      <c r="C1082" s="1">
        <f t="shared" si="61"/>
        <v>3.0261356241986572</v>
      </c>
      <c r="D1082" s="1">
        <f t="shared" si="59"/>
        <v>4.2</v>
      </c>
      <c r="E1082" s="1">
        <f>'Question 4'!$C$18+'Question 6'!E1081*'Question 4'!$C$19</f>
        <v>3.6558930895385839</v>
      </c>
      <c r="G1082" s="1">
        <f t="shared" si="60"/>
        <v>0.4343669243777058</v>
      </c>
    </row>
    <row r="1083" spans="1:7">
      <c r="A1083" s="2">
        <v>45145</v>
      </c>
      <c r="B1083" s="1">
        <v>4.09</v>
      </c>
      <c r="C1083" s="1">
        <f t="shared" si="61"/>
        <v>3.2904513853375699</v>
      </c>
      <c r="D1083" s="1">
        <f t="shared" si="59"/>
        <v>4.05</v>
      </c>
      <c r="E1083" s="1">
        <f>'Question 4'!$C$18+'Question 6'!E1082*'Question 4'!$C$19</f>
        <v>3.6571104922851307</v>
      </c>
      <c r="G1083" s="1">
        <f t="shared" si="60"/>
        <v>0.435973355734041</v>
      </c>
    </row>
    <row r="1084" spans="1:7">
      <c r="A1084" s="2">
        <v>45146</v>
      </c>
      <c r="B1084" s="1">
        <v>4.0199999999999996</v>
      </c>
      <c r="C1084" s="1">
        <f t="shared" si="61"/>
        <v>3.0662061548837678</v>
      </c>
      <c r="D1084" s="1">
        <f t="shared" si="59"/>
        <v>4.09</v>
      </c>
      <c r="E1084" s="1">
        <f>'Question 4'!$C$18+'Question 6'!E1083*'Question 4'!$C$19</f>
        <v>3.6583275122487233</v>
      </c>
      <c r="G1084" s="1">
        <f t="shared" si="60"/>
        <v>0.43758224565964449</v>
      </c>
    </row>
    <row r="1085" spans="1:7">
      <c r="A1085" s="2">
        <v>45147</v>
      </c>
      <c r="B1085" s="1">
        <v>4</v>
      </c>
      <c r="C1085" s="1">
        <f t="shared" si="61"/>
        <v>3.2204028866421428</v>
      </c>
      <c r="D1085" s="1">
        <f t="shared" si="59"/>
        <v>4.0199999999999996</v>
      </c>
      <c r="E1085" s="1">
        <f>'Question 4'!$C$18+'Question 6'!E1084*'Question 4'!$C$19</f>
        <v>3.6595441495497183</v>
      </c>
      <c r="G1085" s="1">
        <f t="shared" si="60"/>
        <v>0.43919359151806048</v>
      </c>
    </row>
    <row r="1086" spans="1:7">
      <c r="A1086" s="2">
        <v>45148</v>
      </c>
      <c r="B1086" s="1">
        <v>4.09</v>
      </c>
      <c r="C1086" s="1">
        <f t="shared" si="61"/>
        <v>3.0462609268479515</v>
      </c>
      <c r="D1086" s="1">
        <f t="shared" si="59"/>
        <v>4</v>
      </c>
      <c r="E1086" s="1">
        <f>'Question 4'!$C$18+'Question 6'!E1085*'Question 4'!$C$19</f>
        <v>3.660760404308435</v>
      </c>
      <c r="G1086" s="1">
        <f t="shared" si="60"/>
        <v>0.44080739067483377</v>
      </c>
    </row>
    <row r="1087" spans="1:7">
      <c r="A1087" s="2">
        <v>45149</v>
      </c>
      <c r="B1087" s="1">
        <v>4.16</v>
      </c>
      <c r="C1087" s="1">
        <f t="shared" si="61"/>
        <v>3.3103198335686717</v>
      </c>
      <c r="D1087" s="1">
        <f t="shared" si="59"/>
        <v>4.09</v>
      </c>
      <c r="E1087" s="1">
        <f>'Question 4'!$C$18+'Question 6'!E1086*'Question 4'!$C$19</f>
        <v>3.661976276645154</v>
      </c>
      <c r="G1087" s="1">
        <f t="shared" si="60"/>
        <v>0.4424236404975081</v>
      </c>
    </row>
    <row r="1088" spans="1:7">
      <c r="A1088" s="2">
        <v>45152</v>
      </c>
      <c r="B1088" s="1">
        <v>4.1900000000000004</v>
      </c>
      <c r="C1088" s="1">
        <f t="shared" si="61"/>
        <v>3.1163219439943761</v>
      </c>
      <c r="D1088" s="1">
        <f t="shared" si="59"/>
        <v>4.16</v>
      </c>
      <c r="E1088" s="1">
        <f>'Question 4'!$C$18+'Question 6'!E1087*'Question 4'!$C$19</f>
        <v>3.6631917666801193</v>
      </c>
      <c r="G1088" s="1">
        <f t="shared" si="60"/>
        <v>0.44404233835562523</v>
      </c>
    </row>
    <row r="1089" spans="1:7">
      <c r="A1089" s="2">
        <v>45153</v>
      </c>
      <c r="B1089" s="1">
        <v>4.21</v>
      </c>
      <c r="C1089" s="1">
        <f t="shared" si="61"/>
        <v>3.3402494028306147</v>
      </c>
      <c r="D1089" s="1">
        <f t="shared" si="59"/>
        <v>4.1900000000000004</v>
      </c>
      <c r="E1089" s="1">
        <f>'Question 4'!$C$18+'Question 6'!E1088*'Question 4'!$C$19</f>
        <v>3.6644068745335363</v>
      </c>
      <c r="G1089" s="1">
        <f t="shared" si="60"/>
        <v>0.44566348162072378</v>
      </c>
    </row>
    <row r="1090" spans="1:7">
      <c r="A1090" s="2">
        <v>45154</v>
      </c>
      <c r="B1090" s="1">
        <v>4.28</v>
      </c>
      <c r="C1090" s="1">
        <f t="shared" si="61"/>
        <v>3.1363860640691823</v>
      </c>
      <c r="D1090" s="1">
        <f t="shared" si="59"/>
        <v>4.21</v>
      </c>
      <c r="E1090" s="1">
        <f>'Question 4'!$C$18+'Question 6'!E1089*'Question 4'!$C$19</f>
        <v>3.6656216003255726</v>
      </c>
      <c r="G1090" s="1">
        <f t="shared" si="60"/>
        <v>0.44728706766633708</v>
      </c>
    </row>
    <row r="1091" spans="1:7">
      <c r="A1091" s="2">
        <v>45155</v>
      </c>
      <c r="B1091" s="1">
        <v>4.3</v>
      </c>
      <c r="C1091" s="1">
        <f t="shared" si="61"/>
        <v>3.4101632931038113</v>
      </c>
      <c r="D1091" s="1">
        <f t="shared" si="59"/>
        <v>4.28</v>
      </c>
      <c r="E1091" s="1">
        <f>'Question 4'!$C$18+'Question 6'!E1090*'Question 4'!$C$19</f>
        <v>3.6668359441763583</v>
      </c>
      <c r="G1091" s="1">
        <f t="shared" si="60"/>
        <v>0.44891309386799211</v>
      </c>
    </row>
    <row r="1092" spans="1:7">
      <c r="A1092" s="2">
        <v>45156</v>
      </c>
      <c r="B1092" s="1">
        <v>4.26</v>
      </c>
      <c r="C1092" s="1">
        <f t="shared" si="61"/>
        <v>3.1564658582028544</v>
      </c>
      <c r="D1092" s="1">
        <f t="shared" ref="D1092:D1155" si="62">B1091</f>
        <v>4.3</v>
      </c>
      <c r="E1092" s="1">
        <f>'Question 4'!$C$18+'Question 6'!E1091*'Question 4'!$C$19</f>
        <v>3.6680499062059857</v>
      </c>
      <c r="G1092" s="1">
        <f t="shared" ref="G1092:G1155" si="63">(E1092-AVERAGE($E$2:$E$1199))*(E1091-AVERAGE($E$2:$E$1199))</f>
        <v>0.4505415576032088</v>
      </c>
    </row>
    <row r="1093" spans="1:7">
      <c r="A1093" s="2">
        <v>45159</v>
      </c>
      <c r="B1093" s="1">
        <v>4.34</v>
      </c>
      <c r="C1093" s="1">
        <f t="shared" si="61"/>
        <v>3.3700961010954864</v>
      </c>
      <c r="D1093" s="1">
        <f t="shared" si="62"/>
        <v>4.26</v>
      </c>
      <c r="E1093" s="1">
        <f>'Question 4'!$C$18+'Question 6'!E1092*'Question 4'!$C$19</f>
        <v>3.6692634865345091</v>
      </c>
      <c r="G1093" s="1">
        <f t="shared" si="63"/>
        <v>0.45217245625149782</v>
      </c>
    </row>
    <row r="1094" spans="1:7">
      <c r="A1094" s="2">
        <v>45160</v>
      </c>
      <c r="B1094" s="1">
        <v>4.34</v>
      </c>
      <c r="C1094" s="1">
        <f t="shared" si="61"/>
        <v>3.2365078750122609</v>
      </c>
      <c r="D1094" s="1">
        <f t="shared" si="62"/>
        <v>4.34</v>
      </c>
      <c r="E1094" s="1">
        <f>'Question 4'!$C$18+'Question 6'!E1093*'Question 4'!$C$19</f>
        <v>3.6704766852819453</v>
      </c>
      <c r="G1094" s="1">
        <f t="shared" si="63"/>
        <v>0.45380578719435943</v>
      </c>
    </row>
    <row r="1095" spans="1:7">
      <c r="A1095" s="2">
        <v>45161</v>
      </c>
      <c r="B1095" s="1">
        <v>4.1900000000000004</v>
      </c>
      <c r="C1095" s="1">
        <f t="shared" si="61"/>
        <v>3.370054097497253</v>
      </c>
      <c r="D1095" s="1">
        <f t="shared" si="62"/>
        <v>4.34</v>
      </c>
      <c r="E1095" s="1">
        <f>'Question 4'!$C$18+'Question 6'!E1094*'Question 4'!$C$19</f>
        <v>3.6716895025682734</v>
      </c>
      <c r="G1095" s="1">
        <f t="shared" si="63"/>
        <v>0.45544154781528268</v>
      </c>
    </row>
    <row r="1096" spans="1:7">
      <c r="A1096" s="2">
        <v>45162</v>
      </c>
      <c r="B1096" s="1">
        <v>4.2300000000000004</v>
      </c>
      <c r="C1096" s="1">
        <f t="shared" si="61"/>
        <v>3.0865970292884954</v>
      </c>
      <c r="D1096" s="1">
        <f t="shared" si="62"/>
        <v>4.1900000000000004</v>
      </c>
      <c r="E1096" s="1">
        <f>'Question 4'!$C$18+'Question 6'!E1095*'Question 4'!$C$19</f>
        <v>3.6729019385134345</v>
      </c>
      <c r="G1096" s="1">
        <f t="shared" si="63"/>
        <v>0.45707973549974318</v>
      </c>
    </row>
    <row r="1097" spans="1:7">
      <c r="A1097" s="2">
        <v>45163</v>
      </c>
      <c r="B1097" s="1">
        <v>4.25</v>
      </c>
      <c r="C1097" s="1">
        <f t="shared" si="61"/>
        <v>3.4099523942174272</v>
      </c>
      <c r="D1097" s="1">
        <f t="shared" si="62"/>
        <v>4.2300000000000004</v>
      </c>
      <c r="E1097" s="1">
        <f>'Question 4'!$C$18+'Question 6'!E1096*'Question 4'!$C$19</f>
        <v>3.6741139932373321</v>
      </c>
      <c r="G1097" s="1">
        <f t="shared" si="63"/>
        <v>0.4587203476352022</v>
      </c>
    </row>
    <row r="1098" spans="1:7">
      <c r="A1098" s="2">
        <v>45166</v>
      </c>
      <c r="B1098" s="1">
        <v>4.2</v>
      </c>
      <c r="C1098" s="1">
        <f t="shared" si="61"/>
        <v>3.1066924120721731</v>
      </c>
      <c r="D1098" s="1">
        <f t="shared" si="62"/>
        <v>4.25</v>
      </c>
      <c r="E1098" s="1">
        <f>'Question 4'!$C$18+'Question 6'!E1097*'Question 4'!$C$19</f>
        <v>3.6753256668598322</v>
      </c>
      <c r="G1098" s="1">
        <f t="shared" si="63"/>
        <v>0.4603633816111054</v>
      </c>
    </row>
    <row r="1099" spans="1:7">
      <c r="A1099" s="2">
        <v>45167</v>
      </c>
      <c r="B1099" s="1">
        <v>4.12</v>
      </c>
      <c r="C1099" s="1">
        <f t="shared" si="61"/>
        <v>3.3598727627195739</v>
      </c>
      <c r="D1099" s="1">
        <f t="shared" si="62"/>
        <v>4.2</v>
      </c>
      <c r="E1099" s="1">
        <f>'Question 4'!$C$18+'Question 6'!E1098*'Question 4'!$C$19</f>
        <v>3.6765369595007629</v>
      </c>
      <c r="G1099" s="1">
        <f t="shared" si="63"/>
        <v>0.46200883481888139</v>
      </c>
    </row>
    <row r="1100" spans="1:7">
      <c r="A1100" s="2">
        <v>45168</v>
      </c>
      <c r="B1100" s="1">
        <v>4.12</v>
      </c>
      <c r="C1100" s="1">
        <f t="shared" si="61"/>
        <v>3.0267971726038319</v>
      </c>
      <c r="D1100" s="1">
        <f t="shared" si="62"/>
        <v>4.12</v>
      </c>
      <c r="E1100" s="1">
        <f>'Question 4'!$C$18+'Question 6'!E1099*'Question 4'!$C$19</f>
        <v>3.6777478712799145</v>
      </c>
      <c r="G1100" s="1">
        <f t="shared" si="63"/>
        <v>0.46365670465194031</v>
      </c>
    </row>
    <row r="1101" spans="1:7">
      <c r="A1101" s="2">
        <v>45169</v>
      </c>
      <c r="B1101" s="1">
        <v>4.09</v>
      </c>
      <c r="C1101" s="1">
        <f t="shared" si="61"/>
        <v>3.3597680351273391</v>
      </c>
      <c r="D1101" s="1">
        <f t="shared" si="62"/>
        <v>4.12</v>
      </c>
      <c r="E1101" s="1">
        <f>'Question 4'!$C$18+'Question 6'!E1100*'Question 4'!$C$19</f>
        <v>3.6789584023170403</v>
      </c>
      <c r="G1101" s="1">
        <f t="shared" si="63"/>
        <v>0.46530698850567254</v>
      </c>
    </row>
    <row r="1102" spans="1:7">
      <c r="A1102" s="2">
        <v>45170</v>
      </c>
      <c r="B1102" s="1">
        <v>4.18</v>
      </c>
      <c r="C1102" s="1">
        <f t="shared" si="61"/>
        <v>2.9969113000440029</v>
      </c>
      <c r="D1102" s="1">
        <f t="shared" si="62"/>
        <v>4.09</v>
      </c>
      <c r="E1102" s="1">
        <f>'Question 4'!$C$18+'Question 6'!E1101*'Question 4'!$C$19</f>
        <v>3.6801685527318551</v>
      </c>
      <c r="G1102" s="1">
        <f t="shared" si="63"/>
        <v>0.46695968377744729</v>
      </c>
    </row>
    <row r="1103" spans="1:7">
      <c r="A1103" s="2">
        <v>45173</v>
      </c>
      <c r="B1103" s="5">
        <f>AVERAGE(B1102,B1104)</f>
        <v>4.2249999999999996</v>
      </c>
      <c r="C1103" s="1">
        <f t="shared" si="61"/>
        <v>3.4496256452407792</v>
      </c>
      <c r="D1103" s="1">
        <f t="shared" si="62"/>
        <v>4.18</v>
      </c>
      <c r="E1103" s="1">
        <f>'Question 4'!$C$18+'Question 6'!E1102*'Question 4'!$C$19</f>
        <v>3.6813783226440364</v>
      </c>
      <c r="G1103" s="1">
        <f t="shared" si="63"/>
        <v>0.46861478786661115</v>
      </c>
    </row>
    <row r="1104" spans="1:7">
      <c r="A1104" s="2">
        <v>45174</v>
      </c>
      <c r="B1104" s="1">
        <v>4.2699999999999996</v>
      </c>
      <c r="C1104" s="1">
        <f t="shared" si="61"/>
        <v>3.042039495993988</v>
      </c>
      <c r="D1104" s="1">
        <f t="shared" si="62"/>
        <v>4.2249999999999996</v>
      </c>
      <c r="E1104" s="1">
        <f>'Question 4'!$C$18+'Question 6'!E1103*'Question 4'!$C$19</f>
        <v>3.6825877121732242</v>
      </c>
      <c r="G1104" s="1">
        <f t="shared" si="63"/>
        <v>0.47027229817448696</v>
      </c>
    </row>
    <row r="1105" spans="1:7">
      <c r="A1105" s="2">
        <v>45175</v>
      </c>
      <c r="B1105" s="1">
        <v>4.3</v>
      </c>
      <c r="C1105" s="1">
        <f t="shared" si="61"/>
        <v>3.4944833404334146</v>
      </c>
      <c r="D1105" s="1">
        <f t="shared" si="62"/>
        <v>4.2699999999999996</v>
      </c>
      <c r="E1105" s="1">
        <f>'Question 4'!$C$18+'Question 6'!E1104*'Question 4'!$C$19</f>
        <v>3.6837967214390206</v>
      </c>
      <c r="G1105" s="1">
        <f t="shared" si="63"/>
        <v>0.47193221210437231</v>
      </c>
    </row>
    <row r="1106" spans="1:7">
      <c r="A1106" s="2">
        <v>45176</v>
      </c>
      <c r="B1106" s="1">
        <v>4.2699999999999996</v>
      </c>
      <c r="C1106" s="1">
        <f t="shared" si="61"/>
        <v>3.0721723232800322</v>
      </c>
      <c r="D1106" s="1">
        <f t="shared" si="62"/>
        <v>4.3</v>
      </c>
      <c r="E1106" s="1">
        <f>'Question 4'!$C$18+'Question 6'!E1105*'Question 4'!$C$19</f>
        <v>3.6850053505609903</v>
      </c>
      <c r="G1106" s="1">
        <f t="shared" si="63"/>
        <v>0.47359452706153815</v>
      </c>
    </row>
    <row r="1107" spans="1:7">
      <c r="A1107" s="2">
        <v>45177</v>
      </c>
      <c r="B1107" s="1">
        <v>4.26</v>
      </c>
      <c r="C1107" s="1">
        <f t="shared" si="61"/>
        <v>3.4643599876887134</v>
      </c>
      <c r="D1107" s="1">
        <f t="shared" si="62"/>
        <v>4.2699999999999996</v>
      </c>
      <c r="E1107" s="1">
        <f>'Question 4'!$C$18+'Question 6'!E1106*'Question 4'!$C$19</f>
        <v>3.6862135996586605</v>
      </c>
      <c r="G1107" s="1">
        <f t="shared" si="63"/>
        <v>0.47525924045322782</v>
      </c>
    </row>
    <row r="1108" spans="1:7">
      <c r="A1108" s="2">
        <v>45180</v>
      </c>
      <c r="B1108" s="1">
        <v>4.29</v>
      </c>
      <c r="C1108" s="1">
        <f t="shared" ref="C1108:C1171" si="64">AVERAGE($B$2:$B$1198)+$I$1*(B1107-C1107)</f>
        <v>3.0622987814984368</v>
      </c>
      <c r="D1108" s="1">
        <f t="shared" si="62"/>
        <v>4.26</v>
      </c>
      <c r="E1108" s="1">
        <f>'Question 4'!$C$18+'Question 6'!E1107*'Question 4'!$C$19</f>
        <v>3.6874214688515203</v>
      </c>
      <c r="G1108" s="1">
        <f t="shared" si="63"/>
        <v>0.47692634968865516</v>
      </c>
    </row>
    <row r="1109" spans="1:7">
      <c r="A1109" s="2">
        <v>45181</v>
      </c>
      <c r="B1109" s="1">
        <v>4.2699999999999996</v>
      </c>
      <c r="C1109" s="1">
        <f t="shared" si="64"/>
        <v>3.4942241364550446</v>
      </c>
      <c r="D1109" s="1">
        <f t="shared" si="62"/>
        <v>4.29</v>
      </c>
      <c r="E1109" s="1">
        <f>'Question 4'!$C$18+'Question 6'!E1108*'Question 4'!$C$19</f>
        <v>3.6886289582590219</v>
      </c>
      <c r="G1109" s="1">
        <f t="shared" si="63"/>
        <v>0.47859585217900341</v>
      </c>
    </row>
    <row r="1110" spans="1:7">
      <c r="A1110" s="2">
        <v>45182</v>
      </c>
      <c r="B1110" s="1">
        <v>4.25</v>
      </c>
      <c r="C1110" s="1">
        <f t="shared" si="64"/>
        <v>3.0424408785349613</v>
      </c>
      <c r="D1110" s="1">
        <f t="shared" si="62"/>
        <v>4.2699999999999996</v>
      </c>
      <c r="E1110" s="1">
        <f>'Question 4'!$C$18+'Question 6'!E1109*'Question 4'!$C$19</f>
        <v>3.6898360680005799</v>
      </c>
      <c r="G1110" s="1">
        <f t="shared" si="63"/>
        <v>0.48026774533742445</v>
      </c>
    </row>
    <row r="1111" spans="1:7">
      <c r="A1111" s="2">
        <v>45183</v>
      </c>
      <c r="B1111" s="1">
        <v>4.29</v>
      </c>
      <c r="C1111" s="1">
        <f t="shared" si="64"/>
        <v>3.474088372615511</v>
      </c>
      <c r="D1111" s="1">
        <f t="shared" si="62"/>
        <v>4.25</v>
      </c>
      <c r="E1111" s="1">
        <f>'Question 4'!$C$18+'Question 6'!E1110*'Question 4'!$C$19</f>
        <v>3.6910427981955709</v>
      </c>
      <c r="G1111" s="1">
        <f t="shared" si="63"/>
        <v>0.48194202657903634</v>
      </c>
    </row>
    <row r="1112" spans="1:7">
      <c r="A1112" s="2">
        <v>45184</v>
      </c>
      <c r="B1112" s="1">
        <v>4.33</v>
      </c>
      <c r="C1112" s="1">
        <f t="shared" si="64"/>
        <v>3.0825640226508226</v>
      </c>
      <c r="D1112" s="1">
        <f t="shared" si="62"/>
        <v>4.29</v>
      </c>
      <c r="E1112" s="1">
        <f>'Question 4'!$C$18+'Question 6'!E1111*'Question 4'!$C$19</f>
        <v>3.692249148963334</v>
      </c>
      <c r="G1112" s="1">
        <f t="shared" si="63"/>
        <v>0.48361869332092239</v>
      </c>
    </row>
    <row r="1113" spans="1:7">
      <c r="A1113" s="2">
        <v>45187</v>
      </c>
      <c r="B1113" s="1">
        <v>4.32</v>
      </c>
      <c r="C1113" s="1">
        <f t="shared" si="64"/>
        <v>3.513952690183344</v>
      </c>
      <c r="D1113" s="1">
        <f t="shared" si="62"/>
        <v>4.33</v>
      </c>
      <c r="E1113" s="1">
        <f>'Question 4'!$C$18+'Question 6'!E1112*'Question 4'!$C$19</f>
        <v>3.6934551204231711</v>
      </c>
      <c r="G1113" s="1">
        <f t="shared" si="63"/>
        <v>0.48529774298213024</v>
      </c>
    </row>
    <row r="1114" spans="1:7">
      <c r="A1114" s="2">
        <v>45188</v>
      </c>
      <c r="B1114" s="1">
        <v>4.37</v>
      </c>
      <c r="C1114" s="1">
        <f t="shared" si="64"/>
        <v>3.0727028066799207</v>
      </c>
      <c r="D1114" s="1">
        <f t="shared" si="62"/>
        <v>4.32</v>
      </c>
      <c r="E1114" s="1">
        <f>'Question 4'!$C$18+'Question 6'!E1113*'Question 4'!$C$19</f>
        <v>3.6946607126943465</v>
      </c>
      <c r="G1114" s="1">
        <f t="shared" si="63"/>
        <v>0.48697917298367027</v>
      </c>
    </row>
    <row r="1115" spans="1:7">
      <c r="A1115" s="2">
        <v>45189</v>
      </c>
      <c r="B1115" s="1">
        <v>4.3499999999999996</v>
      </c>
      <c r="C1115" s="1">
        <f t="shared" si="64"/>
        <v>3.5637982284965326</v>
      </c>
      <c r="D1115" s="1">
        <f t="shared" si="62"/>
        <v>4.37</v>
      </c>
      <c r="E1115" s="1">
        <f>'Question 4'!$C$18+'Question 6'!E1114*'Question 4'!$C$19</f>
        <v>3.6958659258960869</v>
      </c>
      <c r="G1115" s="1">
        <f t="shared" si="63"/>
        <v>0.48866298074851405</v>
      </c>
    </row>
    <row r="1116" spans="1:7">
      <c r="A1116" s="2">
        <v>45190</v>
      </c>
      <c r="B1116" s="1">
        <v>4.49</v>
      </c>
      <c r="C1116" s="1">
        <f t="shared" si="64"/>
        <v>3.0528635083179791</v>
      </c>
      <c r="D1116" s="1">
        <f t="shared" si="62"/>
        <v>4.3499999999999996</v>
      </c>
      <c r="E1116" s="1">
        <f>'Question 4'!$C$18+'Question 6'!E1115*'Question 4'!$C$19</f>
        <v>3.6970707601475814</v>
      </c>
      <c r="G1116" s="1">
        <f t="shared" si="63"/>
        <v>0.4903491637015932</v>
      </c>
    </row>
    <row r="1117" spans="1:7">
      <c r="A1117" s="2">
        <v>45191</v>
      </c>
      <c r="B1117" s="1">
        <v>4.4400000000000004</v>
      </c>
      <c r="C1117" s="1">
        <f t="shared" si="64"/>
        <v>3.7035935577612129</v>
      </c>
      <c r="D1117" s="1">
        <f t="shared" si="62"/>
        <v>4.49</v>
      </c>
      <c r="E1117" s="1">
        <f>'Question 4'!$C$18+'Question 6'!E1116*'Question 4'!$C$19</f>
        <v>3.6982752155679819</v>
      </c>
      <c r="G1117" s="1">
        <f t="shared" si="63"/>
        <v>0.492037719269798</v>
      </c>
    </row>
    <row r="1118" spans="1:7">
      <c r="A1118" s="2">
        <v>45194</v>
      </c>
      <c r="B1118" s="1">
        <v>4.55</v>
      </c>
      <c r="C1118" s="1">
        <f t="shared" si="64"/>
        <v>3.0030838359945258</v>
      </c>
      <c r="D1118" s="1">
        <f t="shared" si="62"/>
        <v>4.4400000000000004</v>
      </c>
      <c r="E1118" s="1">
        <f>'Question 4'!$C$18+'Question 6'!E1117*'Question 4'!$C$19</f>
        <v>3.6994792922764024</v>
      </c>
      <c r="G1118" s="1">
        <f t="shared" si="63"/>
        <v>0.49372864488197593</v>
      </c>
    </row>
    <row r="1119" spans="1:7">
      <c r="A1119" s="2">
        <v>45195</v>
      </c>
      <c r="B1119" s="1">
        <v>4.5599999999999996</v>
      </c>
      <c r="C1119" s="1">
        <f t="shared" si="64"/>
        <v>3.8133387125123792</v>
      </c>
      <c r="D1119" s="1">
        <f t="shared" si="62"/>
        <v>4.55</v>
      </c>
      <c r="E1119" s="1">
        <f>'Question 4'!$C$18+'Question 6'!E1118*'Question 4'!$C$19</f>
        <v>3.7006829903919201</v>
      </c>
      <c r="G1119" s="1">
        <f t="shared" si="63"/>
        <v>0.49542193796893064</v>
      </c>
    </row>
    <row r="1120" spans="1:7">
      <c r="A1120" s="2">
        <v>45196</v>
      </c>
      <c r="B1120" s="1">
        <v>4.6100000000000003</v>
      </c>
      <c r="C1120" s="1">
        <f t="shared" si="64"/>
        <v>3.0133354568544108</v>
      </c>
      <c r="D1120" s="1">
        <f t="shared" si="62"/>
        <v>4.5599999999999996</v>
      </c>
      <c r="E1120" s="1">
        <f>'Question 4'!$C$18+'Question 6'!E1119*'Question 4'!$C$19</f>
        <v>3.7018863100335744</v>
      </c>
      <c r="G1120" s="1">
        <f t="shared" si="63"/>
        <v>0.49711759596342076</v>
      </c>
    </row>
    <row r="1121" spans="1:7">
      <c r="A1121" s="2">
        <v>45197</v>
      </c>
      <c r="B1121" s="1">
        <v>4.59</v>
      </c>
      <c r="C1121" s="1">
        <f t="shared" si="64"/>
        <v>3.8630714494736034</v>
      </c>
      <c r="D1121" s="1">
        <f t="shared" si="62"/>
        <v>4.6100000000000003</v>
      </c>
      <c r="E1121" s="1">
        <f>'Question 4'!$C$18+'Question 6'!E1120*'Question 4'!$C$19</f>
        <v>3.703089251320367</v>
      </c>
      <c r="G1121" s="1">
        <f t="shared" si="63"/>
        <v>0.49881561630015775</v>
      </c>
    </row>
    <row r="1122" spans="1:7">
      <c r="A1122" s="2">
        <v>45198</v>
      </c>
      <c r="B1122" s="1">
        <v>4.59</v>
      </c>
      <c r="C1122" s="1">
        <f t="shared" si="64"/>
        <v>2.9936089243767681</v>
      </c>
      <c r="D1122" s="1">
        <f t="shared" si="62"/>
        <v>4.59</v>
      </c>
      <c r="E1122" s="1">
        <f>'Question 4'!$C$18+'Question 6'!E1121*'Question 4'!$C$19</f>
        <v>3.7042918143712629</v>
      </c>
      <c r="G1122" s="1">
        <f t="shared" si="63"/>
        <v>0.50051599641580513</v>
      </c>
    </row>
    <row r="1123" spans="1:7">
      <c r="A1123" s="2">
        <v>45201</v>
      </c>
      <c r="B1123" s="1">
        <v>4.6900000000000004</v>
      </c>
      <c r="C1123" s="1">
        <f t="shared" si="64"/>
        <v>3.8627980679365175</v>
      </c>
      <c r="D1123" s="1">
        <f t="shared" si="62"/>
        <v>4.59</v>
      </c>
      <c r="E1123" s="1">
        <f>'Question 4'!$C$18+'Question 6'!E1122*'Question 4'!$C$19</f>
        <v>3.705493999305189</v>
      </c>
      <c r="G1123" s="1">
        <f t="shared" si="63"/>
        <v>0.50221873374897752</v>
      </c>
    </row>
    <row r="1124" spans="1:7">
      <c r="A1124" s="2">
        <v>45202</v>
      </c>
      <c r="B1124" s="1">
        <v>4.8099999999999996</v>
      </c>
      <c r="C1124" s="1">
        <f t="shared" si="64"/>
        <v>3.093850777365605</v>
      </c>
      <c r="D1124" s="1">
        <f t="shared" si="62"/>
        <v>4.6900000000000004</v>
      </c>
      <c r="E1124" s="1">
        <f>'Question 4'!$C$18+'Question 6'!E1123*'Question 4'!$C$19</f>
        <v>3.7066958062410351</v>
      </c>
      <c r="G1124" s="1">
        <f t="shared" si="63"/>
        <v>0.50392382574023831</v>
      </c>
    </row>
    <row r="1125" spans="1:7">
      <c r="A1125" s="2">
        <v>45203</v>
      </c>
      <c r="B1125" s="1">
        <v>4.7300000000000004</v>
      </c>
      <c r="C1125" s="1">
        <f t="shared" si="64"/>
        <v>3.9825185598845083</v>
      </c>
      <c r="D1125" s="1">
        <f t="shared" si="62"/>
        <v>4.8099999999999996</v>
      </c>
      <c r="E1125" s="1">
        <f>'Question 4'!$C$18+'Question 6'!E1124*'Question 4'!$C$19</f>
        <v>3.7078972352976538</v>
      </c>
      <c r="G1125" s="1">
        <f t="shared" si="63"/>
        <v>0.50563126983209927</v>
      </c>
    </row>
    <row r="1126" spans="1:7">
      <c r="A1126" s="2">
        <v>45204</v>
      </c>
      <c r="B1126" s="1">
        <v>4.72</v>
      </c>
      <c r="C1126" s="1">
        <f t="shared" si="64"/>
        <v>3.0141553516050541</v>
      </c>
      <c r="D1126" s="1">
        <f t="shared" si="62"/>
        <v>4.7300000000000004</v>
      </c>
      <c r="E1126" s="1">
        <f>'Question 4'!$C$18+'Question 6'!E1125*'Question 4'!$C$19</f>
        <v>3.7090982865938598</v>
      </c>
      <c r="G1126" s="1">
        <f t="shared" si="63"/>
        <v>0.50734106346901853</v>
      </c>
    </row>
    <row r="1127" spans="1:7">
      <c r="A1127" s="2">
        <v>45205</v>
      </c>
      <c r="B1127" s="1">
        <v>4.78</v>
      </c>
      <c r="C1127" s="1">
        <f t="shared" si="64"/>
        <v>3.9722172256700898</v>
      </c>
      <c r="D1127" s="1">
        <f t="shared" si="62"/>
        <v>4.72</v>
      </c>
      <c r="E1127" s="1">
        <f>'Question 4'!$C$18+'Question 6'!E1126*'Question 4'!$C$19</f>
        <v>3.7102989602484309</v>
      </c>
      <c r="G1127" s="1">
        <f t="shared" si="63"/>
        <v>0.50905320409739974</v>
      </c>
    </row>
    <row r="1128" spans="1:7">
      <c r="A1128" s="2">
        <v>45208</v>
      </c>
      <c r="B1128" s="5">
        <f>AVERAGE(B1127,B1129)</f>
        <v>4.7200000000000006</v>
      </c>
      <c r="C1128" s="1">
        <f t="shared" si="64"/>
        <v>3.074437725518183</v>
      </c>
      <c r="D1128" s="1">
        <f t="shared" si="62"/>
        <v>4.78</v>
      </c>
      <c r="E1128" s="1">
        <f>'Question 4'!$C$18+'Question 6'!E1127*'Question 4'!$C$19</f>
        <v>3.7114992563801072</v>
      </c>
      <c r="G1128" s="1">
        <f t="shared" si="63"/>
        <v>0.51076768916559034</v>
      </c>
    </row>
    <row r="1129" spans="1:7">
      <c r="A1129" s="2">
        <v>45209</v>
      </c>
      <c r="B1129" s="1">
        <v>4.66</v>
      </c>
      <c r="C1129" s="1">
        <f t="shared" si="64"/>
        <v>3.9119538060966415</v>
      </c>
      <c r="D1129" s="1">
        <f t="shared" si="62"/>
        <v>4.7200000000000006</v>
      </c>
      <c r="E1129" s="1">
        <f>'Question 4'!$C$18+'Question 6'!E1128*'Question 4'!$C$19</f>
        <v>3.7126991751075922</v>
      </c>
      <c r="G1129" s="1">
        <f t="shared" si="63"/>
        <v>0.5124845161238808</v>
      </c>
    </row>
    <row r="1130" spans="1:7">
      <c r="A1130" s="2">
        <v>45210</v>
      </c>
      <c r="B1130" s="1">
        <v>4.58</v>
      </c>
      <c r="C1130" s="1">
        <f t="shared" si="64"/>
        <v>3.0147199278197028</v>
      </c>
      <c r="D1130" s="1">
        <f t="shared" si="62"/>
        <v>4.66</v>
      </c>
      <c r="E1130" s="1">
        <f>'Question 4'!$C$18+'Question 6'!E1129*'Question 4'!$C$19</f>
        <v>3.7138987165495512</v>
      </c>
      <c r="G1130" s="1">
        <f t="shared" si="63"/>
        <v>0.51420368242450287</v>
      </c>
    </row>
    <row r="1131" spans="1:7">
      <c r="A1131" s="2">
        <v>45211</v>
      </c>
      <c r="B1131" s="1">
        <v>4.7</v>
      </c>
      <c r="C1131" s="1">
        <f t="shared" si="64"/>
        <v>3.8316968465988444</v>
      </c>
      <c r="D1131" s="1">
        <f t="shared" si="62"/>
        <v>4.58</v>
      </c>
      <c r="E1131" s="1">
        <f>'Question 4'!$C$18+'Question 6'!E1130*'Question 4'!$C$19</f>
        <v>3.7150978808246125</v>
      </c>
      <c r="G1131" s="1">
        <f t="shared" si="63"/>
        <v>0.51592518552162803</v>
      </c>
    </row>
    <row r="1132" spans="1:7">
      <c r="A1132" s="2">
        <v>45212</v>
      </c>
      <c r="B1132" s="1">
        <v>4.63</v>
      </c>
      <c r="C1132" s="1">
        <f t="shared" si="64"/>
        <v>3.1349390754147626</v>
      </c>
      <c r="D1132" s="1">
        <f t="shared" si="62"/>
        <v>4.7</v>
      </c>
      <c r="E1132" s="1">
        <f>'Question 4'!$C$18+'Question 6'!E1131*'Question 4'!$C$19</f>
        <v>3.7162966680513669</v>
      </c>
      <c r="G1132" s="1">
        <f t="shared" si="63"/>
        <v>0.51764902287136638</v>
      </c>
    </row>
    <row r="1133" spans="1:7">
      <c r="A1133" s="2">
        <v>45215</v>
      </c>
      <c r="B1133" s="1">
        <v>4.71</v>
      </c>
      <c r="C1133" s="1">
        <f t="shared" si="64"/>
        <v>3.7614997777224737</v>
      </c>
      <c r="D1133" s="1">
        <f t="shared" si="62"/>
        <v>4.63</v>
      </c>
      <c r="E1133" s="1">
        <f>'Question 4'!$C$18+'Question 6'!E1132*'Question 4'!$C$19</f>
        <v>3.7174950783483687</v>
      </c>
      <c r="G1133" s="1">
        <f t="shared" si="63"/>
        <v>0.51937519193176573</v>
      </c>
    </row>
    <row r="1134" spans="1:7">
      <c r="A1134" s="2">
        <v>45216</v>
      </c>
      <c r="B1134" s="1">
        <v>4.83</v>
      </c>
      <c r="C1134" s="1">
        <f t="shared" si="64"/>
        <v>3.2151109282555632</v>
      </c>
      <c r="D1134" s="1">
        <f t="shared" si="62"/>
        <v>4.71</v>
      </c>
      <c r="E1134" s="1">
        <f>'Question 4'!$C$18+'Question 6'!E1133*'Question 4'!$C$19</f>
        <v>3.718693111834134</v>
      </c>
      <c r="G1134" s="1">
        <f t="shared" si="63"/>
        <v>0.52110369016281</v>
      </c>
    </row>
    <row r="1135" spans="1:7">
      <c r="A1135" s="2">
        <v>45217</v>
      </c>
      <c r="B1135" s="1">
        <v>4.91</v>
      </c>
      <c r="C1135" s="1">
        <f t="shared" si="64"/>
        <v>3.8812902478086415</v>
      </c>
      <c r="D1135" s="1">
        <f t="shared" si="62"/>
        <v>4.83</v>
      </c>
      <c r="E1135" s="1">
        <f>'Question 4'!$C$18+'Question 6'!E1134*'Question 4'!$C$19</f>
        <v>3.7198907686271423</v>
      </c>
      <c r="G1135" s="1">
        <f t="shared" si="63"/>
        <v>0.52283451502641765</v>
      </c>
    </row>
    <row r="1136" spans="1:7">
      <c r="A1136" s="2">
        <v>45218</v>
      </c>
      <c r="B1136" s="1">
        <v>4.9800000000000004</v>
      </c>
      <c r="C1136" s="1">
        <f t="shared" si="64"/>
        <v>3.2952952382157532</v>
      </c>
      <c r="D1136" s="1">
        <f t="shared" si="62"/>
        <v>4.91</v>
      </c>
      <c r="E1136" s="1">
        <f>'Question 4'!$C$18+'Question 6'!E1135*'Question 4'!$C$19</f>
        <v>3.7210880488458353</v>
      </c>
      <c r="G1136" s="1">
        <f t="shared" si="63"/>
        <v>0.5245676639864405</v>
      </c>
    </row>
    <row r="1137" spans="1:7">
      <c r="A1137" s="2">
        <v>45219</v>
      </c>
      <c r="B1137" s="1">
        <v>4.93</v>
      </c>
      <c r="C1137" s="1">
        <f t="shared" si="64"/>
        <v>3.9510839859872675</v>
      </c>
      <c r="D1137" s="1">
        <f t="shared" si="62"/>
        <v>4.9800000000000004</v>
      </c>
      <c r="E1137" s="1">
        <f>'Question 4'!$C$18+'Question 6'!E1136*'Question 4'!$C$19</f>
        <v>3.7222849526086179</v>
      </c>
      <c r="G1137" s="1">
        <f t="shared" si="63"/>
        <v>0.52630313450866251</v>
      </c>
    </row>
    <row r="1138" spans="1:7">
      <c r="A1138" s="2">
        <v>45222</v>
      </c>
      <c r="B1138" s="1">
        <v>4.8600000000000003</v>
      </c>
      <c r="C1138" s="1">
        <f t="shared" si="64"/>
        <v>3.2455171564780745</v>
      </c>
      <c r="D1138" s="1">
        <f t="shared" si="62"/>
        <v>4.93</v>
      </c>
      <c r="E1138" s="1">
        <f>'Question 4'!$C$18+'Question 6'!E1137*'Question 4'!$C$19</f>
        <v>3.7234814800338576</v>
      </c>
      <c r="G1138" s="1">
        <f t="shared" si="63"/>
        <v>0.52804092406079828</v>
      </c>
    </row>
    <row r="1139" spans="1:7">
      <c r="A1139" s="2">
        <v>45223</v>
      </c>
      <c r="B1139" s="1">
        <v>4.83</v>
      </c>
      <c r="C1139" s="1">
        <f t="shared" si="64"/>
        <v>3.8808841473148048</v>
      </c>
      <c r="D1139" s="1">
        <f t="shared" si="62"/>
        <v>4.8600000000000003</v>
      </c>
      <c r="E1139" s="1">
        <f>'Question 4'!$C$18+'Question 6'!E1138*'Question 4'!$C$19</f>
        <v>3.7246776312398846</v>
      </c>
      <c r="G1139" s="1">
        <f t="shared" si="63"/>
        <v>0.52978103011249211</v>
      </c>
    </row>
    <row r="1140" spans="1:7">
      <c r="A1140" s="2">
        <v>45224</v>
      </c>
      <c r="B1140" s="1">
        <v>4.95</v>
      </c>
      <c r="C1140" s="1">
        <f t="shared" si="64"/>
        <v>3.2157263650930874</v>
      </c>
      <c r="D1140" s="1">
        <f t="shared" si="62"/>
        <v>4.83</v>
      </c>
      <c r="E1140" s="1">
        <f>'Question 4'!$C$18+'Question 6'!E1139*'Question 4'!$C$19</f>
        <v>3.7258734063449919</v>
      </c>
      <c r="G1140" s="1">
        <f t="shared" si="63"/>
        <v>0.5315234501353161</v>
      </c>
    </row>
    <row r="1141" spans="1:7">
      <c r="A1141" s="2">
        <v>45225</v>
      </c>
      <c r="B1141" s="1">
        <v>4.8600000000000003</v>
      </c>
      <c r="C1141" s="1">
        <f t="shared" si="64"/>
        <v>4.0006372733723836</v>
      </c>
      <c r="D1141" s="1">
        <f t="shared" si="62"/>
        <v>4.95</v>
      </c>
      <c r="E1141" s="1">
        <f>'Question 4'!$C$18+'Question 6'!E1140*'Question 4'!$C$19</f>
        <v>3.7270688054674355</v>
      </c>
      <c r="G1141" s="1">
        <f t="shared" si="63"/>
        <v>0.53326818160276923</v>
      </c>
    </row>
    <row r="1142" spans="1:7">
      <c r="A1142" s="2">
        <v>45226</v>
      </c>
      <c r="B1142" s="1">
        <v>4.84</v>
      </c>
      <c r="C1142" s="1">
        <f t="shared" si="64"/>
        <v>3.1260014597429588</v>
      </c>
      <c r="D1142" s="1">
        <f t="shared" si="62"/>
        <v>4.8600000000000003</v>
      </c>
      <c r="E1142" s="1">
        <f>'Question 4'!$C$18+'Question 6'!E1141*'Question 4'!$C$19</f>
        <v>3.7282638287254337</v>
      </c>
      <c r="G1142" s="1">
        <f t="shared" si="63"/>
        <v>0.53501522199027596</v>
      </c>
    </row>
    <row r="1143" spans="1:7">
      <c r="A1143" s="2">
        <v>45229</v>
      </c>
      <c r="B1143" s="1">
        <v>4.88</v>
      </c>
      <c r="C1143" s="1">
        <f t="shared" si="64"/>
        <v>3.9803685537373967</v>
      </c>
      <c r="D1143" s="1">
        <f t="shared" si="62"/>
        <v>4.84</v>
      </c>
      <c r="E1143" s="1">
        <f>'Question 4'!$C$18+'Question 6'!E1142*'Question 4'!$C$19</f>
        <v>3.7294584762371685</v>
      </c>
      <c r="G1143" s="1">
        <f t="shared" si="63"/>
        <v>0.53676456877518508</v>
      </c>
    </row>
    <row r="1144" spans="1:7">
      <c r="A1144" s="2">
        <v>45230</v>
      </c>
      <c r="B1144" s="1">
        <v>4.88</v>
      </c>
      <c r="C1144" s="1">
        <f t="shared" si="64"/>
        <v>3.1662575178495271</v>
      </c>
      <c r="D1144" s="1">
        <f t="shared" si="62"/>
        <v>4.88</v>
      </c>
      <c r="E1144" s="1">
        <f>'Question 4'!$C$18+'Question 6'!E1143*'Question 4'!$C$19</f>
        <v>3.7306527481207841</v>
      </c>
      <c r="G1144" s="1">
        <f t="shared" si="63"/>
        <v>0.53851621943676808</v>
      </c>
    </row>
    <row r="1145" spans="1:7">
      <c r="A1145" s="2">
        <v>45231</v>
      </c>
      <c r="B1145" s="1">
        <v>4.7699999999999996</v>
      </c>
      <c r="C1145" s="1">
        <f t="shared" si="64"/>
        <v>3.9801125761421292</v>
      </c>
      <c r="D1145" s="1">
        <f t="shared" si="62"/>
        <v>4.88</v>
      </c>
      <c r="E1145" s="1">
        <f>'Question 4'!$C$18+'Question 6'!E1144*'Question 4'!$C$19</f>
        <v>3.7318466444943876</v>
      </c>
      <c r="G1145" s="1">
        <f t="shared" si="63"/>
        <v>0.54027017145621803</v>
      </c>
    </row>
    <row r="1146" spans="1:7">
      <c r="A1146" s="2">
        <v>45232</v>
      </c>
      <c r="B1146" s="1">
        <v>4.67</v>
      </c>
      <c r="C1146" s="1">
        <f t="shared" si="64"/>
        <v>3.056548001807823</v>
      </c>
      <c r="D1146" s="1">
        <f t="shared" si="62"/>
        <v>4.7699999999999996</v>
      </c>
      <c r="E1146" s="1">
        <f>'Question 4'!$C$18+'Question 6'!E1145*'Question 4'!$C$19</f>
        <v>3.7330401654760492</v>
      </c>
      <c r="G1146" s="1">
        <f t="shared" si="63"/>
        <v>0.54202642231664822</v>
      </c>
    </row>
    <row r="1147" spans="1:7">
      <c r="A1147" s="2">
        <v>45233</v>
      </c>
      <c r="B1147" s="1">
        <v>4.57</v>
      </c>
      <c r="C1147" s="1">
        <f t="shared" si="64"/>
        <v>3.8798536261095267</v>
      </c>
      <c r="D1147" s="1">
        <f t="shared" si="62"/>
        <v>4.67</v>
      </c>
      <c r="E1147" s="1">
        <f>'Question 4'!$C$18+'Question 6'!E1146*'Question 4'!$C$19</f>
        <v>3.734233311183802</v>
      </c>
      <c r="G1147" s="1">
        <f t="shared" si="63"/>
        <v>0.54378496950309085</v>
      </c>
    </row>
    <row r="1148" spans="1:7">
      <c r="A1148" s="2">
        <v>45236</v>
      </c>
      <c r="B1148" s="1">
        <v>4.67</v>
      </c>
      <c r="C1148" s="1">
        <f t="shared" si="64"/>
        <v>2.9568383130098428</v>
      </c>
      <c r="D1148" s="1">
        <f t="shared" si="62"/>
        <v>4.57</v>
      </c>
      <c r="E1148" s="1">
        <f>'Question 4'!$C$18+'Question 6'!E1147*'Question 4'!$C$19</f>
        <v>3.7354260817356413</v>
      </c>
      <c r="G1148" s="1">
        <f t="shared" si="63"/>
        <v>0.54554581050249551</v>
      </c>
    </row>
    <row r="1149" spans="1:7">
      <c r="A1149" s="2">
        <v>45237</v>
      </c>
      <c r="B1149" s="1">
        <v>4.58</v>
      </c>
      <c r="C1149" s="1">
        <f t="shared" si="64"/>
        <v>3.9795319635988546</v>
      </c>
      <c r="D1149" s="1">
        <f t="shared" si="62"/>
        <v>4.67</v>
      </c>
      <c r="E1149" s="1">
        <f>'Question 4'!$C$18+'Question 6'!E1148*'Question 4'!$C$19</f>
        <v>3.7366184772495266</v>
      </c>
      <c r="G1149" s="1">
        <f t="shared" si="63"/>
        <v>0.54730894280372855</v>
      </c>
    </row>
    <row r="1150" spans="1:7">
      <c r="A1150" s="2">
        <v>45238</v>
      </c>
      <c r="B1150" s="1">
        <v>4.49</v>
      </c>
      <c r="C1150" s="1">
        <f t="shared" si="64"/>
        <v>2.8671881727125021</v>
      </c>
      <c r="D1150" s="1">
        <f t="shared" si="62"/>
        <v>4.58</v>
      </c>
      <c r="E1150" s="1">
        <f>'Question 4'!$C$18+'Question 6'!E1149*'Question 4'!$C$19</f>
        <v>3.737810497843379</v>
      </c>
      <c r="G1150" s="1">
        <f t="shared" si="63"/>
        <v>0.54907436389757103</v>
      </c>
    </row>
    <row r="1151" spans="1:7">
      <c r="A1151" s="2">
        <v>45239</v>
      </c>
      <c r="B1151" s="1">
        <v>4.62</v>
      </c>
      <c r="C1151" s="1">
        <f t="shared" si="64"/>
        <v>3.8892105122321596</v>
      </c>
      <c r="D1151" s="1">
        <f t="shared" si="62"/>
        <v>4.49</v>
      </c>
      <c r="E1151" s="1">
        <f>'Question 4'!$C$18+'Question 6'!E1150*'Question 4'!$C$19</f>
        <v>3.7390021436350831</v>
      </c>
      <c r="G1151" s="1">
        <f t="shared" si="63"/>
        <v>0.55084207127671725</v>
      </c>
    </row>
    <row r="1152" spans="1:7">
      <c r="A1152" s="2">
        <v>45240</v>
      </c>
      <c r="B1152" s="1">
        <v>4.6100000000000003</v>
      </c>
      <c r="C1152" s="1">
        <f t="shared" si="64"/>
        <v>2.9974686476395442</v>
      </c>
      <c r="D1152" s="1">
        <f t="shared" si="62"/>
        <v>4.62</v>
      </c>
      <c r="E1152" s="1">
        <f>'Question 4'!$C$18+'Question 6'!E1151*'Question 4'!$C$19</f>
        <v>3.7401934147424867</v>
      </c>
      <c r="G1152" s="1">
        <f t="shared" si="63"/>
        <v>0.55261206243577443</v>
      </c>
    </row>
    <row r="1153" spans="1:7">
      <c r="A1153" s="2">
        <v>45243</v>
      </c>
      <c r="B1153" s="1">
        <v>4.63</v>
      </c>
      <c r="C1153" s="1">
        <f t="shared" si="64"/>
        <v>3.8789332697527001</v>
      </c>
      <c r="D1153" s="1">
        <f t="shared" si="62"/>
        <v>4.6100000000000003</v>
      </c>
      <c r="E1153" s="1">
        <f>'Question 4'!$C$18+'Question 6'!E1152*'Question 4'!$C$19</f>
        <v>3.7413843112834</v>
      </c>
      <c r="G1153" s="1">
        <f t="shared" si="63"/>
        <v>0.55438433487126071</v>
      </c>
    </row>
    <row r="1154" spans="1:7">
      <c r="A1154" s="2">
        <v>45244</v>
      </c>
      <c r="B1154" s="1">
        <v>4.4400000000000004</v>
      </c>
      <c r="C1154" s="1">
        <f t="shared" si="64"/>
        <v>3.0177395144287846</v>
      </c>
      <c r="D1154" s="1">
        <f t="shared" si="62"/>
        <v>4.63</v>
      </c>
      <c r="E1154" s="1">
        <f>'Question 4'!$C$18+'Question 6'!E1153*'Question 4'!$C$19</f>
        <v>3.7425748333755964</v>
      </c>
      <c r="G1154" s="1">
        <f t="shared" si="63"/>
        <v>0.5561588860816038</v>
      </c>
    </row>
    <row r="1155" spans="1:7">
      <c r="A1155" s="2">
        <v>45245</v>
      </c>
      <c r="B1155" s="1">
        <v>4.53</v>
      </c>
      <c r="C1155" s="1">
        <f t="shared" si="64"/>
        <v>3.6887222290520194</v>
      </c>
      <c r="D1155" s="1">
        <f t="shared" si="62"/>
        <v>4.4400000000000004</v>
      </c>
      <c r="E1155" s="1">
        <f>'Question 4'!$C$18+'Question 6'!E1154*'Question 4'!$C$19</f>
        <v>3.7437649811368123</v>
      </c>
      <c r="G1155" s="1">
        <f t="shared" si="63"/>
        <v>0.55793571356713989</v>
      </c>
    </row>
    <row r="1156" spans="1:7">
      <c r="A1156" s="2">
        <v>45246</v>
      </c>
      <c r="B1156" s="1">
        <v>4.45</v>
      </c>
      <c r="C1156" s="1">
        <f t="shared" si="64"/>
        <v>3.1079221904417915</v>
      </c>
      <c r="D1156" s="1">
        <f t="shared" ref="D1156:D1199" si="65">B1155</f>
        <v>4.53</v>
      </c>
      <c r="E1156" s="1">
        <f>'Question 4'!$C$18+'Question 6'!E1155*'Question 4'!$C$19</f>
        <v>3.744954754684747</v>
      </c>
      <c r="G1156" s="1">
        <f t="shared" ref="G1156:G1199" si="66">(E1156-AVERAGE($E$2:$E$1199))*(E1155-AVERAGE($E$2:$E$1199))</f>
        <v>0.55971481483011232</v>
      </c>
    </row>
    <row r="1157" spans="1:7">
      <c r="A1157" s="2">
        <v>45247</v>
      </c>
      <c r="B1157" s="1">
        <v>4.4400000000000004</v>
      </c>
      <c r="C1157" s="1">
        <f t="shared" si="64"/>
        <v>3.6085647645490928</v>
      </c>
      <c r="D1157" s="1">
        <f t="shared" si="65"/>
        <v>4.45</v>
      </c>
      <c r="E1157" s="1">
        <f>'Question 4'!$C$18+'Question 6'!E1156*'Question 4'!$C$19</f>
        <v>3.7461441541370633</v>
      </c>
      <c r="G1157" s="1">
        <f t="shared" si="66"/>
        <v>0.56149618737467055</v>
      </c>
    </row>
    <row r="1158" spans="1:7">
      <c r="A1158" s="2">
        <v>45250</v>
      </c>
      <c r="B1158" s="1">
        <v>4.42</v>
      </c>
      <c r="C1158" s="1">
        <f t="shared" si="64"/>
        <v>3.0980827496928018</v>
      </c>
      <c r="D1158" s="1">
        <f t="shared" si="65"/>
        <v>4.4400000000000004</v>
      </c>
      <c r="E1158" s="1">
        <f>'Question 4'!$C$18+'Question 6'!E1157*'Question 4'!$C$19</f>
        <v>3.747333179611386</v>
      </c>
      <c r="G1158" s="1">
        <f t="shared" si="66"/>
        <v>0.56327982870686821</v>
      </c>
    </row>
    <row r="1159" spans="1:7">
      <c r="A1159" s="2">
        <v>45251</v>
      </c>
      <c r="B1159" s="1">
        <v>4.41</v>
      </c>
      <c r="C1159" s="1">
        <f t="shared" si="64"/>
        <v>3.5884105443000718</v>
      </c>
      <c r="D1159" s="1">
        <f t="shared" si="65"/>
        <v>4.42</v>
      </c>
      <c r="E1159" s="1">
        <f>'Question 4'!$C$18+'Question 6'!E1158*'Question 4'!$C$19</f>
        <v>3.7485218312253035</v>
      </c>
      <c r="G1159" s="1">
        <f t="shared" si="66"/>
        <v>0.56506573633466184</v>
      </c>
    </row>
    <row r="1160" spans="1:7">
      <c r="A1160" s="2">
        <v>45252</v>
      </c>
      <c r="B1160" s="1">
        <v>4.42</v>
      </c>
      <c r="C1160" s="1">
        <f t="shared" si="64"/>
        <v>3.0882400657099831</v>
      </c>
      <c r="D1160" s="1">
        <f t="shared" si="65"/>
        <v>4.41</v>
      </c>
      <c r="E1160" s="1">
        <f>'Question 4'!$C$18+'Question 6'!E1159*'Question 4'!$C$19</f>
        <v>3.7497101090963674</v>
      </c>
      <c r="G1160" s="1">
        <f t="shared" si="66"/>
        <v>0.56685390776791056</v>
      </c>
    </row>
    <row r="1161" spans="1:7">
      <c r="A1161" s="2">
        <v>45253</v>
      </c>
      <c r="B1161" s="5">
        <f>AVERAGE(B1160,B1162)</f>
        <v>4.4450000000000003</v>
      </c>
      <c r="C1161" s="1">
        <f t="shared" si="64"/>
        <v>3.5982501334881194</v>
      </c>
      <c r="D1161" s="1">
        <f t="shared" si="65"/>
        <v>4.42</v>
      </c>
      <c r="E1161" s="1">
        <f>'Question 4'!$C$18+'Question 6'!E1160*'Question 4'!$C$19</f>
        <v>3.7508980133420922</v>
      </c>
      <c r="G1161" s="1">
        <f t="shared" si="66"/>
        <v>0.56864434051837387</v>
      </c>
    </row>
    <row r="1162" spans="1:7">
      <c r="A1162" s="2">
        <v>45254</v>
      </c>
      <c r="B1162" s="1">
        <v>4.47</v>
      </c>
      <c r="C1162" s="1">
        <f t="shared" si="64"/>
        <v>3.1133925654371186</v>
      </c>
      <c r="D1162" s="1">
        <f t="shared" si="65"/>
        <v>4.4450000000000003</v>
      </c>
      <c r="E1162" s="1">
        <f>'Question 4'!$C$18+'Question 6'!E1161*'Question 4'!$C$19</f>
        <v>3.752085544079955</v>
      </c>
      <c r="G1162" s="1">
        <f t="shared" si="66"/>
        <v>0.57043703209971031</v>
      </c>
    </row>
    <row r="1163" spans="1:7">
      <c r="A1163" s="2">
        <v>45257</v>
      </c>
      <c r="B1163" s="1">
        <v>4.3899999999999997</v>
      </c>
      <c r="C1163" s="1">
        <f t="shared" si="64"/>
        <v>3.6230898210633447</v>
      </c>
      <c r="D1163" s="1">
        <f t="shared" si="65"/>
        <v>4.47</v>
      </c>
      <c r="E1163" s="1">
        <f>'Question 4'!$C$18+'Question 6'!E1162*'Question 4'!$C$19</f>
        <v>3.7532727014273966</v>
      </c>
      <c r="G1163" s="1">
        <f t="shared" si="66"/>
        <v>0.57223198002747655</v>
      </c>
    </row>
    <row r="1164" spans="1:7">
      <c r="A1164" s="2">
        <v>45258</v>
      </c>
      <c r="B1164" s="1">
        <v>4.34</v>
      </c>
      <c r="C1164" s="1">
        <f t="shared" si="64"/>
        <v>3.0335779815275248</v>
      </c>
      <c r="D1164" s="1">
        <f t="shared" si="65"/>
        <v>4.3899999999999997</v>
      </c>
      <c r="E1164" s="1">
        <f>'Question 4'!$C$18+'Question 6'!E1163*'Question 4'!$C$19</f>
        <v>3.7544594855018207</v>
      </c>
      <c r="G1164" s="1">
        <f t="shared" si="66"/>
        <v>0.57402918181912632</v>
      </c>
    </row>
    <row r="1165" spans="1:7">
      <c r="A1165" s="2">
        <v>45259</v>
      </c>
      <c r="B1165" s="1">
        <v>4.2699999999999996</v>
      </c>
      <c r="C1165" s="1">
        <f t="shared" si="64"/>
        <v>3.5729201845675664</v>
      </c>
      <c r="D1165" s="1">
        <f t="shared" si="65"/>
        <v>4.34</v>
      </c>
      <c r="E1165" s="1">
        <f>'Question 4'!$C$18+'Question 6'!E1164*'Question 4'!$C$19</f>
        <v>3.7556458964205941</v>
      </c>
      <c r="G1165" s="1">
        <f t="shared" si="66"/>
        <v>0.57582863499400871</v>
      </c>
    </row>
    <row r="1166" spans="1:7">
      <c r="A1166" s="2">
        <v>45260</v>
      </c>
      <c r="B1166" s="1">
        <v>4.37</v>
      </c>
      <c r="C1166" s="1">
        <f t="shared" si="64"/>
        <v>2.9637695744982042</v>
      </c>
      <c r="D1166" s="1">
        <f t="shared" si="65"/>
        <v>4.2699999999999996</v>
      </c>
      <c r="E1166" s="1">
        <f>'Question 4'!$C$18+'Question 6'!E1165*'Question 4'!$C$19</f>
        <v>3.7568319343010463</v>
      </c>
      <c r="G1166" s="1">
        <f t="shared" si="66"/>
        <v>0.57763033707336642</v>
      </c>
    </row>
    <row r="1167" spans="1:7">
      <c r="A1167" s="2">
        <v>45261</v>
      </c>
      <c r="B1167" s="1">
        <v>4.22</v>
      </c>
      <c r="C1167" s="1">
        <f t="shared" si="64"/>
        <v>3.6726972092486658</v>
      </c>
      <c r="D1167" s="1">
        <f t="shared" si="65"/>
        <v>4.37</v>
      </c>
      <c r="E1167" s="1">
        <f>'Question 4'!$C$18+'Question 6'!E1166*'Question 4'!$C$19</f>
        <v>3.7580175992604703</v>
      </c>
      <c r="G1167" s="1">
        <f t="shared" si="66"/>
        <v>0.57943428558033516</v>
      </c>
    </row>
    <row r="1168" spans="1:7">
      <c r="A1168" s="2">
        <v>45264</v>
      </c>
      <c r="B1168" s="1">
        <v>4.28</v>
      </c>
      <c r="C1168" s="1">
        <f t="shared" si="64"/>
        <v>2.8140396435929098</v>
      </c>
      <c r="D1168" s="1">
        <f t="shared" si="65"/>
        <v>4.22</v>
      </c>
      <c r="E1168" s="1">
        <f>'Question 4'!$C$18+'Question 6'!E1167*'Question 4'!$C$19</f>
        <v>3.7592028914161224</v>
      </c>
      <c r="G1168" s="1">
        <f t="shared" si="66"/>
        <v>0.58124047803994261</v>
      </c>
    </row>
    <row r="1169" spans="1:7">
      <c r="A1169" s="2">
        <v>45265</v>
      </c>
      <c r="B1169" s="1">
        <v>4.18</v>
      </c>
      <c r="C1169" s="1">
        <f t="shared" si="64"/>
        <v>3.732408359516671</v>
      </c>
      <c r="D1169" s="1">
        <f t="shared" si="65"/>
        <v>4.28</v>
      </c>
      <c r="E1169" s="1">
        <f>'Question 4'!$C$18+'Question 6'!E1168*'Question 4'!$C$19</f>
        <v>3.7603878108852213</v>
      </c>
      <c r="G1169" s="1">
        <f t="shared" si="66"/>
        <v>0.58304891197910624</v>
      </c>
    </row>
    <row r="1170" spans="1:7">
      <c r="A1170" s="2">
        <v>45266</v>
      </c>
      <c r="B1170" s="1">
        <v>4.12</v>
      </c>
      <c r="C1170" s="1">
        <f t="shared" si="64"/>
        <v>2.7143598450930808</v>
      </c>
      <c r="D1170" s="1">
        <f t="shared" si="65"/>
        <v>4.18</v>
      </c>
      <c r="E1170" s="1">
        <f>'Question 4'!$C$18+'Question 6'!E1169*'Question 4'!$C$19</f>
        <v>3.7615723577849498</v>
      </c>
      <c r="G1170" s="1">
        <f t="shared" si="66"/>
        <v>0.58485958492663248</v>
      </c>
    </row>
    <row r="1171" spans="1:7">
      <c r="A1171" s="2">
        <v>45267</v>
      </c>
      <c r="B1171" s="1">
        <v>4.1399999999999997</v>
      </c>
      <c r="C1171" s="1">
        <f t="shared" si="64"/>
        <v>3.6721071242501528</v>
      </c>
      <c r="D1171" s="1">
        <f t="shared" si="65"/>
        <v>4.12</v>
      </c>
      <c r="E1171" s="1">
        <f>'Question 4'!$C$18+'Question 6'!E1170*'Question 4'!$C$19</f>
        <v>3.7627565322324528</v>
      </c>
      <c r="G1171" s="1">
        <f t="shared" si="66"/>
        <v>0.58667249441321534</v>
      </c>
    </row>
    <row r="1172" spans="1:7">
      <c r="A1172" s="2">
        <v>45268</v>
      </c>
      <c r="B1172" s="1">
        <v>4.2300000000000004</v>
      </c>
      <c r="C1172" s="1">
        <f t="shared" ref="C1172:C1199" si="67">AVERAGE($B$2:$B$1198)+$I$1*(B1171-C1171)</f>
        <v>2.7346546971254266</v>
      </c>
      <c r="D1172" s="1">
        <f t="shared" si="65"/>
        <v>4.1399999999999997</v>
      </c>
      <c r="E1172" s="1">
        <f>'Question 4'!$C$18+'Question 6'!E1171*'Question 4'!$C$19</f>
        <v>3.7639403343448392</v>
      </c>
      <c r="G1172" s="1">
        <f t="shared" si="66"/>
        <v>0.58848763797143544</v>
      </c>
    </row>
    <row r="1173" spans="1:7">
      <c r="A1173" s="2">
        <v>45271</v>
      </c>
      <c r="B1173" s="1">
        <v>4.2300000000000004</v>
      </c>
      <c r="C1173" s="1">
        <f t="shared" si="67"/>
        <v>3.7617840665959106</v>
      </c>
      <c r="D1173" s="1">
        <f t="shared" si="65"/>
        <v>4.2300000000000004</v>
      </c>
      <c r="E1173" s="1">
        <f>'Question 4'!$C$18+'Question 6'!E1172*'Question 4'!$C$19</f>
        <v>3.7651237642391808</v>
      </c>
      <c r="G1173" s="1">
        <f t="shared" si="66"/>
        <v>0.59030501313575845</v>
      </c>
    </row>
    <row r="1174" spans="1:7">
      <c r="A1174" s="2">
        <v>45272</v>
      </c>
      <c r="B1174" s="1">
        <v>4.2</v>
      </c>
      <c r="C1174" s="1">
        <f t="shared" si="67"/>
        <v>2.7349776532019758</v>
      </c>
      <c r="D1174" s="1">
        <f t="shared" si="65"/>
        <v>4.2300000000000004</v>
      </c>
      <c r="E1174" s="1">
        <f>'Question 4'!$C$18+'Question 6'!E1173*'Question 4'!$C$19</f>
        <v>3.7663068220325129</v>
      </c>
      <c r="G1174" s="1">
        <f t="shared" si="66"/>
        <v>0.59212461744253386</v>
      </c>
    </row>
    <row r="1175" spans="1:7">
      <c r="A1175" s="2">
        <v>45273</v>
      </c>
      <c r="B1175" s="1">
        <v>4.04</v>
      </c>
      <c r="C1175" s="1">
        <f t="shared" si="67"/>
        <v>3.7314706448421204</v>
      </c>
      <c r="D1175" s="1">
        <f t="shared" si="65"/>
        <v>4.2</v>
      </c>
      <c r="E1175" s="1">
        <f>'Question 4'!$C$18+'Question 6'!E1174*'Question 4'!$C$19</f>
        <v>3.7674895078418333</v>
      </c>
      <c r="G1175" s="1">
        <f t="shared" si="66"/>
        <v>0.59394644842999345</v>
      </c>
    </row>
    <row r="1176" spans="1:7">
      <c r="A1176" s="2">
        <v>45274</v>
      </c>
      <c r="B1176" s="1">
        <v>3.92</v>
      </c>
      <c r="C1176" s="1">
        <f t="shared" si="67"/>
        <v>2.5753412845518699</v>
      </c>
      <c r="D1176" s="1">
        <f t="shared" si="65"/>
        <v>4.04</v>
      </c>
      <c r="E1176" s="1">
        <f>'Question 4'!$C$18+'Question 6'!E1175*'Question 4'!$C$19</f>
        <v>3.7686718217841038</v>
      </c>
      <c r="G1176" s="1">
        <f t="shared" si="66"/>
        <v>0.59577050363825024</v>
      </c>
    </row>
    <row r="1177" spans="1:7">
      <c r="A1177" s="2">
        <v>45275</v>
      </c>
      <c r="B1177" s="1">
        <v>3.91</v>
      </c>
      <c r="C1177" s="1">
        <f t="shared" si="67"/>
        <v>3.6111448589353565</v>
      </c>
      <c r="D1177" s="1">
        <f t="shared" si="65"/>
        <v>3.92</v>
      </c>
      <c r="E1177" s="1">
        <f>'Question 4'!$C$18+'Question 6'!E1176*'Question 4'!$C$19</f>
        <v>3.7698537639762484</v>
      </c>
      <c r="G1177" s="1">
        <f t="shared" si="66"/>
        <v>0.597596780609297</v>
      </c>
    </row>
    <row r="1178" spans="1:7">
      <c r="A1178" s="2">
        <v>45278</v>
      </c>
      <c r="B1178" s="1">
        <v>3.95</v>
      </c>
      <c r="C1178" s="1">
        <f t="shared" si="67"/>
        <v>2.565670112282108</v>
      </c>
      <c r="D1178" s="1">
        <f t="shared" si="65"/>
        <v>3.91</v>
      </c>
      <c r="E1178" s="1">
        <f>'Question 4'!$C$18+'Question 6'!E1177*'Question 4'!$C$19</f>
        <v>3.7710353345351555</v>
      </c>
      <c r="G1178" s="1">
        <f t="shared" si="66"/>
        <v>0.59942527688700542</v>
      </c>
    </row>
    <row r="1179" spans="1:7">
      <c r="A1179" s="2">
        <v>45279</v>
      </c>
      <c r="B1179" s="1">
        <v>3.93</v>
      </c>
      <c r="C1179" s="1">
        <f t="shared" si="67"/>
        <v>3.6508035575610682</v>
      </c>
      <c r="D1179" s="1">
        <f t="shared" si="65"/>
        <v>3.95</v>
      </c>
      <c r="E1179" s="1">
        <f>'Question 4'!$C$18+'Question 6'!E1178*'Question 4'!$C$19</f>
        <v>3.7722165335776761</v>
      </c>
      <c r="G1179" s="1">
        <f t="shared" si="66"/>
        <v>0.60125599001712438</v>
      </c>
    </row>
    <row r="1180" spans="1:7">
      <c r="A1180" s="2">
        <v>45280</v>
      </c>
      <c r="B1180" s="1">
        <v>3.86</v>
      </c>
      <c r="C1180" s="1">
        <f t="shared" si="67"/>
        <v>2.5460175948604071</v>
      </c>
      <c r="D1180" s="1">
        <f t="shared" si="65"/>
        <v>3.93</v>
      </c>
      <c r="E1180" s="1">
        <f>'Question 4'!$C$18+'Question 6'!E1179*'Question 4'!$C$19</f>
        <v>3.7733973612206246</v>
      </c>
      <c r="G1180" s="1">
        <f t="shared" si="66"/>
        <v>0.603088917547279</v>
      </c>
    </row>
    <row r="1181" spans="1:7">
      <c r="A1181" s="2">
        <v>45281</v>
      </c>
      <c r="B1181" s="1">
        <v>3.89</v>
      </c>
      <c r="C1181" s="1">
        <f t="shared" si="67"/>
        <v>3.5804781940533008</v>
      </c>
      <c r="D1181" s="1">
        <f t="shared" si="65"/>
        <v>3.86</v>
      </c>
      <c r="E1181" s="1">
        <f>'Question 4'!$C$18+'Question 6'!E1180*'Question 4'!$C$19</f>
        <v>3.7745778175807785</v>
      </c>
      <c r="G1181" s="1">
        <f t="shared" si="66"/>
        <v>0.60492405702696883</v>
      </c>
    </row>
    <row r="1182" spans="1:7">
      <c r="A1182" s="2">
        <v>45282</v>
      </c>
      <c r="B1182" s="1">
        <v>3.9</v>
      </c>
      <c r="C1182" s="1">
        <f t="shared" si="67"/>
        <v>2.5763334232884567</v>
      </c>
      <c r="D1182" s="1">
        <f t="shared" si="65"/>
        <v>3.89</v>
      </c>
      <c r="E1182" s="1">
        <f>'Question 4'!$C$18+'Question 6'!E1181*'Question 4'!$C$19</f>
        <v>3.7757579027748789</v>
      </c>
      <c r="G1182" s="1">
        <f t="shared" si="66"/>
        <v>0.60676140600756689</v>
      </c>
    </row>
    <row r="1183" spans="1:7">
      <c r="A1183" s="2">
        <v>45285</v>
      </c>
      <c r="B1183" s="5">
        <f>AVERAGE(B1182,B1184)</f>
        <v>3.895</v>
      </c>
      <c r="C1183" s="1">
        <f t="shared" si="67"/>
        <v>3.5901593206708879</v>
      </c>
      <c r="D1183" s="1">
        <f t="shared" si="65"/>
        <v>3.9</v>
      </c>
      <c r="E1183" s="1">
        <f>'Question 4'!$C$18+'Question 6'!E1182*'Question 4'!$C$19</f>
        <v>3.7769376169196298</v>
      </c>
      <c r="G1183" s="1">
        <f t="shared" si="66"/>
        <v>0.60860096204231884</v>
      </c>
    </row>
    <row r="1184" spans="1:7">
      <c r="A1184" s="2">
        <v>45286</v>
      </c>
      <c r="B1184" s="1">
        <v>3.89</v>
      </c>
      <c r="C1184" s="1">
        <f t="shared" si="67"/>
        <v>2.5716537685383201</v>
      </c>
      <c r="D1184" s="1">
        <f t="shared" si="65"/>
        <v>3.895</v>
      </c>
      <c r="E1184" s="1">
        <f>'Question 4'!$C$18+'Question 6'!E1183*'Question 4'!$C$19</f>
        <v>3.7781169601316988</v>
      </c>
      <c r="G1184" s="1">
        <f t="shared" si="66"/>
        <v>0.6104427226863407</v>
      </c>
    </row>
    <row r="1185" spans="1:7">
      <c r="A1185" s="2">
        <v>45287</v>
      </c>
      <c r="B1185" s="1">
        <v>3.79</v>
      </c>
      <c r="C1185" s="1">
        <f t="shared" si="67"/>
        <v>3.5848406482753687</v>
      </c>
      <c r="D1185" s="1">
        <f t="shared" si="65"/>
        <v>3.89</v>
      </c>
      <c r="E1185" s="1">
        <f>'Question 4'!$C$18+'Question 6'!E1184*'Question 4'!$C$19</f>
        <v>3.7792959325277167</v>
      </c>
      <c r="G1185" s="1">
        <f t="shared" si="66"/>
        <v>0.61228668549661835</v>
      </c>
    </row>
    <row r="1186" spans="1:7">
      <c r="A1186" s="2">
        <v>45288</v>
      </c>
      <c r="B1186" s="1">
        <v>3.84</v>
      </c>
      <c r="C1186" s="1">
        <f t="shared" si="67"/>
        <v>2.4720037833249977</v>
      </c>
      <c r="D1186" s="1">
        <f t="shared" si="65"/>
        <v>3.79</v>
      </c>
      <c r="E1186" s="1">
        <f>'Question 4'!$C$18+'Question 6'!E1185*'Question 4'!$C$19</f>
        <v>3.7804745342242776</v>
      </c>
      <c r="G1186" s="1">
        <f t="shared" si="66"/>
        <v>0.61413284803200618</v>
      </c>
    </row>
    <row r="1187" spans="1:7">
      <c r="A1187" s="2">
        <v>45289</v>
      </c>
      <c r="B1187" s="1">
        <v>3.88</v>
      </c>
      <c r="C1187" s="1">
        <f t="shared" si="67"/>
        <v>3.6344750222473987</v>
      </c>
      <c r="D1187" s="1">
        <f t="shared" si="65"/>
        <v>3.84</v>
      </c>
      <c r="E1187" s="1">
        <f>'Question 4'!$C$18+'Question 6'!E1186*'Question 4'!$C$19</f>
        <v>3.7816527653379395</v>
      </c>
      <c r="G1187" s="1">
        <f t="shared" si="66"/>
        <v>0.61598120785322585</v>
      </c>
    </row>
    <row r="1188" spans="1:7">
      <c r="A1188" s="2">
        <v>45292</v>
      </c>
      <c r="B1188" s="5">
        <f>AVERAGE(B1187,B1189)</f>
        <v>3.915</v>
      </c>
      <c r="C1188" s="1">
        <f t="shared" si="67"/>
        <v>2.5123567173546695</v>
      </c>
      <c r="D1188" s="1">
        <f t="shared" si="65"/>
        <v>3.88</v>
      </c>
      <c r="E1188" s="1">
        <f>'Question 4'!$C$18+'Question 6'!E1187*'Question 4'!$C$19</f>
        <v>3.7828306259852229</v>
      </c>
      <c r="G1188" s="1">
        <f t="shared" si="66"/>
        <v>0.61783176252286454</v>
      </c>
    </row>
    <row r="1189" spans="1:7">
      <c r="A1189" s="2">
        <v>45293</v>
      </c>
      <c r="B1189" s="1">
        <v>3.95</v>
      </c>
      <c r="C1189" s="1">
        <f t="shared" si="67"/>
        <v>3.6691111942828223</v>
      </c>
      <c r="D1189" s="1">
        <f t="shared" si="65"/>
        <v>3.915</v>
      </c>
      <c r="E1189" s="1">
        <f>'Question 4'!$C$18+'Question 6'!E1188*'Question 4'!$C$19</f>
        <v>3.784008116282612</v>
      </c>
      <c r="G1189" s="1">
        <f t="shared" si="66"/>
        <v>0.61968450960537369</v>
      </c>
    </row>
    <row r="1190" spans="1:7">
      <c r="A1190" s="2">
        <v>45294</v>
      </c>
      <c r="B1190" s="1">
        <v>3.91</v>
      </c>
      <c r="C1190" s="1">
        <f t="shared" si="67"/>
        <v>2.547709426015806</v>
      </c>
      <c r="D1190" s="1">
        <f t="shared" si="65"/>
        <v>3.95</v>
      </c>
      <c r="E1190" s="1">
        <f>'Question 4'!$C$18+'Question 6'!E1189*'Question 4'!$C$19</f>
        <v>3.7851852363465546</v>
      </c>
      <c r="G1190" s="1">
        <f t="shared" si="66"/>
        <v>0.6215394466670684</v>
      </c>
    </row>
    <row r="1191" spans="1:7">
      <c r="A1191" s="2">
        <v>45295</v>
      </c>
      <c r="B1191" s="1">
        <v>3.99</v>
      </c>
      <c r="C1191" s="1">
        <f t="shared" si="67"/>
        <v>3.6287711735584294</v>
      </c>
      <c r="D1191" s="1">
        <f t="shared" si="65"/>
        <v>3.91</v>
      </c>
      <c r="E1191" s="1">
        <f>'Question 4'!$C$18+'Question 6'!E1190*'Question 4'!$C$19</f>
        <v>3.7863619862934614</v>
      </c>
      <c r="G1191" s="1">
        <f t="shared" si="66"/>
        <v>0.62339657127612558</v>
      </c>
    </row>
    <row r="1192" spans="1:7">
      <c r="A1192" s="2">
        <v>45296</v>
      </c>
      <c r="B1192" s="1">
        <v>4.05</v>
      </c>
      <c r="C1192" s="1">
        <f t="shared" si="67"/>
        <v>2.6280241857568662</v>
      </c>
      <c r="D1192" s="1">
        <f t="shared" si="65"/>
        <v>3.99</v>
      </c>
      <c r="E1192" s="1">
        <f>'Question 4'!$C$18+'Question 6'!E1191*'Question 4'!$C$19</f>
        <v>3.7875383662397066</v>
      </c>
      <c r="G1192" s="1">
        <f t="shared" si="66"/>
        <v>0.62525588100258234</v>
      </c>
    </row>
    <row r="1193" spans="1:7">
      <c r="A1193" s="2">
        <v>45299</v>
      </c>
      <c r="B1193" s="1">
        <v>4.01</v>
      </c>
      <c r="C1193" s="1">
        <f t="shared" si="67"/>
        <v>3.688437647231976</v>
      </c>
      <c r="D1193" s="1">
        <f t="shared" si="65"/>
        <v>4.05</v>
      </c>
      <c r="E1193" s="1">
        <f>'Question 4'!$C$18+'Question 6'!E1192*'Question 4'!$C$19</f>
        <v>3.7887143763016287</v>
      </c>
      <c r="G1193" s="1">
        <f t="shared" si="66"/>
        <v>0.62711737341833607</v>
      </c>
    </row>
    <row r="1194" spans="1:7">
      <c r="A1194" s="2">
        <v>45300</v>
      </c>
      <c r="B1194" s="1">
        <v>4.0199999999999996</v>
      </c>
      <c r="C1194" s="1">
        <f t="shared" si="67"/>
        <v>2.5883701842500089</v>
      </c>
      <c r="D1194" s="1">
        <f t="shared" si="65"/>
        <v>4.01</v>
      </c>
      <c r="E1194" s="1">
        <f>'Question 4'!$C$18+'Question 6'!E1193*'Question 4'!$C$19</f>
        <v>3.7898900165955283</v>
      </c>
      <c r="G1194" s="1">
        <f t="shared" si="66"/>
        <v>0.62898104609714212</v>
      </c>
    </row>
    <row r="1195" spans="1:7">
      <c r="A1195" s="2">
        <v>45301</v>
      </c>
      <c r="B1195" s="1">
        <v>4.04</v>
      </c>
      <c r="C1195" s="1">
        <f t="shared" si="67"/>
        <v>3.6980886132707189</v>
      </c>
      <c r="D1195" s="1">
        <f t="shared" si="65"/>
        <v>4.0199999999999996</v>
      </c>
      <c r="E1195" s="1">
        <f>'Question 4'!$C$18+'Question 6'!E1194*'Question 4'!$C$19</f>
        <v>3.7910652872376702</v>
      </c>
      <c r="G1195" s="1">
        <f t="shared" si="66"/>
        <v>0.63084689661461224</v>
      </c>
    </row>
    <row r="1196" spans="1:7">
      <c r="A1196" s="2">
        <v>45302</v>
      </c>
      <c r="B1196" s="1">
        <v>3.98</v>
      </c>
      <c r="C1196" s="1">
        <f t="shared" si="67"/>
        <v>2.6087128199479461</v>
      </c>
      <c r="D1196" s="1">
        <f t="shared" si="65"/>
        <v>4.04</v>
      </c>
      <c r="E1196" s="1">
        <f>'Question 4'!$C$18+'Question 6'!E1195*'Question 4'!$C$19</f>
        <v>3.7922401883442824</v>
      </c>
      <c r="G1196" s="1">
        <f t="shared" si="66"/>
        <v>0.63271492254821404</v>
      </c>
    </row>
    <row r="1197" spans="1:7">
      <c r="A1197" s="2">
        <v>45303</v>
      </c>
      <c r="B1197" s="1">
        <v>3.96</v>
      </c>
      <c r="C1197" s="1">
        <f t="shared" si="67"/>
        <v>3.637764950860328</v>
      </c>
      <c r="D1197" s="1">
        <f t="shared" si="65"/>
        <v>3.98</v>
      </c>
      <c r="E1197" s="1">
        <f>'Question 4'!$C$18+'Question 6'!E1196*'Question 4'!$C$19</f>
        <v>3.7934147200315569</v>
      </c>
      <c r="G1197" s="1">
        <f t="shared" si="66"/>
        <v>0.63458512147726975</v>
      </c>
    </row>
    <row r="1198" spans="1:7">
      <c r="A1198" s="2">
        <v>45306</v>
      </c>
      <c r="B1198" s="5">
        <f>AVERAGE(B1197,B1199)</f>
        <v>4.0150000000000006</v>
      </c>
      <c r="C1198" s="1">
        <f t="shared" si="67"/>
        <v>2.5890426691084949</v>
      </c>
      <c r="D1198" s="1">
        <f t="shared" si="65"/>
        <v>3.96</v>
      </c>
      <c r="E1198" s="1">
        <f>'Question 4'!$C$18+'Question 6'!E1197*'Question 4'!$C$19</f>
        <v>3.7945888824156482</v>
      </c>
      <c r="G1198" s="1">
        <f t="shared" si="66"/>
        <v>0.63645749098295434</v>
      </c>
    </row>
    <row r="1199" spans="1:7">
      <c r="A1199" s="2">
        <v>45307</v>
      </c>
      <c r="B1199" s="1">
        <v>4.07</v>
      </c>
      <c r="C1199" s="1">
        <f t="shared" si="67"/>
        <v>3.6924179119883918</v>
      </c>
      <c r="D1199" s="1">
        <f t="shared" si="65"/>
        <v>4.0150000000000006</v>
      </c>
      <c r="E1199" s="1">
        <f>'Question 4'!$C$18+'Question 6'!E1198*'Question 4'!$C$19</f>
        <v>3.795762675612675</v>
      </c>
      <c r="G1199" s="1">
        <f t="shared" si="66"/>
        <v>0.63833202864829441</v>
      </c>
    </row>
  </sheetData>
  <mergeCells count="1">
    <mergeCell ref="I13:K1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ColWidth="11.42578125" defaultRowHeight="12.9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A Burnie</dc:creator>
  <cp:keywords/>
  <dc:description/>
  <cp:lastModifiedBy>Tom Cooklin Levey</cp:lastModifiedBy>
  <cp:revision/>
  <dcterms:created xsi:type="dcterms:W3CDTF">2024-01-18T19:42:30Z</dcterms:created>
  <dcterms:modified xsi:type="dcterms:W3CDTF">2024-02-18T01:24:24Z</dcterms:modified>
  <cp:category/>
  <cp:contentStatus/>
</cp:coreProperties>
</file>