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folio" sheetId="1" state="visible" r:id="rId3"/>
    <sheet name="Market 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<sst xmlns="http://schemas.openxmlformats.org/spreadsheetml/2006/main" count="79" uniqueCount="22">
  <si>
    <t xml:space="preserve">id</t>
  </si>
  <si>
    <t xml:space="preserve">fx_rate</t>
  </si>
  <si>
    <t xml:space="preserve">instrument</t>
  </si>
  <si>
    <t xml:space="preserve">call_put</t>
  </si>
  <si>
    <t xml:space="preserve">position</t>
  </si>
  <si>
    <t xml:space="preserve">nominal_ccy1</t>
  </si>
  <si>
    <t xml:space="preserve">nominal_ccy2</t>
  </si>
  <si>
    <t xml:space="preserve">expiry</t>
  </si>
  <si>
    <t xml:space="preserve">strike</t>
  </si>
  <si>
    <t xml:space="preserve">EUR/PLN</t>
  </si>
  <si>
    <t xml:space="preserve">Vanilla</t>
  </si>
  <si>
    <t xml:space="preserve">call</t>
  </si>
  <si>
    <t xml:space="preserve">buy</t>
  </si>
  <si>
    <t xml:space="preserve">sell</t>
  </si>
  <si>
    <t xml:space="preserve">put</t>
  </si>
  <si>
    <t xml:space="preserve">FX Fwd</t>
  </si>
  <si>
    <t xml:space="preserve">EUR/USD</t>
  </si>
  <si>
    <t xml:space="preserve">USD/PLN</t>
  </si>
  <si>
    <t xml:space="preserve">fx_spot</t>
  </si>
  <si>
    <t xml:space="preserve">sigma</t>
  </si>
  <si>
    <t xml:space="preserve">r_ccy1</t>
  </si>
  <si>
    <t xml:space="preserve">r_ccy2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</si>
</sst>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.000"/>
    <numFmt numFmtId="167" formatCode="0%"/>
    <numFmt numFmtId="168" formatCode="0.00%"/>
  </numFmts>
  <fonts count="4">
    <font>
      <sz val="12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15" activeCellId="0" sqref="15:18"/>
    </sheetView>
  </sheetViews>
  <sheetFormatPr defaultColWidth="10.6171875" defaultRowHeight="15.75" customHeight="true" zeroHeight="false" outlineLevelRow="0" outlineLevelCol="0"/>
  <cols>
    <col collapsed="false" customWidth="true" hidden="false" outlineLevel="0" max="1" min="1" style="0" width="4.84"/>
    <col collapsed="false" customWidth="true" hidden="false" outlineLevel="0" max="2" min="2" style="0" width="15"/>
    <col collapsed="false" customWidth="true" hidden="false" outlineLevel="0" max="5" min="5" style="0" width="10.5"/>
    <col collapsed="false" customWidth="true" hidden="false" outlineLevel="0" max="6" min="6" style="0" width="13"/>
    <col collapsed="false" customWidth="true" hidden="false" outlineLevel="0" max="7" min="7" style="0" width="12.83"/>
    <col collapsed="false" customWidth="true" hidden="false" outlineLevel="0" max="8" min="8" style="0" width="11"/>
    <col collapsed="false" customWidth="true" hidden="false" outlineLevel="0" max="9" min="9" style="0" width="15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  <c r="F2" s="0" t="n">
        <v>100000</v>
      </c>
      <c r="G2" s="0" t="n">
        <f aca="false">I2*F2</f>
        <v>450000</v>
      </c>
      <c r="H2" s="1" t="n">
        <v>45915</v>
      </c>
      <c r="I2" s="0" t="n">
        <v>4.5</v>
      </c>
    </row>
    <row r="3" customFormat="false" ht="15.75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11</v>
      </c>
      <c r="E3" s="0" t="s">
        <v>12</v>
      </c>
      <c r="F3" s="0" t="n">
        <v>50000</v>
      </c>
      <c r="G3" s="0" t="n">
        <f aca="false">I3*F3</f>
        <v>212500</v>
      </c>
      <c r="H3" s="1" t="n">
        <v>45833</v>
      </c>
      <c r="I3" s="0" t="n">
        <v>4.25</v>
      </c>
    </row>
    <row r="4" customFormat="false" ht="15.75" hidden="false" customHeight="false" outlineLevel="0" collapsed="false">
      <c r="A4" s="0" t="n">
        <v>3</v>
      </c>
      <c r="B4" s="0" t="s">
        <v>9</v>
      </c>
      <c r="C4" s="0" t="s">
        <v>10</v>
      </c>
      <c r="D4" s="0" t="s">
        <v>11</v>
      </c>
      <c r="E4" s="0" t="s">
        <v>13</v>
      </c>
      <c r="F4" s="0" t="n">
        <v>50000</v>
      </c>
      <c r="G4" s="0" t="n">
        <f aca="false">I4*F4</f>
        <v>222500</v>
      </c>
      <c r="H4" s="1" t="n">
        <v>45833</v>
      </c>
      <c r="I4" s="0" t="n">
        <v>4.45</v>
      </c>
    </row>
    <row r="5" customFormat="false" ht="15.75" hidden="false" customHeight="false" outlineLevel="0" collapsed="false">
      <c r="A5" s="0" t="n">
        <v>4</v>
      </c>
      <c r="B5" s="0" t="s">
        <v>9</v>
      </c>
      <c r="C5" s="0" t="s">
        <v>10</v>
      </c>
      <c r="D5" s="0" t="s">
        <v>14</v>
      </c>
      <c r="E5" s="0" t="s">
        <v>13</v>
      </c>
      <c r="F5" s="0" t="n">
        <v>150000</v>
      </c>
      <c r="G5" s="0" t="n">
        <f aca="false">I5*F5</f>
        <v>622500</v>
      </c>
      <c r="H5" s="1" t="n">
        <v>45769</v>
      </c>
      <c r="I5" s="0" t="n">
        <v>4.15</v>
      </c>
    </row>
    <row r="6" customFormat="false" ht="15.75" hidden="false" customHeight="false" outlineLevel="0" collapsed="false">
      <c r="A6" s="0" t="n">
        <v>5</v>
      </c>
      <c r="B6" s="0" t="s">
        <v>9</v>
      </c>
      <c r="C6" s="0" t="s">
        <v>10</v>
      </c>
      <c r="D6" s="0" t="s">
        <v>14</v>
      </c>
      <c r="E6" s="0" t="s">
        <v>12</v>
      </c>
      <c r="F6" s="0" t="n">
        <v>150000</v>
      </c>
      <c r="G6" s="0" t="n">
        <f aca="false">I6*F6</f>
        <v>630000</v>
      </c>
      <c r="H6" s="1" t="n">
        <v>45769</v>
      </c>
      <c r="I6" s="0" t="n">
        <v>4.2</v>
      </c>
    </row>
    <row r="7" customFormat="false" ht="15.75" hidden="false" customHeight="false" outlineLevel="0" collapsed="false">
      <c r="A7" s="0" t="n">
        <v>14</v>
      </c>
      <c r="B7" s="0" t="s">
        <v>9</v>
      </c>
      <c r="C7" s="0" t="s">
        <v>15</v>
      </c>
      <c r="E7" s="0" t="s">
        <v>12</v>
      </c>
      <c r="F7" s="0" t="n">
        <v>100000</v>
      </c>
      <c r="G7" s="0" t="n">
        <f aca="false">I7*F7</f>
        <v>412500</v>
      </c>
      <c r="H7" s="1" t="n">
        <v>45880</v>
      </c>
      <c r="I7" s="0" t="n">
        <v>4.125</v>
      </c>
    </row>
    <row r="8" customFormat="false" ht="15.75" hidden="false" customHeight="false" outlineLevel="0" collapsed="false">
      <c r="A8" s="0" t="n">
        <v>15</v>
      </c>
      <c r="B8" s="0" t="s">
        <v>9</v>
      </c>
      <c r="C8" s="0" t="s">
        <v>15</v>
      </c>
      <c r="E8" s="0" t="s">
        <v>13</v>
      </c>
      <c r="F8" s="0" t="n">
        <v>75000</v>
      </c>
      <c r="G8" s="0" t="n">
        <f aca="false">I8*F8</f>
        <v>313125</v>
      </c>
      <c r="H8" s="1" t="n">
        <v>45797</v>
      </c>
      <c r="I8" s="0" t="n">
        <v>4.175</v>
      </c>
    </row>
    <row r="9" customFormat="false" ht="15.75" hidden="false" customHeight="false" outlineLevel="0" collapsed="false">
      <c r="A9" s="0" t="n">
        <v>8</v>
      </c>
      <c r="B9" s="0" t="s">
        <v>16</v>
      </c>
      <c r="C9" s="0" t="s">
        <v>10</v>
      </c>
      <c r="D9" s="0" t="s">
        <v>11</v>
      </c>
      <c r="E9" s="0" t="s">
        <v>13</v>
      </c>
      <c r="F9" s="0" t="n">
        <v>100000</v>
      </c>
      <c r="G9" s="0" t="n">
        <f aca="false">I9*F9</f>
        <v>105000</v>
      </c>
      <c r="H9" s="1" t="n">
        <v>45797</v>
      </c>
      <c r="I9" s="0" t="n">
        <v>1.05</v>
      </c>
    </row>
    <row r="10" customFormat="false" ht="15.75" hidden="false" customHeight="false" outlineLevel="0" collapsed="false">
      <c r="A10" s="0" t="n">
        <v>9</v>
      </c>
      <c r="B10" s="0" t="s">
        <v>16</v>
      </c>
      <c r="C10" s="0" t="s">
        <v>10</v>
      </c>
      <c r="D10" s="0" t="s">
        <v>14</v>
      </c>
      <c r="E10" s="0" t="s">
        <v>12</v>
      </c>
      <c r="F10" s="0" t="n">
        <v>100000</v>
      </c>
      <c r="G10" s="0" t="n">
        <f aca="false">I10*F10</f>
        <v>105000</v>
      </c>
      <c r="H10" s="1" t="n">
        <v>45848</v>
      </c>
      <c r="I10" s="0" t="n">
        <v>1.05</v>
      </c>
    </row>
    <row r="11" customFormat="false" ht="15.75" hidden="false" customHeight="false" outlineLevel="0" collapsed="false">
      <c r="A11" s="0" t="n">
        <v>10</v>
      </c>
      <c r="B11" s="0" t="s">
        <v>16</v>
      </c>
      <c r="C11" s="0" t="s">
        <v>10</v>
      </c>
      <c r="D11" s="0" t="s">
        <v>11</v>
      </c>
      <c r="E11" s="0" t="s">
        <v>13</v>
      </c>
      <c r="F11" s="0" t="n">
        <v>100000</v>
      </c>
      <c r="G11" s="0" t="n">
        <f aca="false">I11*F11</f>
        <v>105000</v>
      </c>
      <c r="H11" s="1" t="n">
        <v>45797</v>
      </c>
      <c r="I11" s="0" t="n">
        <v>1.05</v>
      </c>
    </row>
    <row r="12" customFormat="false" ht="15.75" hidden="false" customHeight="false" outlineLevel="0" collapsed="false">
      <c r="A12" s="0" t="n">
        <v>11</v>
      </c>
      <c r="B12" s="0" t="s">
        <v>16</v>
      </c>
      <c r="C12" s="0" t="s">
        <v>10</v>
      </c>
      <c r="D12" s="0" t="s">
        <v>11</v>
      </c>
      <c r="E12" s="0" t="s">
        <v>12</v>
      </c>
      <c r="F12" s="0" t="n">
        <v>100000</v>
      </c>
      <c r="G12" s="0" t="n">
        <f aca="false">I12*F12</f>
        <v>110000</v>
      </c>
      <c r="H12" s="1" t="n">
        <v>45880</v>
      </c>
      <c r="I12" s="0" t="n">
        <v>1.1</v>
      </c>
    </row>
    <row r="13" customFormat="false" ht="15.75" hidden="false" customHeight="false" outlineLevel="0" collapsed="false">
      <c r="A13" s="0" t="n">
        <v>12</v>
      </c>
      <c r="B13" s="0" t="s">
        <v>16</v>
      </c>
      <c r="C13" s="0" t="s">
        <v>15</v>
      </c>
      <c r="E13" s="0" t="s">
        <v>12</v>
      </c>
      <c r="F13" s="0" t="n">
        <v>50000</v>
      </c>
      <c r="G13" s="0" t="n">
        <f aca="false">I13*F13</f>
        <v>53750</v>
      </c>
      <c r="H13" s="1" t="n">
        <v>45880</v>
      </c>
      <c r="I13" s="0" t="n">
        <v>1.075</v>
      </c>
    </row>
    <row r="14" customFormat="false" ht="15.75" hidden="false" customHeight="false" outlineLevel="0" collapsed="false">
      <c r="A14" s="0" t="n">
        <v>13</v>
      </c>
      <c r="B14" s="0" t="s">
        <v>16</v>
      </c>
      <c r="C14" s="0" t="s">
        <v>15</v>
      </c>
      <c r="E14" s="0" t="s">
        <v>13</v>
      </c>
      <c r="F14" s="0" t="n">
        <v>75000</v>
      </c>
      <c r="G14" s="0" t="n">
        <f aca="false">I14*F14</f>
        <v>76875</v>
      </c>
      <c r="H14" s="1" t="n">
        <v>45797</v>
      </c>
      <c r="I14" s="0" t="n">
        <v>1.025</v>
      </c>
    </row>
    <row r="15" customFormat="false" ht="15.75" hidden="false" customHeight="false" outlineLevel="0" collapsed="false">
      <c r="A15" s="0" t="n">
        <v>6</v>
      </c>
      <c r="B15" s="0" t="s">
        <v>17</v>
      </c>
      <c r="C15" s="0" t="s">
        <v>10</v>
      </c>
      <c r="D15" s="0" t="s">
        <v>14</v>
      </c>
      <c r="E15" s="0" t="s">
        <v>12</v>
      </c>
      <c r="F15" s="0" t="n">
        <v>75000</v>
      </c>
      <c r="G15" s="0" t="n">
        <f aca="false">I15*F15</f>
        <v>303750</v>
      </c>
      <c r="H15" s="1" t="n">
        <v>45769</v>
      </c>
      <c r="I15" s="0" t="n">
        <v>4.05</v>
      </c>
    </row>
    <row r="16" customFormat="false" ht="15.75" hidden="false" customHeight="false" outlineLevel="0" collapsed="false">
      <c r="A16" s="0" t="n">
        <v>7</v>
      </c>
      <c r="B16" s="0" t="s">
        <v>17</v>
      </c>
      <c r="C16" s="0" t="s">
        <v>10</v>
      </c>
      <c r="D16" s="0" t="s">
        <v>11</v>
      </c>
      <c r="E16" s="0" t="s">
        <v>13</v>
      </c>
      <c r="F16" s="0" t="n">
        <v>100000</v>
      </c>
      <c r="G16" s="0" t="n">
        <f aca="false">I16*F16</f>
        <v>425000</v>
      </c>
      <c r="H16" s="1" t="n">
        <v>45797</v>
      </c>
      <c r="I16" s="0" t="n">
        <v>4.25</v>
      </c>
    </row>
    <row r="17" customFormat="false" ht="15.75" hidden="false" customHeight="false" outlineLevel="0" collapsed="false">
      <c r="A17" s="0" t="n">
        <v>16</v>
      </c>
      <c r="B17" s="0" t="s">
        <v>17</v>
      </c>
      <c r="C17" s="0" t="s">
        <v>15</v>
      </c>
      <c r="E17" s="0" t="s">
        <v>13</v>
      </c>
      <c r="F17" s="0" t="n">
        <v>110000</v>
      </c>
      <c r="G17" s="0" t="n">
        <f aca="false">I17*F17</f>
        <v>442750</v>
      </c>
      <c r="H17" s="1" t="n">
        <v>45880</v>
      </c>
      <c r="I17" s="0" t="n">
        <v>4.025</v>
      </c>
    </row>
    <row r="18" customFormat="false" ht="15.75" hidden="false" customHeight="false" outlineLevel="0" collapsed="false">
      <c r="A18" s="0" t="n">
        <v>17</v>
      </c>
      <c r="B18" s="0" t="s">
        <v>17</v>
      </c>
      <c r="C18" s="0" t="s">
        <v>15</v>
      </c>
      <c r="E18" s="0" t="s">
        <v>12</v>
      </c>
      <c r="F18" s="0" t="n">
        <v>80000</v>
      </c>
      <c r="G18" s="0" t="n">
        <f aca="false">I18*F18</f>
        <v>326000</v>
      </c>
      <c r="H18" s="1" t="n">
        <v>45797</v>
      </c>
      <c r="I18" s="0" t="n">
        <v>4.075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1" sqref="15:18 C10"/>
    </sheetView>
  </sheetViews>
  <sheetFormatPr defaultColWidth="10.6171875" defaultRowHeight="15.75" customHeight="true" zeroHeight="false" outlineLevelRow="0" outlineLevelCol="0"/>
  <sheetData>
    <row r="1" customFormat="false" ht="15.75" hidden="false" customHeight="false" outlineLevel="0" collapsed="false">
      <c r="A1" s="0" t="s">
        <v>1</v>
      </c>
      <c r="B1" s="0" t="s">
        <v>18</v>
      </c>
      <c r="C1" s="0" t="s">
        <v>19</v>
      </c>
      <c r="D1" s="0" t="s">
        <v>20</v>
      </c>
      <c r="E1" s="0" t="s">
        <v>21</v>
      </c>
    </row>
    <row r="2" customFormat="false" ht="15.75" hidden="false" customHeight="false" outlineLevel="0" collapsed="false">
      <c r="A2" s="0" t="s">
        <v>9</v>
      </c>
      <c r="B2" s="2" t="n">
        <v>4.1</v>
      </c>
      <c r="C2" s="3" t="n">
        <v>0.06</v>
      </c>
      <c r="D2" s="3" t="n">
        <v>0.03</v>
      </c>
      <c r="E2" s="3" t="n">
        <v>0.05</v>
      </c>
    </row>
    <row r="3" customFormat="false" ht="15.75" hidden="false" customHeight="false" outlineLevel="0" collapsed="false">
      <c r="A3" s="0" t="s">
        <v>17</v>
      </c>
      <c r="B3" s="2" t="n">
        <v>4</v>
      </c>
      <c r="C3" s="3" t="n">
        <v>0.07</v>
      </c>
      <c r="D3" s="3" t="n">
        <v>0.04</v>
      </c>
      <c r="E3" s="3" t="n">
        <v>0.05</v>
      </c>
    </row>
    <row r="4" customFormat="false" ht="15.75" hidden="false" customHeight="false" outlineLevel="0" collapsed="false">
      <c r="A4" s="0" t="s">
        <v>16</v>
      </c>
      <c r="B4" s="0" t="n">
        <f aca="false">B2/B3</f>
        <v>1.025</v>
      </c>
      <c r="C4" s="3" t="n">
        <v>0.05</v>
      </c>
      <c r="D4" s="3" t="n">
        <v>0.03</v>
      </c>
      <c r="E4" s="3" t="n">
        <v>0.04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2025-03-03T18:49:46Z</dcterms:created>
  <dc:creator>Włodzimierz Waluś</dc:creator>
  <dc:description/>
  <dc:language>pl-PL</dc:language>
  <cp:lastModifiedBy/>
  <dcterms:modified xsi:type="dcterms:W3CDTF">2025-03-18T21:44:55Z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