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w/Documents/Dokumenty — MacBook Pro (Wlodzimierz)/MIMUW/InzFin II/2024_25/IF2 Python/"/>
    </mc:Choice>
  </mc:AlternateContent>
  <xr:revisionPtr revIDLastSave="0" documentId="13_ncr:1_{804932AA-34B6-444B-B098-7711D798DAE3}" xr6:coauthVersionLast="47" xr6:coauthVersionMax="47" xr10:uidLastSave="{00000000-0000-0000-0000-000000000000}"/>
  <bookViews>
    <workbookView xWindow="34600" yWindow="8040" windowWidth="28240" windowHeight="17240" xr2:uid="{918D440A-ED52-164C-8839-7856FA00BCE1}"/>
  </bookViews>
  <sheets>
    <sheet name="Portfolio" sheetId="1" r:id="rId1"/>
    <sheet name="Market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G18" i="1"/>
  <c r="G17" i="1"/>
  <c r="G8" i="1"/>
  <c r="G7" i="1"/>
  <c r="G14" i="1"/>
  <c r="G13" i="1"/>
  <c r="G12" i="1"/>
  <c r="G11" i="1"/>
  <c r="G10" i="1"/>
  <c r="G9" i="1"/>
  <c r="G16" i="1"/>
  <c r="G15" i="1"/>
  <c r="G6" i="1"/>
  <c r="G5" i="1"/>
  <c r="G3" i="1"/>
  <c r="G4" i="1"/>
  <c r="G2" i="1"/>
</calcChain>
</file>

<file path=xl/sharedStrings.xml><?xml version="1.0" encoding="utf-8"?>
<sst xmlns="http://schemas.openxmlformats.org/spreadsheetml/2006/main" count="79" uniqueCount="22">
  <si>
    <t>instrument</t>
  </si>
  <si>
    <t>id</t>
  </si>
  <si>
    <t>EUR/PLN</t>
  </si>
  <si>
    <t>Vanilla</t>
  </si>
  <si>
    <t>call</t>
  </si>
  <si>
    <t>buy</t>
  </si>
  <si>
    <t>sell</t>
  </si>
  <si>
    <t>put</t>
  </si>
  <si>
    <t>USD/PLN</t>
  </si>
  <si>
    <t>EUR/USD</t>
  </si>
  <si>
    <t>FX Fwd</t>
  </si>
  <si>
    <t>r_ccy1</t>
  </si>
  <si>
    <t>r_ccy2</t>
  </si>
  <si>
    <t>fx_spot</t>
  </si>
  <si>
    <t>sigma</t>
  </si>
  <si>
    <t>fx_rate</t>
  </si>
  <si>
    <t>expiry</t>
  </si>
  <si>
    <t>strike</t>
  </si>
  <si>
    <t>nominal_ccy1</t>
  </si>
  <si>
    <t>nominal_ccy2</t>
  </si>
  <si>
    <t>call_put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</si>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</sst>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AFBF-C42B-3D4A-A9EE-30E0F392C873}">
  <dimension ref="A1:I18"/>
  <sheetViews>
    <sheetView tabSelected="1" zoomScale="170" zoomScaleNormal="170" workbookViewId="0">
      <selection activeCell="C20" sqref="C20"/>
    </sheetView>
  </sheetViews>
  <sheetFormatPr baseColWidth="10" defaultRowHeight="16" x14ac:dyDescent="0.2"/>
  <cols>
    <col min="1" max="1" width="4.83203125" customWidth="1"/>
    <col min="2" max="2" width="15" customWidth="1"/>
    <col min="5" max="5" width="10.5" customWidth="1"/>
    <col min="6" max="6" width="13" customWidth="1"/>
    <col min="7" max="7" width="12.83203125" customWidth="1"/>
    <col min="8" max="8" width="11" customWidth="1"/>
    <col min="9" max="9" width="15" customWidth="1"/>
  </cols>
  <sheetData>
    <row r="1" spans="1:9" x14ac:dyDescent="0.2">
      <c r="A1" t="s">
        <v>1</v>
      </c>
      <c r="B1" t="s">
        <v>15</v>
      </c>
      <c r="C1" t="s">
        <v>0</v>
      </c>
      <c r="D1" t="s">
        <v>20</v>
      </c>
      <c r="E1" t="s">
        <v>21</v>
      </c>
      <c r="F1" t="s">
        <v>18</v>
      </c>
      <c r="G1" t="s">
        <v>19</v>
      </c>
      <c r="H1" t="s">
        <v>16</v>
      </c>
      <c r="I1" t="s">
        <v>17</v>
      </c>
    </row>
    <row r="2" spans="1:9" x14ac:dyDescent="0.2">
      <c r="A2">
        <v>1</v>
      </c>
      <c r="B2" t="s">
        <v>2</v>
      </c>
      <c r="C2" t="s">
        <v>3</v>
      </c>
      <c r="D2" t="s">
        <v>4</v>
      </c>
      <c r="E2" t="s">
        <v>5</v>
      </c>
      <c r="F2">
        <v>100000</v>
      </c>
      <c r="G2">
        <f t="shared" ref="G2:G18" si="0">I2*F2</f>
        <v>450000</v>
      </c>
      <c r="H2" s="1">
        <v>45915</v>
      </c>
      <c r="I2">
        <v>4.5</v>
      </c>
    </row>
    <row r="3" spans="1:9" x14ac:dyDescent="0.2">
      <c r="A3">
        <v>2</v>
      </c>
      <c r="B3" t="s">
        <v>2</v>
      </c>
      <c r="C3" t="s">
        <v>3</v>
      </c>
      <c r="D3" t="s">
        <v>4</v>
      </c>
      <c r="E3" t="s">
        <v>5</v>
      </c>
      <c r="F3">
        <v>50000</v>
      </c>
      <c r="G3">
        <f t="shared" si="0"/>
        <v>212500</v>
      </c>
      <c r="H3" s="1">
        <v>45833</v>
      </c>
      <c r="I3">
        <v>4.25</v>
      </c>
    </row>
    <row r="4" spans="1:9" x14ac:dyDescent="0.2">
      <c r="A4">
        <v>3</v>
      </c>
      <c r="B4" t="s">
        <v>2</v>
      </c>
      <c r="C4" t="s">
        <v>3</v>
      </c>
      <c r="D4" t="s">
        <v>4</v>
      </c>
      <c r="E4" t="s">
        <v>6</v>
      </c>
      <c r="F4">
        <v>50000</v>
      </c>
      <c r="G4">
        <f t="shared" si="0"/>
        <v>222500</v>
      </c>
      <c r="H4" s="1">
        <v>45833</v>
      </c>
      <c r="I4">
        <v>4.45</v>
      </c>
    </row>
    <row r="5" spans="1:9" x14ac:dyDescent="0.2">
      <c r="A5">
        <v>4</v>
      </c>
      <c r="B5" t="s">
        <v>2</v>
      </c>
      <c r="C5" t="s">
        <v>3</v>
      </c>
      <c r="D5" t="s">
        <v>7</v>
      </c>
      <c r="E5" t="s">
        <v>6</v>
      </c>
      <c r="F5">
        <v>150000</v>
      </c>
      <c r="G5">
        <f t="shared" si="0"/>
        <v>622500</v>
      </c>
      <c r="H5" s="1">
        <v>45769</v>
      </c>
      <c r="I5">
        <v>4.1500000000000004</v>
      </c>
    </row>
    <row r="6" spans="1:9" x14ac:dyDescent="0.2">
      <c r="A6">
        <v>5</v>
      </c>
      <c r="B6" t="s">
        <v>2</v>
      </c>
      <c r="C6" t="s">
        <v>3</v>
      </c>
      <c r="D6" t="s">
        <v>7</v>
      </c>
      <c r="E6" t="s">
        <v>5</v>
      </c>
      <c r="F6">
        <v>150000</v>
      </c>
      <c r="G6">
        <f t="shared" si="0"/>
        <v>630000</v>
      </c>
      <c r="H6" s="1">
        <v>45769</v>
      </c>
      <c r="I6">
        <v>4.2</v>
      </c>
    </row>
    <row r="7" spans="1:9" x14ac:dyDescent="0.2">
      <c r="A7">
        <v>14</v>
      </c>
      <c r="B7" t="s">
        <v>2</v>
      </c>
      <c r="C7" t="s">
        <v>10</v>
      </c>
      <c r="E7" t="s">
        <v>5</v>
      </c>
      <c r="F7">
        <v>100000</v>
      </c>
      <c r="G7">
        <f t="shared" si="0"/>
        <v>412500</v>
      </c>
      <c r="H7" s="1">
        <v>45880</v>
      </c>
      <c r="I7">
        <v>4.125</v>
      </c>
    </row>
    <row r="8" spans="1:9" x14ac:dyDescent="0.2">
      <c r="A8">
        <v>15</v>
      </c>
      <c r="B8" t="s">
        <v>2</v>
      </c>
      <c r="C8" t="s">
        <v>10</v>
      </c>
      <c r="E8" t="s">
        <v>6</v>
      </c>
      <c r="F8">
        <v>75000</v>
      </c>
      <c r="G8">
        <f t="shared" si="0"/>
        <v>313125</v>
      </c>
      <c r="H8" s="1">
        <v>45797</v>
      </c>
      <c r="I8">
        <v>4.1749999999999998</v>
      </c>
    </row>
    <row r="9" spans="1:9" x14ac:dyDescent="0.2">
      <c r="A9">
        <v>8</v>
      </c>
      <c r="B9" t="s">
        <v>9</v>
      </c>
      <c r="C9" t="s">
        <v>3</v>
      </c>
      <c r="D9" t="s">
        <v>4</v>
      </c>
      <c r="E9" t="s">
        <v>6</v>
      </c>
      <c r="F9">
        <v>100000</v>
      </c>
      <c r="G9">
        <f t="shared" si="0"/>
        <v>105000</v>
      </c>
      <c r="H9" s="1">
        <v>45797</v>
      </c>
      <c r="I9">
        <v>1.05</v>
      </c>
    </row>
    <row r="10" spans="1:9" x14ac:dyDescent="0.2">
      <c r="A10">
        <v>9</v>
      </c>
      <c r="B10" t="s">
        <v>9</v>
      </c>
      <c r="C10" t="s">
        <v>3</v>
      </c>
      <c r="D10" t="s">
        <v>7</v>
      </c>
      <c r="E10" t="s">
        <v>5</v>
      </c>
      <c r="F10">
        <v>100000</v>
      </c>
      <c r="G10">
        <f t="shared" si="0"/>
        <v>105000</v>
      </c>
      <c r="H10" s="1">
        <v>45848</v>
      </c>
      <c r="I10">
        <v>1.05</v>
      </c>
    </row>
    <row r="11" spans="1:9" x14ac:dyDescent="0.2">
      <c r="A11">
        <v>10</v>
      </c>
      <c r="B11" t="s">
        <v>9</v>
      </c>
      <c r="C11" t="s">
        <v>3</v>
      </c>
      <c r="D11" t="s">
        <v>4</v>
      </c>
      <c r="E11" t="s">
        <v>6</v>
      </c>
      <c r="F11">
        <v>100000</v>
      </c>
      <c r="G11">
        <f t="shared" si="0"/>
        <v>105000</v>
      </c>
      <c r="H11" s="1">
        <v>45797</v>
      </c>
      <c r="I11">
        <v>1.05</v>
      </c>
    </row>
    <row r="12" spans="1:9" x14ac:dyDescent="0.2">
      <c r="A12">
        <v>11</v>
      </c>
      <c r="B12" t="s">
        <v>9</v>
      </c>
      <c r="C12" t="s">
        <v>3</v>
      </c>
      <c r="D12" t="s">
        <v>4</v>
      </c>
      <c r="E12" t="s">
        <v>5</v>
      </c>
      <c r="F12">
        <v>100000</v>
      </c>
      <c r="G12">
        <f t="shared" si="0"/>
        <v>110000.00000000001</v>
      </c>
      <c r="H12" s="1">
        <v>45880</v>
      </c>
      <c r="I12">
        <v>1.1000000000000001</v>
      </c>
    </row>
    <row r="13" spans="1:9" x14ac:dyDescent="0.2">
      <c r="A13">
        <v>12</v>
      </c>
      <c r="B13" t="s">
        <v>9</v>
      </c>
      <c r="C13" t="s">
        <v>10</v>
      </c>
      <c r="E13" t="s">
        <v>5</v>
      </c>
      <c r="F13">
        <v>50000</v>
      </c>
      <c r="G13">
        <f t="shared" si="0"/>
        <v>53750</v>
      </c>
      <c r="H13" s="1">
        <v>45880</v>
      </c>
      <c r="I13">
        <v>1.075</v>
      </c>
    </row>
    <row r="14" spans="1:9" x14ac:dyDescent="0.2">
      <c r="A14">
        <v>13</v>
      </c>
      <c r="B14" t="s">
        <v>9</v>
      </c>
      <c r="C14" t="s">
        <v>10</v>
      </c>
      <c r="E14" t="s">
        <v>6</v>
      </c>
      <c r="F14">
        <v>75000</v>
      </c>
      <c r="G14">
        <f t="shared" si="0"/>
        <v>76875</v>
      </c>
      <c r="H14" s="1">
        <v>45797</v>
      </c>
      <c r="I14">
        <v>1.0249999999999999</v>
      </c>
    </row>
    <row r="15" spans="1:9" x14ac:dyDescent="0.2">
      <c r="A15">
        <v>6</v>
      </c>
      <c r="B15" t="s">
        <v>8</v>
      </c>
      <c r="C15" t="s">
        <v>3</v>
      </c>
      <c r="D15" t="s">
        <v>7</v>
      </c>
      <c r="E15" t="s">
        <v>5</v>
      </c>
      <c r="F15">
        <v>75000</v>
      </c>
      <c r="G15">
        <f t="shared" si="0"/>
        <v>303750</v>
      </c>
      <c r="H15" s="1">
        <v>45769</v>
      </c>
      <c r="I15">
        <v>4.05</v>
      </c>
    </row>
    <row r="16" spans="1:9" x14ac:dyDescent="0.2">
      <c r="A16">
        <v>7</v>
      </c>
      <c r="B16" t="s">
        <v>8</v>
      </c>
      <c r="C16" t="s">
        <v>3</v>
      </c>
      <c r="D16" t="s">
        <v>4</v>
      </c>
      <c r="E16" t="s">
        <v>6</v>
      </c>
      <c r="F16">
        <v>100000</v>
      </c>
      <c r="G16">
        <f t="shared" si="0"/>
        <v>425000</v>
      </c>
      <c r="H16" s="1">
        <v>45797</v>
      </c>
      <c r="I16">
        <v>4.25</v>
      </c>
    </row>
    <row r="17" spans="1:9" x14ac:dyDescent="0.2">
      <c r="A17">
        <v>16</v>
      </c>
      <c r="B17" t="s">
        <v>8</v>
      </c>
      <c r="C17" t="s">
        <v>10</v>
      </c>
      <c r="E17" t="s">
        <v>6</v>
      </c>
      <c r="F17">
        <v>110000</v>
      </c>
      <c r="G17">
        <f t="shared" si="0"/>
        <v>442750.00000000006</v>
      </c>
      <c r="H17" s="1">
        <v>45880</v>
      </c>
      <c r="I17">
        <v>4.0250000000000004</v>
      </c>
    </row>
    <row r="18" spans="1:9" x14ac:dyDescent="0.2">
      <c r="A18">
        <v>17</v>
      </c>
      <c r="B18" t="s">
        <v>8</v>
      </c>
      <c r="C18" t="s">
        <v>10</v>
      </c>
      <c r="E18" t="s">
        <v>5</v>
      </c>
      <c r="F18">
        <v>80000</v>
      </c>
      <c r="G18">
        <f t="shared" si="0"/>
        <v>326000</v>
      </c>
      <c r="H18" s="1">
        <v>45797</v>
      </c>
      <c r="I18">
        <v>4.0750000000000002</v>
      </c>
    </row>
  </sheetData>
  <sortState xmlns:xlrd2="http://schemas.microsoft.com/office/spreadsheetml/2017/richdata2" ref="A2:I18">
    <sortCondition ref="B2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BB38-B861-A847-9478-7A045C1A6C23}">
  <dimension ref="A1:E4"/>
  <sheetViews>
    <sheetView zoomScale="160" zoomScaleNormal="160" workbookViewId="0">
      <selection activeCell="C10" sqref="C10"/>
    </sheetView>
  </sheetViews>
  <sheetFormatPr baseColWidth="10" defaultRowHeight="16" x14ac:dyDescent="0.2"/>
  <sheetData>
    <row r="1" spans="1:5" x14ac:dyDescent="0.2">
      <c r="A1" t="s">
        <v>15</v>
      </c>
      <c r="B1" t="s">
        <v>13</v>
      </c>
      <c r="C1" t="s">
        <v>14</v>
      </c>
      <c r="D1" t="s">
        <v>11</v>
      </c>
      <c r="E1" t="s">
        <v>12</v>
      </c>
    </row>
    <row r="2" spans="1:5" x14ac:dyDescent="0.2">
      <c r="A2" t="s">
        <v>2</v>
      </c>
      <c r="B2" s="2">
        <v>4.0999999999999996</v>
      </c>
      <c r="C2" s="3">
        <v>0.06</v>
      </c>
      <c r="D2" s="3">
        <v>0.03</v>
      </c>
      <c r="E2" s="3">
        <v>0.05</v>
      </c>
    </row>
    <row r="3" spans="1:5" x14ac:dyDescent="0.2">
      <c r="A3" t="s">
        <v>8</v>
      </c>
      <c r="B3" s="2">
        <v>4</v>
      </c>
      <c r="C3" s="3">
        <v>7.0000000000000007E-2</v>
      </c>
      <c r="D3" s="3">
        <v>0.04</v>
      </c>
      <c r="E3" s="3">
        <v>0.05</v>
      </c>
    </row>
    <row r="4" spans="1:5" x14ac:dyDescent="0.2">
      <c r="A4" t="s">
        <v>9</v>
      </c>
      <c r="B4">
        <f>B2/B3</f>
        <v>1.0249999999999999</v>
      </c>
      <c r="C4" s="3">
        <v>0.05</v>
      </c>
      <c r="D4" s="3">
        <v>0.03</v>
      </c>
      <c r="E4" s="3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Portfolio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Włodzimierz Waluś</dc:creator>
  <cp:lastModifiedBy>Włodzimierz Waluś</cp:lastModifiedBy>
  <dcterms:created xsi:type="dcterms:W3CDTF">2025-03-03T18:49:46Z</dcterms:created>
  <dcterms:modified xsi:type="dcterms:W3CDTF">2025-03-07T22:43:02Z</dcterms:modified>
</cp:coreProperties>
</file>