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VEH0203" sheetId="1" state="visible" r:id="rId2"/>
  </sheets>
  <externalReferences>
    <externalReference r:id="rId3"/>
    <externalReference r:id="rId4"/>
  </externalReferences>
  <definedNames>
    <definedName function="false" hidden="false" name="Agricvehicles" vbProcedure="false">#REF!</definedName>
    <definedName function="false" hidden="false" name="Agrimachines" vbProcedure="false">#REF!</definedName>
    <definedName function="false" hidden="false" name="AVON" vbProcedure="false">#REF!</definedName>
    <definedName function="false" hidden="false" name="B2.B11_" vbProcedure="false">#REF!</definedName>
    <definedName function="false" hidden="false" name="BEDS" vbProcedure="false">#REF!</definedName>
    <definedName function="false" hidden="false" name="BERKS" vbProcedure="false">#REF!</definedName>
    <definedName function="false" hidden="false" name="BUCKS" vbProcedure="false">#REF!</definedName>
    <definedName function="false" hidden="false" name="CAMBS" vbProcedure="false">#REF!</definedName>
    <definedName function="false" hidden="false" name="CHECK1" vbProcedure="false">#N/A</definedName>
    <definedName function="false" hidden="false" name="CHECK15" vbProcedure="false">#REF!</definedName>
    <definedName function="false" hidden="false" name="CHECK16" vbProcedure="false">#REF!</definedName>
    <definedName function="false" hidden="false" name="CHECK17" vbProcedure="false">#REF!</definedName>
    <definedName function="false" hidden="false" name="CHECK19" vbProcedure="false">[1]T23!$L$5:$L$19</definedName>
    <definedName function="false" hidden="false" name="CHECK2" vbProcedure="false">#N/A</definedName>
    <definedName function="false" hidden="false" name="CHECK20" vbProcedure="false">[1]T23!$O$34:$IV$16384</definedName>
    <definedName function="false" hidden="false" name="CHESHIRE" vbProcedure="false">#REF!</definedName>
    <definedName function="false" hidden="false" name="CLEVELAND" vbProcedure="false">#REF!</definedName>
    <definedName function="false" hidden="false" name="CLWYD" vbProcedure="false">#REF!</definedName>
    <definedName function="false" hidden="false" name="column1" vbProcedure="false">[2]Sheet5!$Q$4:$Q$26</definedName>
    <definedName function="false" hidden="false" name="CORNWALL" vbProcedure="false">#REF!</definedName>
    <definedName function="false" hidden="false" name="Crownvehicles" vbProcedure="false">#REF!</definedName>
    <definedName function="false" hidden="false" name="CUMBRIA" vbProcedure="false">#REF!</definedName>
    <definedName function="false" hidden="false" name="DATA1" vbProcedure="false">#N/A</definedName>
    <definedName function="false" hidden="false" name="DATA2" vbProcedure="false">#N/A</definedName>
    <definedName function="false" hidden="false" name="DATA3" vbProcedure="false">#N/A</definedName>
    <definedName function="false" hidden="false" name="DATA4" vbProcedure="false">#REF!</definedName>
    <definedName function="false" hidden="false" name="DATE" vbProcedure="false">#N/A</definedName>
    <definedName function="false" hidden="false" name="DERBYSHIRE" vbProcedure="false">#REF!</definedName>
    <definedName function="false" hidden="false" name="DEVON" vbProcedure="false">#REF!</definedName>
    <definedName function="false" hidden="false" name="Digging" vbProcedure="false">#REF!</definedName>
    <definedName function="false" hidden="false" name="Disabled" vbProcedure="false">#REF!</definedName>
    <definedName function="false" hidden="false" name="DORSET" vbProcedure="false">#REF!</definedName>
    <definedName function="false" hidden="false" name="DURHAM" vbProcedure="false">#REF!</definedName>
    <definedName function="false" hidden="false" name="DYFED" vbProcedure="false">#REF!</definedName>
    <definedName function="false" hidden="false" name="Electric" vbProcedure="false">#REF!</definedName>
    <definedName function="false" hidden="false" name="ESSEX" vbProcedure="false">#REF!</definedName>
    <definedName function="false" hidden="false" name="exemptall" vbProcedure="false">#REF!</definedName>
    <definedName function="false" hidden="false" name="E_SUSSEX" vbProcedure="false">#REF!</definedName>
    <definedName function="false" hidden="false" name="FORM" vbProcedure="false">#N/A</definedName>
    <definedName function="false" hidden="false" name="GLOS" vbProcedure="false">#REF!</definedName>
    <definedName function="false" hidden="false" name="goods" vbProcedure="false">#REF!</definedName>
    <definedName function="false" hidden="false" name="Gritting" vbProcedure="false">#REF!</definedName>
    <definedName function="false" hidden="false" name="GTR_MAN" vbProcedure="false">#REF!</definedName>
    <definedName function="false" hidden="false" name="GWENT" vbProcedure="false">#REF!</definedName>
    <definedName function="false" hidden="false" name="GWYNEDD" vbProcedure="false">#REF!</definedName>
    <definedName function="false" hidden="false" name="HANTS" vbProcedure="false">#REF!</definedName>
    <definedName function="false" hidden="false" name="HEREFORD_W" vbProcedure="false">#REF!</definedName>
    <definedName function="false" hidden="false" name="HERTS" vbProcedure="false">#REF!</definedName>
    <definedName function="false" hidden="false" name="HUMBERSIDE" vbProcedure="false">#REF!</definedName>
    <definedName function="false" hidden="false" name="I_OF_WIGHT" vbProcedure="false">#REF!</definedName>
    <definedName function="false" hidden="false" name="J" vbProcedure="false">#REF!</definedName>
    <definedName function="false" hidden="false" name="KENT" vbProcedure="false">#REF!</definedName>
    <definedName function="false" hidden="false" name="LANCS" vbProcedure="false">#REF!</definedName>
    <definedName function="false" hidden="false" name="LEICS" vbProcedure="false">#REF!</definedName>
    <definedName function="false" hidden="false" name="LINCS" vbProcedure="false">#REF!</definedName>
    <definedName function="false" hidden="false" name="LONDON" vbProcedure="false">#REF!</definedName>
    <definedName function="false" hidden="false" name="Luton" vbProcedure="false">#REF!</definedName>
    <definedName function="false" hidden="false" name="MACRO_STOPLABS" vbProcedure="false">#REF!</definedName>
    <definedName function="false" hidden="false" name="MACRO_SUBROUTIN" vbProcedure="false">#REF!</definedName>
    <definedName function="false" hidden="false" name="MERSEYSIDE" vbProcedure="false">#REF!</definedName>
    <definedName function="false" hidden="false" name="MONTH" vbProcedure="false">#N/A</definedName>
    <definedName function="false" hidden="false" name="Mowing" vbProcedure="false">#REF!</definedName>
    <definedName function="false" hidden="false" name="M_GLAM" vbProcedure="false">#REF!</definedName>
    <definedName function="false" hidden="false" name="NORFOLK" vbProcedure="false">#REF!</definedName>
    <definedName function="false" hidden="false" name="NORTHANTS" vbProcedure="false">#REF!</definedName>
    <definedName function="false" hidden="false" name="NORTHUMBERLAND" vbProcedure="false">#REF!</definedName>
    <definedName function="false" hidden="false" name="NOTTS" vbProcedure="false">#REF!</definedName>
    <definedName function="false" hidden="false" name="N_YORKS" vbProcedure="false">#REF!</definedName>
    <definedName function="false" hidden="false" name="OtherExempt" vbProcedure="false">#REF!</definedName>
    <definedName function="false" hidden="false" name="Over25yrs" vbProcedure="false">#REF!</definedName>
    <definedName function="false" hidden="false" name="OXON" vbProcedure="false">#REF!</definedName>
    <definedName function="false" hidden="false" name="PAGE1" vbProcedure="false">#N/A</definedName>
    <definedName function="false" hidden="false" name="PAGE2" vbProcedure="false">#N/A</definedName>
    <definedName function="false" hidden="false" name="Peterborough" vbProcedure="false">#REF!</definedName>
    <definedName function="false" hidden="false" name="Pop99a" vbProcedure="false">#REF!</definedName>
    <definedName function="false" hidden="false" name="POWYS" vbProcedure="false">#REF!</definedName>
    <definedName function="false" hidden="false" name="Print_Area_MI" vbProcedure="false">#REF!</definedName>
    <definedName function="false" hidden="false" name="RANGE_CELLREF" vbProcedure="false">#REF!</definedName>
    <definedName function="false" hidden="false" name="RANGE_NUMBROWS" vbProcedure="false">#REF!</definedName>
    <definedName function="false" hidden="false" name="RANGE_REP_NUM" vbProcedure="false">#REF!</definedName>
    <definedName function="false" hidden="false" name="RANGE_TRIMMED" vbProcedure="false">#REF!</definedName>
    <definedName function="false" hidden="false" name="SEADJUSTED" vbProcedure="false">#N/A</definedName>
    <definedName function="false" hidden="false" name="SHROPS" vbProcedure="false">#REF!</definedName>
    <definedName function="false" hidden="false" name="Snow" vbProcedure="false">#REF!</definedName>
    <definedName function="false" hidden="false" name="SOMERSET" vbProcedure="false">#REF!</definedName>
    <definedName function="false" hidden="false" name="SouthendOnSea" vbProcedure="false">#REF!</definedName>
    <definedName function="false" hidden="false" name="STAFFS" vbProcedure="false">#REF!</definedName>
    <definedName function="false" hidden="false" name="Steam" vbProcedure="false">#REF!</definedName>
    <definedName function="false" hidden="false" name="SUFFOLK" vbProcedure="false">#REF!</definedName>
    <definedName function="false" hidden="false" name="SURREY" vbProcedure="false">#REF!</definedName>
    <definedName function="false" hidden="false" name="S_GLAM" vbProcedure="false">#REF!</definedName>
    <definedName function="false" hidden="false" name="S_YORKS" vbProcedure="false">#REF!</definedName>
    <definedName function="false" hidden="false" name="TABLE" vbProcedure="false">#N/A</definedName>
    <definedName function="false" hidden="false" name="TABLE1" vbProcedure="false">#N/A</definedName>
    <definedName function="false" hidden="false" name="TABLE16" vbProcedure="false">#REF!</definedName>
    <definedName function="false" hidden="false" name="TABLE17" vbProcedure="false">#REF!</definedName>
    <definedName function="false" hidden="false" name="TABLE18" vbProcedure="false">#REF!</definedName>
    <definedName function="false" hidden="false" name="TABLE19" vbProcedure="false">#REF!</definedName>
    <definedName function="false" hidden="false" name="TABLE2" vbProcedure="false">#N/A</definedName>
    <definedName function="false" hidden="false" name="TABLE21" vbProcedure="false">[1]T23!$A$1:$IV$1048576</definedName>
    <definedName function="false" hidden="false" name="TABLE22" vbProcedure="false">[1]T23!$IJ$8191</definedName>
    <definedName function="false" hidden="false" name="TABLE24" vbProcedure="false">[1]T24!$B$1:$IL$8141</definedName>
    <definedName function="false" hidden="false" name="TABLE2A" vbProcedure="false">#N/A</definedName>
    <definedName function="false" hidden="false" name="TABLE2B" vbProcedure="false">#N/A</definedName>
    <definedName function="false" hidden="false" name="Thurrock" vbProcedure="false">#REF!</definedName>
    <definedName function="false" hidden="false" name="TYNE_WEAR" vbProcedure="false">#REF!</definedName>
    <definedName function="false" hidden="false" name="WARWICKS" vbProcedure="false">#REF!</definedName>
    <definedName function="false" hidden="false" name="WILTS" vbProcedure="false">#REF!</definedName>
    <definedName function="false" hidden="false" name="W_GLAM" vbProcedure="false">#REF!</definedName>
    <definedName function="false" hidden="false" name="W_MIDS" vbProcedure="false">#REF!</definedName>
    <definedName function="false" hidden="false" name="W_SUSSEX" vbProcedure="false">#REF!</definedName>
    <definedName function="false" hidden="false" name="W_YORKS" vbProcedure="false">#REF!</definedName>
    <definedName function="false" hidden="false" name="XAQTS" vbProcedure="false">#REF!</definedName>
    <definedName function="false" hidden="false" name="XATOP" vbProcedure="false">#N/A</definedName>
    <definedName function="false" hidden="false" name="XATSGB" vbProcedure="false">#N/A</definedName>
    <definedName function="false" hidden="false" name="\b" vbProcedure="false">#REF!</definedName>
    <definedName function="false" hidden="false" name="\c" vbProcedure="false">#REF!</definedName>
    <definedName function="false" hidden="false" name="\d" vbProcedure="false">#REF!</definedName>
    <definedName function="false" hidden="false" name="\DUTCH" vbProcedure="false">#REF!</definedName>
    <definedName function="false" hidden="false" name="\e" vbProcedure="false">#REF!</definedName>
    <definedName function="false" hidden="false" name="\f" vbProcedure="false">#REF!</definedName>
    <definedName function="false" hidden="false" name="\g" vbProcedure="false">#REF!</definedName>
    <definedName function="false" hidden="false" name="\i" vbProcedure="false">#REF!</definedName>
    <definedName function="false" hidden="false" name="\j" vbProcedure="false">#REF!</definedName>
    <definedName function="false" hidden="false" name="\k" vbProcedure="false">#REF!</definedName>
    <definedName function="false" hidden="false" name="\l" vbProcedure="false">#REF!</definedName>
    <definedName function="false" hidden="false" name="\n" vbProcedure="false">#REF!</definedName>
    <definedName function="false" hidden="false" name="\o" vbProcedure="false">#REF!</definedName>
    <definedName function="false" hidden="false" name="\ONE" vbProcedure="false">#REF!</definedName>
    <definedName function="false" hidden="false" name="\r" vbProcedure="false">#REF!</definedName>
    <definedName function="false" hidden="false" name="\s" vbProcedure="false">#REF!</definedName>
    <definedName function="false" hidden="false" name="\SWISS" vbProcedure="false">#REF!</definedName>
    <definedName function="false" hidden="false" name="\t" vbProcedure="false">#REF!</definedName>
    <definedName function="false" hidden="false" name="\TWO" vbProcedure="false">#REF!</definedName>
    <definedName function="false" hidden="false" name="\u" vbProcedure="false">#REF!</definedName>
    <definedName function="false" hidden="false" name="\v" vbProcedure="false">#REF!</definedName>
    <definedName function="false" hidden="false" name="\w" vbProcedure="false">#REF!</definedName>
    <definedName function="false" hidden="false" name="\x" vbProcedure="false">#REF!</definedName>
    <definedName function="false" hidden="false" name="\ZERO" vbProcedure="false">#REF!</definedName>
    <definedName function="false" hidden="false" name="_" vbProcedure="false">#REF!</definedName>
    <definedName function="false" hidden="false" name="_3238" vbProcedure="false">#N/A</definedName>
    <definedName function="false" hidden="false" name="_8912MONTH" vbProcedure="false">#N/A</definedName>
    <definedName function="false" hidden="false" name="_9012MONTH" vbProcedure="false">#N/A</definedName>
    <definedName function="false" hidden="false" name="_90ACT" vbProcedure="false">#N/A</definedName>
    <definedName function="false" hidden="false" name="_9112MONTH" vbProcedure="false">#N/A</definedName>
    <definedName function="false" hidden="false" name="_91ACT" vbProcedure="false">#N/A</definedName>
    <definedName function="false" hidden="false" name="_9212MONTH" vbProcedure="false">#N/A</definedName>
    <definedName function="false" hidden="false" name="_92ACT" vbProcedure="false">#N/A</definedName>
    <definedName function="false" hidden="false" name="_D__RETURN_" vbProcedure="false">#REF!</definedName>
    <definedName function="false" hidden="false" name="_EDIT__HOME__DE" vbProcedure="false">#REF!</definedName>
    <definedName function="false" hidden="false" name="_GETLABEL__ENTE" vbProcedure="false">#REF!</definedName>
    <definedName function="false" hidden="false" name="_GOTO_FRED_" vbProcedure="false">#REF!</definedName>
    <definedName function="false" hidden="false" name="_IF__CELLPOINTE" vbProcedure="false">#REF!</definedName>
    <definedName function="false" hidden="false" name="_IF__LENGTH____" vbProcedure="false">#REF!</definedName>
    <definedName function="false" hidden="false" name="_LET_CELLREF__C" vbProcedure="false">#REF!</definedName>
    <definedName function="false" hidden="false" name="_LET_NUMBROWS__" vbProcedure="false">#REF!</definedName>
    <definedName function="false" hidden="false" name="_LET_TRIMMED__T" vbProcedure="false">#REF!</definedName>
    <definedName function="false" hidden="false" name="_RNCFRED__CALC_" vbProcedure="false">#REF!</definedName>
    <definedName function="false" hidden="false" name="_RVTRIMMED__" vbProcedure="false">#REF!</definedName>
    <definedName function="false" hidden="false" name="_XA123" vbProcedure="false">#REF!</definedName>
    <definedName function="false" hidden="false" localSheetId="0" name="Print_Area" vbProcedure="false">VEH0203!$A$1:$K$101</definedName>
    <definedName function="false" hidden="false" localSheetId="0" name="Print_Titles" vbProcedure="false">VEH0203!$A$1:veh0203.$xfd$8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<sst xmlns="http://schemas.openxmlformats.org/spreadsheetml/2006/main" count="56" uniqueCount="40">
  <si>
    <t xml:space="preserve">Department for Transport statistics</t>
  </si>
  <si>
    <t xml:space="preserve">(https://www.gov.uk/government/collections/vehicles-statistics)</t>
  </si>
  <si>
    <t xml:space="preserve">Table VEH0203 </t>
  </si>
  <si>
    <t xml:space="preserve">Licensed cars at the end of the year by propulsion / fuel type, Great Britain from 1994; also United Kingdom from 2014</t>
  </si>
  <si>
    <t xml:space="preserve">Great Britain</t>
  </si>
  <si>
    <r>
      <rPr>
        <sz val="11"/>
        <color rgb="FF000000"/>
        <rFont val="Arial"/>
        <family val="0"/>
      </rPr>
      <t xml:space="preserve">Thousand / </t>
    </r>
    <r>
      <rPr>
        <i val="true"/>
        <sz val="11"/>
        <color rgb="FF000000"/>
        <rFont val=""/>
        <family val="2"/>
        <charset val="1"/>
      </rPr>
      <t xml:space="preserve">Percentage</t>
    </r>
  </si>
  <si>
    <t xml:space="preserve">Year</t>
  </si>
  <si>
    <t xml:space="preserve">Petrol</t>
  </si>
  <si>
    <t xml:space="preserve">Diesel</t>
  </si>
  <si>
    <r>
      <rPr>
        <b val="true"/>
        <sz val="11"/>
        <color rgb="FF000000"/>
        <rFont val="Arial"/>
        <family val="0"/>
      </rPr>
      <t xml:space="preserve">Hybrid Electric </t>
    </r>
    <r>
      <rPr>
        <b val="true"/>
        <vertAlign val="superscript"/>
        <sz val="11"/>
        <color rgb="FF000000"/>
        <rFont val=""/>
        <family val="2"/>
        <charset val="1"/>
      </rPr>
      <t xml:space="preserve">1</t>
    </r>
  </si>
  <si>
    <r>
      <rPr>
        <b val="true"/>
        <sz val="11"/>
        <color rgb="FF000000"/>
        <rFont val="Arial"/>
        <family val="0"/>
      </rPr>
      <t xml:space="preserve">Plug-in Hybrid Electric </t>
    </r>
    <r>
      <rPr>
        <b val="true"/>
        <vertAlign val="superscript"/>
        <sz val="11"/>
        <color rgb="FF000000"/>
        <rFont val=""/>
        <family val="2"/>
        <charset val="1"/>
      </rPr>
      <t xml:space="preserve">2</t>
    </r>
  </si>
  <si>
    <t xml:space="preserve">Battery Electric</t>
  </si>
  <si>
    <r>
      <rPr>
        <b val="true"/>
        <sz val="11"/>
        <color rgb="FF000000"/>
        <rFont val="Arial"/>
        <family val="0"/>
      </rPr>
      <t xml:space="preserve">Range-Extended Electric </t>
    </r>
    <r>
      <rPr>
        <b val="true"/>
        <vertAlign val="superscript"/>
        <sz val="11"/>
        <color rgb="FF000000"/>
        <rFont val=""/>
        <family val="2"/>
        <charset val="1"/>
      </rPr>
      <t xml:space="preserve">3</t>
    </r>
  </si>
  <si>
    <r>
      <rPr>
        <b val="true"/>
        <sz val="11"/>
        <color rgb="FF000000"/>
        <rFont val="Arial"/>
        <family val="0"/>
      </rPr>
      <t xml:space="preserve">Fuel Cell Electric </t>
    </r>
    <r>
      <rPr>
        <b val="true"/>
        <vertAlign val="superscript"/>
        <sz val="11"/>
        <color rgb="FF000000"/>
        <rFont val=""/>
        <family val="2"/>
        <charset val="1"/>
      </rPr>
      <t xml:space="preserve">4</t>
    </r>
  </si>
  <si>
    <r>
      <rPr>
        <b val="true"/>
        <sz val="11"/>
        <color rgb="FF000000"/>
        <rFont val="Arial"/>
        <family val="0"/>
      </rPr>
      <t xml:space="preserve">Gas </t>
    </r>
    <r>
      <rPr>
        <b val="true"/>
        <vertAlign val="superscript"/>
        <sz val="11"/>
        <color rgb="FF000000"/>
        <rFont val=""/>
        <family val="2"/>
        <charset val="1"/>
      </rPr>
      <t xml:space="preserve">5</t>
    </r>
  </si>
  <si>
    <r>
      <rPr>
        <b val="true"/>
        <sz val="11"/>
        <color rgb="FF000000"/>
        <rFont val="Arial"/>
        <family val="0"/>
      </rPr>
      <t xml:space="preserve">Other </t>
    </r>
    <r>
      <rPr>
        <b val="true"/>
        <vertAlign val="superscript"/>
        <sz val="11"/>
        <color rgb="FF000000"/>
        <rFont val=""/>
        <family val="2"/>
        <charset val="1"/>
      </rPr>
      <t xml:space="preserve">6</t>
    </r>
  </si>
  <si>
    <t xml:space="preserve">Total</t>
  </si>
  <si>
    <r>
      <rPr>
        <b val="true"/>
        <sz val="11"/>
        <color rgb="FF000000"/>
        <rFont val="Arial"/>
        <family val="0"/>
      </rPr>
      <t xml:space="preserve">Alternative Fuels </t>
    </r>
    <r>
      <rPr>
        <b val="true"/>
        <i val="true"/>
        <vertAlign val="superscript"/>
        <sz val="11"/>
        <color rgb="FF000000"/>
        <rFont val=""/>
        <family val="2"/>
        <charset val="1"/>
      </rPr>
      <t xml:space="preserve">7</t>
    </r>
  </si>
  <si>
    <r>
      <rPr>
        <b val="true"/>
        <sz val="11"/>
        <color rgb="FF000000"/>
        <rFont val="Arial"/>
        <family val="0"/>
      </rPr>
      <t xml:space="preserve">Zero Emission </t>
    </r>
    <r>
      <rPr>
        <b val="true"/>
        <vertAlign val="superscript"/>
        <sz val="11"/>
        <color rgb="FF000000"/>
        <rFont val=""/>
        <family val="2"/>
        <charset val="1"/>
      </rPr>
      <t xml:space="preserve">8</t>
    </r>
  </si>
  <si>
    <t xml:space="preserve">Thousands</t>
  </si>
  <si>
    <t xml:space="preserve">Percentage</t>
  </si>
  <si>
    <t xml:space="preserve">United Kingdom</t>
  </si>
  <si>
    <t xml:space="preserve">1. A hybrid electric vehicle uses an internal combustion engine plus an electric motor.</t>
  </si>
  <si>
    <t xml:space="preserve">2. A plug-in hybrid electric vehicle is a hybrid electric vehicle that can be connected to a mains electricity supply to replenish the electric supply.</t>
  </si>
  <si>
    <t xml:space="preserve">    Plug-in hybrid electric vehicles are identified using a supplementary data source, including information on models that are eligible for the Plug-in grants at the date of</t>
  </si>
  <si>
    <t xml:space="preserve">    latest table update. Therefore earlier data in the series may be changed retrospectively as models are added to the eligible list. For more details, see:</t>
  </si>
  <si>
    <t xml:space="preserve">https://www.gov.uk/plug-in-car-van-grants/eligibility</t>
  </si>
  <si>
    <t xml:space="preserve">3. A range-extended electric vehicle is a battery electric vehicle that includes an auxiliary power unit (APU), which can replenish the electric supply before recharging is required.</t>
  </si>
  <si>
    <t xml:space="preserve">4. A fuel cell electric vehicle is a type of electric vehicle which uses a fuel cell, instead of a battery. Fuel cells in vehicles generate electricity to power the motor,</t>
  </si>
  <si>
    <t xml:space="preserve">    generally using oxygen from the air and compressed hydrogen.</t>
  </si>
  <si>
    <t xml:space="preserve">5. Includes gas, gas bi-fuel, petrol/gas and gas-diesel.</t>
  </si>
  <si>
    <t xml:space="preserve">6. Includes new fuel technologies and steam.</t>
  </si>
  <si>
    <t xml:space="preserve">7. Alternative fuels includes all vehicles powered by something other than petrol or diesel.</t>
  </si>
  <si>
    <r>
      <rPr>
        <sz val="11"/>
        <color rgb="FF000000"/>
        <rFont val="Arial"/>
        <family val="0"/>
      </rPr>
      <t xml:space="preserve">8. Zero Emission Vehicles (ZEVs) do not emit any CO</t>
    </r>
    <r>
      <rPr>
        <vertAlign val="subscript"/>
        <sz val="11"/>
        <color rgb="FF000000"/>
        <rFont val=""/>
        <family val="2"/>
        <charset val="1"/>
      </rPr>
      <t xml:space="preserve">2</t>
    </r>
    <r>
      <rPr>
        <sz val="11"/>
        <color rgb="FF000000"/>
        <rFont val="Arial"/>
        <family val="0"/>
      </rPr>
      <t xml:space="preserve"> emissions from their tailpipe.</t>
    </r>
  </si>
  <si>
    <t xml:space="preserve">Telephone: 020 7944 3077</t>
  </si>
  <si>
    <r>
      <rPr>
        <sz val="11"/>
        <color rgb="FF000000"/>
        <rFont val="Arial"/>
        <family val="0"/>
      </rPr>
      <t xml:space="preserve">Email: </t>
    </r>
    <r>
      <rPr>
        <b val="true"/>
        <u val="single"/>
        <sz val="11"/>
        <color rgb="FF008080"/>
        <rFont val=""/>
        <family val="2"/>
        <charset val="1"/>
      </rPr>
      <t xml:space="preserve">vehicles.stats@dft.gov.uk</t>
    </r>
  </si>
  <si>
    <t xml:space="preserve">https://www.gov.uk/government/publications/vehicles-statistics-guidance</t>
  </si>
  <si>
    <t xml:space="preserve">Source: DVLA/DfT</t>
  </si>
  <si>
    <t xml:space="preserve">Last updated: 13 May 2021</t>
  </si>
  <si>
    <t xml:space="preserve">Next update: April 2022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</si>
</sst>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\ General"/>
    <numFmt numFmtId="166" formatCode="[&gt;=0.05]#,##0.0;[&lt;0]0.0,;\-"/>
    <numFmt numFmtId="167" formatCode="#,##0.0"/>
    <numFmt numFmtId="168" formatCode="0"/>
  </numFmts>
  <fonts count="22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Arial"/>
      <family val="0"/>
    </font>
    <font>
      <sz val="10"/>
      <color rgb="FF000000"/>
      <name val="Times New Roman"/>
      <family val="0"/>
    </font>
    <font>
      <sz val="12"/>
      <color rgb="FF000000"/>
      <name val="Arial"/>
      <family val="0"/>
    </font>
    <font>
      <sz val="11"/>
      <color rgb="FF000000"/>
      <name val="Arial"/>
      <family val="0"/>
    </font>
    <font>
      <b val="true"/>
      <sz val="11"/>
      <color rgb="FF000000"/>
      <name val="Arial"/>
      <family val="2"/>
    </font>
    <font>
      <b val="true"/>
      <u val="single"/>
      <sz val="11"/>
      <color rgb="FF008080"/>
      <name val="Arial"/>
      <family val="0"/>
    </font>
    <font>
      <b val="true"/>
      <u val="single"/>
      <sz val="11"/>
      <color rgb="FF0000FF"/>
      <name val="Arial"/>
      <family val="0"/>
    </font>
    <font>
      <b val="true"/>
      <sz val="11"/>
      <color rgb="FF008080"/>
      <name val="Arial"/>
      <family val="0"/>
    </font>
    <font>
      <b val="true"/>
      <sz val="11"/>
      <color rgb="FF000000"/>
      <name val="Arial"/>
      <family val="0"/>
    </font>
    <font>
      <i val="true"/>
      <sz val="11"/>
      <color rgb="FF000000"/>
      <name val=""/>
      <family val="2"/>
      <charset val="1"/>
    </font>
    <font>
      <b val="true"/>
      <vertAlign val="superscript"/>
      <sz val="11"/>
      <color rgb="FF000000"/>
      <name val=""/>
      <family val="2"/>
      <charset val="1"/>
    </font>
    <font>
      <b val="true"/>
      <i val="true"/>
      <vertAlign val="superscript"/>
      <sz val="11"/>
      <color rgb="FF000000"/>
      <name val=""/>
      <family val="2"/>
      <charset val="1"/>
    </font>
    <font>
      <i val="true"/>
      <sz val="11"/>
      <color rgb="FF000000"/>
      <name val="Arial"/>
      <family val="0"/>
    </font>
    <font>
      <sz val="11"/>
      <color rgb="FFFF0000"/>
      <name val="Arial"/>
      <family val="0"/>
    </font>
    <font>
      <sz val="11"/>
      <color rgb="FF000000"/>
      <name val="Arial"/>
      <family val="2"/>
    </font>
    <font>
      <u val="single"/>
      <sz val="11"/>
      <color rgb="FF008080"/>
      <name val="Arial"/>
      <family val="0"/>
    </font>
    <font>
      <vertAlign val="subscript"/>
      <sz val="11"/>
      <color rgb="FF000000"/>
      <name val=""/>
      <family val="2"/>
      <charset val="1"/>
    </font>
    <font>
      <b val="true"/>
      <u val="single"/>
      <sz val="11"/>
      <color rgb="FF008080"/>
      <name val="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 style="medium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5" fontId="6" fillId="0" borderId="0" applyFont="true" applyBorder="false" applyAlignment="true" applyProtection="false">
      <alignment horizontal="general" vertical="bottom" textRotation="0" wrapText="false" indent="0" shrinkToFit="false"/>
    </xf>
    <xf numFmtId="165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23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23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0" xfId="22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1" fillId="2" borderId="0" xfId="26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1" fillId="2" borderId="0" xfId="27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2" fillId="2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2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2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2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2" borderId="2" xfId="21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12" fillId="2" borderId="2" xfId="24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2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0" xfId="21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7" fillId="2" borderId="0" xfId="25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2" fillId="2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6" fillId="2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6" fillId="2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21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2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2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7" fillId="2" borderId="0" xfId="24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18" fillId="2" borderId="0" xfId="24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9" fillId="2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8" fillId="2" borderId="0" xfId="24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9" fillId="2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2" borderId="0" xfId="2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0" xfId="2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" xfId="20"/>
    <cellStyle name="Normal 2" xfId="21"/>
    <cellStyle name="Normal_11908a_new updated" xfId="22"/>
    <cellStyle name="Normal_11908a_new updated 2" xfId="23"/>
    <cellStyle name="Normal_T3" xfId="24"/>
    <cellStyle name="Normal_T4 2" xfId="25"/>
    <cellStyle name="Normal_TSR4 data request B" xfId="26"/>
    <cellStyle name="Normal_TSR4 data request B 2" xfId="27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../../../P:/WINDATA/EXCEL/michel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../../../N:/Allvls/Vls99/Allvls/VLS98/TERESA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23"/>
      <sheetName val="T24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eresa"/>
      <sheetName val="Sheet5"/>
    </sheetNames>
    <sheetDataSet>
      <sheetData sheetId="0"/>
      <sheetData sheetId="1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v.uk/government/collections/vehicles-statistics" TargetMode="External"/><Relationship Id="rId2" Type="http://schemas.openxmlformats.org/officeDocument/2006/relationships/hyperlink" Target="https://www.gov.uk/plug-in-car-van-grants/eligibility" TargetMode="External"/><Relationship Id="rId3" Type="http://schemas.openxmlformats.org/officeDocument/2006/relationships/hyperlink" Target="https://www.gov.uk/government/publications/vehicles-statistics-guidanc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5234375" defaultRowHeight="13.8" zeroHeight="false" outlineLevelRow="0" outlineLevelCol="0"/>
  <cols>
    <col collapsed="false" customWidth="true" hidden="false" outlineLevel="0" max="1" min="1" style="1" width="9.32"/>
    <col collapsed="false" customWidth="true" hidden="false" outlineLevel="0" max="2" min="2" style="2" width="12.42"/>
    <col collapsed="false" customWidth="true" hidden="false" outlineLevel="0" max="3" min="3" style="2" width="12.96"/>
    <col collapsed="false" customWidth="true" hidden="false" outlineLevel="0" max="5" min="4" style="2" width="17.95"/>
    <col collapsed="false" customWidth="true" hidden="false" outlineLevel="0" max="6" min="6" style="2" width="12.69"/>
    <col collapsed="false" customWidth="true" hidden="false" outlineLevel="0" max="7" min="7" style="2" width="17.41"/>
    <col collapsed="false" customWidth="true" hidden="false" outlineLevel="0" max="8" min="8" style="2" width="14.98"/>
    <col collapsed="false" customWidth="true" hidden="false" outlineLevel="0" max="11" min="9" style="2" width="12.42"/>
    <col collapsed="false" customWidth="true" hidden="false" outlineLevel="0" max="13" min="12" style="3" width="13.5"/>
    <col collapsed="false" customWidth="false" hidden="false" outlineLevel="0" max="1024" min="14" style="2" width="8.64"/>
  </cols>
  <sheetData>
    <row r="1" s="5" customFormat="true" ht="13.8" hidden="false" customHeight="false" outlineLevel="0" collapsed="false">
      <c r="A1" s="4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2"/>
    </row>
    <row r="2" s="5" customFormat="true" ht="14.15" hidden="false" customHeight="false" outlineLevel="0" collapsed="false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8"/>
      <c r="M2" s="8"/>
      <c r="N2" s="2"/>
    </row>
    <row r="3" s="5" customFormat="true" ht="13.8" hidden="false" customHeight="false" outlineLevel="0" collapsed="false">
      <c r="A3" s="9"/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3"/>
      <c r="N3" s="2"/>
    </row>
    <row r="4" s="5" customFormat="true" ht="13.8" hidden="false" customHeight="false" outlineLevel="0" collapsed="false">
      <c r="A4" s="10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3"/>
      <c r="N4" s="2"/>
    </row>
    <row r="5" s="5" customFormat="true" ht="13.8" hidden="false" customHeight="false" outlineLevel="0" collapsed="false">
      <c r="A5" s="1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3"/>
      <c r="M5" s="3"/>
      <c r="N5" s="2"/>
    </row>
    <row r="6" s="5" customFormat="true" ht="12.8" hidden="false" customHeight="false" outlineLevel="0" collapsed="false">
      <c r="A6" s="12"/>
      <c r="B6" s="2"/>
      <c r="C6" s="2"/>
      <c r="D6" s="2"/>
      <c r="E6" s="2"/>
      <c r="F6" s="2"/>
      <c r="G6" s="2"/>
      <c r="H6" s="2"/>
      <c r="I6" s="2"/>
      <c r="J6" s="2"/>
      <c r="K6" s="2"/>
      <c r="L6" s="3"/>
      <c r="M6" s="3"/>
      <c r="N6" s="2"/>
    </row>
    <row r="7" s="18" customFormat="true" ht="14.15" hidden="false" customHeight="false" outlineLevel="0" collapsed="false">
      <c r="A7" s="13" t="s">
        <v>4</v>
      </c>
      <c r="B7" s="14"/>
      <c r="C7" s="14"/>
      <c r="D7" s="14"/>
      <c r="E7" s="14"/>
      <c r="F7" s="14"/>
      <c r="G7" s="14"/>
      <c r="H7" s="14"/>
      <c r="I7" s="14"/>
      <c r="J7" s="14"/>
      <c r="K7" s="15"/>
      <c r="L7" s="16"/>
      <c r="M7" s="16" t="s">
        <v>5</v>
      </c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</row>
    <row r="8" s="18" customFormat="true" ht="42" hidden="false" customHeight="true" outlineLevel="0" collapsed="false">
      <c r="A8" s="19" t="s">
        <v>6</v>
      </c>
      <c r="B8" s="20" t="s">
        <v>7</v>
      </c>
      <c r="C8" s="20" t="s">
        <v>8</v>
      </c>
      <c r="D8" s="21" t="s">
        <v>9</v>
      </c>
      <c r="E8" s="21" t="s">
        <v>10</v>
      </c>
      <c r="F8" s="21" t="s">
        <v>11</v>
      </c>
      <c r="G8" s="21" t="s">
        <v>12</v>
      </c>
      <c r="H8" s="21" t="s">
        <v>13</v>
      </c>
      <c r="I8" s="21" t="s">
        <v>14</v>
      </c>
      <c r="J8" s="20" t="s">
        <v>15</v>
      </c>
      <c r="K8" s="22" t="s">
        <v>16</v>
      </c>
      <c r="L8" s="22" t="s">
        <v>17</v>
      </c>
      <c r="M8" s="22" t="s">
        <v>18</v>
      </c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</row>
    <row r="9" s="18" customFormat="true" ht="24.75" hidden="false" customHeight="true" outlineLevel="0" collapsed="false">
      <c r="A9" s="23" t="s">
        <v>19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5"/>
      <c r="M9" s="25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</row>
    <row r="10" s="18" customFormat="true" ht="13.8" hidden="false" customHeight="false" outlineLevel="0" collapsed="false">
      <c r="A10" s="1" t="n">
        <v>1994</v>
      </c>
      <c r="B10" s="26" t="n">
        <v>19620.898</v>
      </c>
      <c r="C10" s="26" t="n">
        <v>1576.196</v>
      </c>
      <c r="D10" s="26" t="n">
        <v>0</v>
      </c>
      <c r="E10" s="26" t="n">
        <v>0</v>
      </c>
      <c r="F10" s="26" t="n">
        <v>0.093</v>
      </c>
      <c r="G10" s="26" t="n">
        <v>0</v>
      </c>
      <c r="H10" s="26" t="n">
        <v>0</v>
      </c>
      <c r="I10" s="26" t="n">
        <v>1.788</v>
      </c>
      <c r="J10" s="26" t="n">
        <v>0.227</v>
      </c>
      <c r="K10" s="26" t="n">
        <v>21199.203</v>
      </c>
      <c r="L10" s="26" t="n">
        <v>2.108</v>
      </c>
      <c r="M10" s="26" t="n">
        <v>0.093</v>
      </c>
      <c r="N10" s="2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</row>
    <row r="11" s="18" customFormat="true" ht="13.8" hidden="false" customHeight="false" outlineLevel="0" collapsed="false">
      <c r="A11" s="1" t="n">
        <v>1995</v>
      </c>
      <c r="B11" s="26" t="n">
        <v>19499.763</v>
      </c>
      <c r="C11" s="26" t="n">
        <v>1891.271</v>
      </c>
      <c r="D11" s="26" t="n">
        <v>0</v>
      </c>
      <c r="E11" s="26" t="n">
        <v>0</v>
      </c>
      <c r="F11" s="26" t="n">
        <v>0.074</v>
      </c>
      <c r="G11" s="26" t="n">
        <v>0</v>
      </c>
      <c r="H11" s="26" t="n">
        <v>0</v>
      </c>
      <c r="I11" s="26" t="n">
        <v>2.857</v>
      </c>
      <c r="J11" s="26" t="n">
        <v>0.138</v>
      </c>
      <c r="K11" s="26" t="n">
        <v>21394.103</v>
      </c>
      <c r="L11" s="26" t="n">
        <v>3.069</v>
      </c>
      <c r="M11" s="26" t="n">
        <v>0.074</v>
      </c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</row>
    <row r="12" s="28" customFormat="true" ht="21.75" hidden="false" customHeight="true" outlineLevel="0" collapsed="false">
      <c r="A12" s="1" t="n">
        <v>1996</v>
      </c>
      <c r="B12" s="26" t="n">
        <v>20051.602</v>
      </c>
      <c r="C12" s="26" t="n">
        <v>2181.634</v>
      </c>
      <c r="D12" s="26" t="n">
        <v>0</v>
      </c>
      <c r="E12" s="26" t="n">
        <v>0</v>
      </c>
      <c r="F12" s="26" t="n">
        <v>0.094</v>
      </c>
      <c r="G12" s="26" t="n">
        <v>0</v>
      </c>
      <c r="H12" s="26" t="n">
        <v>0</v>
      </c>
      <c r="I12" s="26" t="n">
        <v>4.085</v>
      </c>
      <c r="J12" s="26" t="n">
        <v>0.123</v>
      </c>
      <c r="K12" s="26" t="n">
        <v>22237.538</v>
      </c>
      <c r="L12" s="26" t="n">
        <v>4.302</v>
      </c>
      <c r="M12" s="26" t="n">
        <v>0.094</v>
      </c>
    </row>
    <row r="13" s="18" customFormat="true" ht="13.8" hidden="false" customHeight="false" outlineLevel="0" collapsed="false">
      <c r="A13" s="1" t="n">
        <v>1997</v>
      </c>
      <c r="B13" s="26" t="n">
        <v>20384.709</v>
      </c>
      <c r="C13" s="26" t="n">
        <v>2440.508</v>
      </c>
      <c r="D13" s="26" t="n">
        <v>0</v>
      </c>
      <c r="E13" s="26" t="n">
        <v>0</v>
      </c>
      <c r="F13" s="26" t="n">
        <v>0.118</v>
      </c>
      <c r="G13" s="26" t="n">
        <v>0</v>
      </c>
      <c r="H13" s="26" t="n">
        <v>0</v>
      </c>
      <c r="I13" s="26" t="n">
        <v>6.241</v>
      </c>
      <c r="J13" s="26" t="n">
        <v>0.122</v>
      </c>
      <c r="K13" s="26" t="n">
        <v>22831.698</v>
      </c>
      <c r="L13" s="26" t="n">
        <v>6.481</v>
      </c>
      <c r="M13" s="26" t="n">
        <v>0.118</v>
      </c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</row>
    <row r="14" s="18" customFormat="true" ht="13.8" hidden="false" customHeight="false" outlineLevel="0" collapsed="false">
      <c r="A14" s="1" t="n">
        <v>1998</v>
      </c>
      <c r="B14" s="26" t="n">
        <v>20590.531</v>
      </c>
      <c r="C14" s="26" t="n">
        <v>2692.904</v>
      </c>
      <c r="D14" s="26" t="n">
        <v>0</v>
      </c>
      <c r="E14" s="26" t="n">
        <v>0</v>
      </c>
      <c r="F14" s="26" t="n">
        <v>0.155</v>
      </c>
      <c r="G14" s="26" t="n">
        <v>0</v>
      </c>
      <c r="H14" s="26" t="n">
        <v>0</v>
      </c>
      <c r="I14" s="26" t="n">
        <v>9.632</v>
      </c>
      <c r="J14" s="26" t="n">
        <v>0.11</v>
      </c>
      <c r="K14" s="26" t="n">
        <v>23293.332</v>
      </c>
      <c r="L14" s="26" t="n">
        <v>9.897</v>
      </c>
      <c r="M14" s="26" t="n">
        <v>0.155</v>
      </c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</row>
    <row r="15" s="18" customFormat="true" ht="13.8" hidden="false" customHeight="false" outlineLevel="0" collapsed="false">
      <c r="A15" s="1" t="n">
        <v>1999</v>
      </c>
      <c r="B15" s="26" t="n">
        <v>21031.008</v>
      </c>
      <c r="C15" s="26" t="n">
        <v>2929.873</v>
      </c>
      <c r="D15" s="26" t="n">
        <v>0</v>
      </c>
      <c r="E15" s="26" t="n">
        <v>0</v>
      </c>
      <c r="F15" s="26" t="n">
        <v>0.203</v>
      </c>
      <c r="G15" s="26" t="n">
        <v>0</v>
      </c>
      <c r="H15" s="26" t="n">
        <v>0</v>
      </c>
      <c r="I15" s="26" t="n">
        <v>13.776</v>
      </c>
      <c r="J15" s="26" t="n">
        <v>0.077</v>
      </c>
      <c r="K15" s="26" t="n">
        <v>23974.937</v>
      </c>
      <c r="L15" s="26" t="n">
        <v>14.056</v>
      </c>
      <c r="M15" s="26" t="n">
        <v>0.203</v>
      </c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</row>
    <row r="16" s="18" customFormat="true" ht="13.8" hidden="false" customHeight="false" outlineLevel="0" collapsed="false">
      <c r="A16" s="1" t="n">
        <v>2000</v>
      </c>
      <c r="B16" s="26" t="n">
        <v>21232.424</v>
      </c>
      <c r="C16" s="26" t="n">
        <v>3152.707</v>
      </c>
      <c r="D16" s="26" t="n">
        <v>0.182</v>
      </c>
      <c r="E16" s="26" t="n">
        <v>0</v>
      </c>
      <c r="F16" s="26" t="n">
        <v>0.231</v>
      </c>
      <c r="G16" s="26" t="n">
        <v>0</v>
      </c>
      <c r="H16" s="26" t="n">
        <v>0</v>
      </c>
      <c r="I16" s="26" t="n">
        <v>19.963</v>
      </c>
      <c r="J16" s="26" t="n">
        <v>0.041</v>
      </c>
      <c r="K16" s="26" t="n">
        <v>24405.548</v>
      </c>
      <c r="L16" s="26" t="n">
        <v>20.417</v>
      </c>
      <c r="M16" s="26" t="n">
        <v>0.231</v>
      </c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</row>
    <row r="17" s="28" customFormat="true" ht="21.75" hidden="false" customHeight="true" outlineLevel="0" collapsed="false">
      <c r="A17" s="1" t="n">
        <v>2001</v>
      </c>
      <c r="B17" s="26" t="n">
        <v>21640.829</v>
      </c>
      <c r="C17" s="26" t="n">
        <v>3459.544</v>
      </c>
      <c r="D17" s="26" t="n">
        <v>0.77</v>
      </c>
      <c r="E17" s="26" t="n">
        <v>0</v>
      </c>
      <c r="F17" s="26" t="n">
        <v>0.285</v>
      </c>
      <c r="G17" s="26" t="n">
        <v>0</v>
      </c>
      <c r="H17" s="26" t="n">
        <v>0</v>
      </c>
      <c r="I17" s="26" t="n">
        <v>24.379</v>
      </c>
      <c r="J17" s="26" t="n">
        <v>0.06</v>
      </c>
      <c r="K17" s="26" t="n">
        <v>25125.867</v>
      </c>
      <c r="L17" s="26" t="n">
        <v>25.494</v>
      </c>
      <c r="M17" s="26" t="n">
        <v>0.285</v>
      </c>
    </row>
    <row r="18" s="18" customFormat="true" ht="13.8" hidden="false" customHeight="false" outlineLevel="0" collapsed="false">
      <c r="A18" s="1" t="n">
        <v>2002</v>
      </c>
      <c r="B18" s="26" t="n">
        <v>21839.228</v>
      </c>
      <c r="C18" s="26" t="n">
        <v>3912.37</v>
      </c>
      <c r="D18" s="26" t="n">
        <v>1.094</v>
      </c>
      <c r="E18" s="26" t="n">
        <v>0</v>
      </c>
      <c r="F18" s="26" t="n">
        <v>0.34</v>
      </c>
      <c r="G18" s="26" t="n">
        <v>0</v>
      </c>
      <c r="H18" s="26" t="n">
        <v>0.003</v>
      </c>
      <c r="I18" s="26" t="n">
        <v>28.834</v>
      </c>
      <c r="J18" s="26" t="n">
        <v>0.061</v>
      </c>
      <c r="K18" s="26" t="n">
        <v>25781.93</v>
      </c>
      <c r="L18" s="26" t="n">
        <v>30.332</v>
      </c>
      <c r="M18" s="26" t="n">
        <v>0.343</v>
      </c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</row>
    <row r="19" s="18" customFormat="true" ht="13.8" hidden="false" customHeight="false" outlineLevel="0" collapsed="false">
      <c r="A19" s="1" t="n">
        <v>2003</v>
      </c>
      <c r="B19" s="26" t="n">
        <v>21805.221</v>
      </c>
      <c r="C19" s="26" t="n">
        <v>4399.607</v>
      </c>
      <c r="D19" s="26" t="n">
        <v>1.484</v>
      </c>
      <c r="E19" s="26" t="n">
        <v>0</v>
      </c>
      <c r="F19" s="26" t="n">
        <v>0.364</v>
      </c>
      <c r="G19" s="26" t="n">
        <v>0</v>
      </c>
      <c r="H19" s="26" t="n">
        <v>0.004</v>
      </c>
      <c r="I19" s="26" t="n">
        <v>33.647</v>
      </c>
      <c r="J19" s="26" t="n">
        <v>0.077</v>
      </c>
      <c r="K19" s="26" t="n">
        <v>26240.404</v>
      </c>
      <c r="L19" s="26" t="n">
        <v>35.576</v>
      </c>
      <c r="M19" s="26" t="n">
        <v>0.368</v>
      </c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</row>
    <row r="20" s="18" customFormat="true" ht="13.8" hidden="false" customHeight="false" outlineLevel="0" collapsed="false">
      <c r="A20" s="1" t="n">
        <v>2004</v>
      </c>
      <c r="B20" s="26" t="n">
        <v>21976.356</v>
      </c>
      <c r="C20" s="26" t="n">
        <v>5010.581</v>
      </c>
      <c r="D20" s="26" t="n">
        <v>3.037</v>
      </c>
      <c r="E20" s="26" t="n">
        <v>0</v>
      </c>
      <c r="F20" s="26" t="n">
        <v>0.414</v>
      </c>
      <c r="G20" s="26" t="n">
        <v>0</v>
      </c>
      <c r="H20" s="26" t="n">
        <v>0.006</v>
      </c>
      <c r="I20" s="26" t="n">
        <v>37.613</v>
      </c>
      <c r="J20" s="26" t="n">
        <v>0.092</v>
      </c>
      <c r="K20" s="26" t="n">
        <v>27028.099</v>
      </c>
      <c r="L20" s="26" t="n">
        <v>41.162</v>
      </c>
      <c r="M20" s="26" t="n">
        <v>0.42</v>
      </c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</row>
    <row r="21" s="18" customFormat="true" ht="13.8" hidden="false" customHeight="false" outlineLevel="0" collapsed="false">
      <c r="A21" s="1" t="n">
        <v>2005</v>
      </c>
      <c r="B21" s="26" t="n">
        <v>21875.742</v>
      </c>
      <c r="C21" s="26" t="n">
        <v>5596.097</v>
      </c>
      <c r="D21" s="26" t="n">
        <v>8.314</v>
      </c>
      <c r="E21" s="26" t="n">
        <v>0</v>
      </c>
      <c r="F21" s="26" t="n">
        <v>0.581</v>
      </c>
      <c r="G21" s="26" t="n">
        <v>0</v>
      </c>
      <c r="H21" s="26" t="n">
        <v>0.008</v>
      </c>
      <c r="I21" s="26" t="n">
        <v>39.541</v>
      </c>
      <c r="J21" s="26" t="n">
        <v>0.115</v>
      </c>
      <c r="K21" s="26" t="n">
        <v>27520.398</v>
      </c>
      <c r="L21" s="26" t="n">
        <v>48.559</v>
      </c>
      <c r="M21" s="26" t="n">
        <v>0.589</v>
      </c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</row>
    <row r="22" s="28" customFormat="true" ht="21.75" hidden="false" customHeight="true" outlineLevel="0" collapsed="false">
      <c r="A22" s="1" t="n">
        <v>2006</v>
      </c>
      <c r="B22" s="26" t="n">
        <v>21465.549</v>
      </c>
      <c r="C22" s="26" t="n">
        <v>6083.314</v>
      </c>
      <c r="D22" s="26" t="n">
        <v>16.907</v>
      </c>
      <c r="E22" s="26" t="n">
        <v>0</v>
      </c>
      <c r="F22" s="26" t="n">
        <v>0.826</v>
      </c>
      <c r="G22" s="26" t="n">
        <v>0</v>
      </c>
      <c r="H22" s="26" t="n">
        <v>0.008</v>
      </c>
      <c r="I22" s="26" t="n">
        <v>42.403</v>
      </c>
      <c r="J22" s="26" t="n">
        <v>0.164</v>
      </c>
      <c r="K22" s="26" t="n">
        <v>27609.171</v>
      </c>
      <c r="L22" s="26" t="n">
        <v>60.308</v>
      </c>
      <c r="M22" s="26" t="n">
        <v>0.834</v>
      </c>
    </row>
    <row r="23" s="18" customFormat="true" ht="13.8" hidden="false" customHeight="false" outlineLevel="0" collapsed="false">
      <c r="A23" s="1" t="n">
        <v>2007</v>
      </c>
      <c r="B23" s="26" t="n">
        <v>21264.162</v>
      </c>
      <c r="C23" s="26" t="n">
        <v>6657.382</v>
      </c>
      <c r="D23" s="26" t="n">
        <v>32.055</v>
      </c>
      <c r="E23" s="26" t="n">
        <v>0</v>
      </c>
      <c r="F23" s="26" t="n">
        <v>1.21</v>
      </c>
      <c r="G23" s="26" t="n">
        <v>0</v>
      </c>
      <c r="H23" s="26" t="n">
        <v>0.007</v>
      </c>
      <c r="I23" s="26" t="n">
        <v>45.126</v>
      </c>
      <c r="J23" s="26" t="n">
        <v>0.322</v>
      </c>
      <c r="K23" s="26" t="n">
        <v>28000.264</v>
      </c>
      <c r="L23" s="26" t="n">
        <v>78.72</v>
      </c>
      <c r="M23" s="26" t="n">
        <v>1.217</v>
      </c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</row>
    <row r="24" s="18" customFormat="true" ht="13.8" hidden="false" customHeight="false" outlineLevel="0" collapsed="false">
      <c r="A24" s="1" t="n">
        <v>2008</v>
      </c>
      <c r="B24" s="26" t="n">
        <v>20898.849</v>
      </c>
      <c r="C24" s="26" t="n">
        <v>7163.503</v>
      </c>
      <c r="D24" s="26" t="n">
        <v>47.036</v>
      </c>
      <c r="E24" s="26" t="n">
        <v>0</v>
      </c>
      <c r="F24" s="26" t="n">
        <v>1.343</v>
      </c>
      <c r="G24" s="26" t="n">
        <v>0</v>
      </c>
      <c r="H24" s="26" t="n">
        <v>0.008</v>
      </c>
      <c r="I24" s="26" t="n">
        <v>49.594</v>
      </c>
      <c r="J24" s="26" t="n">
        <v>0.369</v>
      </c>
      <c r="K24" s="26" t="n">
        <v>28160.702</v>
      </c>
      <c r="L24" s="26" t="n">
        <v>98.35</v>
      </c>
      <c r="M24" s="26" t="n">
        <v>1.351</v>
      </c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</row>
    <row r="25" s="18" customFormat="true" ht="13.8" hidden="false" customHeight="false" outlineLevel="0" collapsed="false">
      <c r="A25" s="1" t="n">
        <v>2009</v>
      </c>
      <c r="B25" s="26" t="n">
        <v>20490.916</v>
      </c>
      <c r="C25" s="26" t="n">
        <v>7641.419</v>
      </c>
      <c r="D25" s="26" t="n">
        <v>61.344</v>
      </c>
      <c r="E25" s="26" t="n">
        <v>0</v>
      </c>
      <c r="F25" s="26" t="n">
        <v>1.468</v>
      </c>
      <c r="G25" s="26" t="n">
        <v>0</v>
      </c>
      <c r="H25" s="26" t="n">
        <v>0.008</v>
      </c>
      <c r="I25" s="26" t="n">
        <v>50.92</v>
      </c>
      <c r="J25" s="26" t="n">
        <v>0.395</v>
      </c>
      <c r="K25" s="26" t="n">
        <v>28246.47</v>
      </c>
      <c r="L25" s="26" t="n">
        <v>114.135</v>
      </c>
      <c r="M25" s="26" t="n">
        <v>1.476</v>
      </c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</row>
    <row r="26" s="18" customFormat="true" ht="13.8" hidden="false" customHeight="false" outlineLevel="0" collapsed="false">
      <c r="A26" s="1" t="n">
        <v>2010</v>
      </c>
      <c r="B26" s="26" t="n">
        <v>20082.847</v>
      </c>
      <c r="C26" s="26" t="n">
        <v>8202.683</v>
      </c>
      <c r="D26" s="26" t="n">
        <v>82.059</v>
      </c>
      <c r="E26" s="26" t="n">
        <v>0.313</v>
      </c>
      <c r="F26" s="26" t="n">
        <v>1.558</v>
      </c>
      <c r="G26" s="26" t="n">
        <v>0</v>
      </c>
      <c r="H26" s="26" t="n">
        <v>0.008</v>
      </c>
      <c r="I26" s="26" t="n">
        <v>50.95</v>
      </c>
      <c r="J26" s="26" t="n">
        <v>0.459</v>
      </c>
      <c r="K26" s="26" t="n">
        <v>28420.877</v>
      </c>
      <c r="L26" s="26" t="n">
        <v>135.347</v>
      </c>
      <c r="M26" s="26" t="n">
        <v>1.566</v>
      </c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</row>
    <row r="27" s="28" customFormat="true" ht="21.75" hidden="false" customHeight="true" outlineLevel="0" collapsed="false">
      <c r="A27" s="1" t="n">
        <v>2011</v>
      </c>
      <c r="B27" s="26" t="n">
        <v>19548.216</v>
      </c>
      <c r="C27" s="26" t="n">
        <v>8763.495</v>
      </c>
      <c r="D27" s="26" t="n">
        <v>102.037</v>
      </c>
      <c r="E27" s="26" t="n">
        <v>0.527</v>
      </c>
      <c r="F27" s="26" t="n">
        <v>2.624</v>
      </c>
      <c r="G27" s="26" t="n">
        <v>0.004</v>
      </c>
      <c r="H27" s="26" t="n">
        <v>0.005</v>
      </c>
      <c r="I27" s="26" t="n">
        <v>49.947</v>
      </c>
      <c r="J27" s="26" t="n">
        <v>0.434</v>
      </c>
      <c r="K27" s="26" t="n">
        <v>28467.289</v>
      </c>
      <c r="L27" s="26" t="n">
        <v>155.578</v>
      </c>
      <c r="M27" s="26" t="n">
        <v>2.629</v>
      </c>
    </row>
    <row r="28" s="18" customFormat="true" ht="13.8" hidden="false" customHeight="false" outlineLevel="0" collapsed="false">
      <c r="A28" s="1" t="n">
        <v>2012</v>
      </c>
      <c r="B28" s="26" t="n">
        <v>19158.587</v>
      </c>
      <c r="C28" s="26" t="n">
        <v>9385.119</v>
      </c>
      <c r="D28" s="26" t="n">
        <v>123.959</v>
      </c>
      <c r="E28" s="26" t="n">
        <v>1.097</v>
      </c>
      <c r="F28" s="26" t="n">
        <v>4.077</v>
      </c>
      <c r="G28" s="26" t="n">
        <v>0.518</v>
      </c>
      <c r="H28" s="26" t="n">
        <v>0.011</v>
      </c>
      <c r="I28" s="26" t="n">
        <v>48.666</v>
      </c>
      <c r="J28" s="26" t="n">
        <v>0.419</v>
      </c>
      <c r="K28" s="26" t="n">
        <v>28722.453</v>
      </c>
      <c r="L28" s="26" t="n">
        <v>178.747</v>
      </c>
      <c r="M28" s="26" t="n">
        <v>4.088</v>
      </c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</row>
    <row r="29" s="18" customFormat="true" ht="13.8" hidden="false" customHeight="false" outlineLevel="0" collapsed="false">
      <c r="A29" s="1" t="n">
        <v>2013</v>
      </c>
      <c r="B29" s="26" t="n">
        <v>18870.055</v>
      </c>
      <c r="C29" s="26" t="n">
        <v>10064.151</v>
      </c>
      <c r="D29" s="26" t="n">
        <v>151.272</v>
      </c>
      <c r="E29" s="26" t="n">
        <v>1.686</v>
      </c>
      <c r="F29" s="26" t="n">
        <v>6.174</v>
      </c>
      <c r="G29" s="26" t="n">
        <v>0.892</v>
      </c>
      <c r="H29" s="26" t="n">
        <v>0.011</v>
      </c>
      <c r="I29" s="26" t="n">
        <v>46.273</v>
      </c>
      <c r="J29" s="26" t="n">
        <v>0.423</v>
      </c>
      <c r="K29" s="26" t="n">
        <v>29140.937</v>
      </c>
      <c r="L29" s="26" t="n">
        <v>206.731</v>
      </c>
      <c r="M29" s="26" t="n">
        <v>6.185</v>
      </c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</row>
    <row r="30" s="18" customFormat="true" ht="13.8" hidden="false" customHeight="false" outlineLevel="0" collapsed="false">
      <c r="A30" s="1" t="n">
        <v>2014</v>
      </c>
      <c r="B30" s="26" t="n">
        <v>18632.422</v>
      </c>
      <c r="C30" s="26" t="n">
        <v>10730.906</v>
      </c>
      <c r="D30" s="26" t="n">
        <v>182.381</v>
      </c>
      <c r="E30" s="26" t="n">
        <v>7.871</v>
      </c>
      <c r="F30" s="26" t="n">
        <v>12.118</v>
      </c>
      <c r="G30" s="26" t="n">
        <v>2.157</v>
      </c>
      <c r="H30" s="26" t="n">
        <v>0.016</v>
      </c>
      <c r="I30" s="26" t="n">
        <v>43.213</v>
      </c>
      <c r="J30" s="26" t="n">
        <v>0.405</v>
      </c>
      <c r="K30" s="26" t="n">
        <v>29611.489</v>
      </c>
      <c r="L30" s="26" t="n">
        <v>248.161</v>
      </c>
      <c r="M30" s="26" t="n">
        <v>12.134</v>
      </c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</row>
    <row r="31" s="28" customFormat="true" ht="15.75" hidden="false" customHeight="true" outlineLevel="0" collapsed="false">
      <c r="A31" s="1" t="n">
        <v>2015</v>
      </c>
      <c r="B31" s="26" t="n">
        <v>18511.46</v>
      </c>
      <c r="C31" s="26" t="n">
        <v>11428.857</v>
      </c>
      <c r="D31" s="26" t="n">
        <v>221.822</v>
      </c>
      <c r="E31" s="26" t="n">
        <v>23.822</v>
      </c>
      <c r="F31" s="26" t="n">
        <v>20.473</v>
      </c>
      <c r="G31" s="26" t="n">
        <v>3.78</v>
      </c>
      <c r="H31" s="26" t="n">
        <v>0.026</v>
      </c>
      <c r="I31" s="26" t="n">
        <v>39.65</v>
      </c>
      <c r="J31" s="26" t="n">
        <v>0.404</v>
      </c>
      <c r="K31" s="26" t="n">
        <v>30250.294</v>
      </c>
      <c r="L31" s="26" t="n">
        <v>309.977</v>
      </c>
      <c r="M31" s="26" t="n">
        <v>20.499</v>
      </c>
    </row>
    <row r="32" s="28" customFormat="true" ht="21.75" hidden="false" customHeight="true" outlineLevel="0" collapsed="false">
      <c r="A32" s="1" t="n">
        <v>2016</v>
      </c>
      <c r="B32" s="26" t="n">
        <v>18410.226</v>
      </c>
      <c r="C32" s="26" t="n">
        <v>12052.146</v>
      </c>
      <c r="D32" s="26" t="n">
        <v>268.542</v>
      </c>
      <c r="E32" s="26" t="n">
        <v>49.096</v>
      </c>
      <c r="F32" s="26" t="n">
        <v>29.087</v>
      </c>
      <c r="G32" s="26" t="n">
        <v>5.505</v>
      </c>
      <c r="H32" s="26" t="n">
        <v>0.034</v>
      </c>
      <c r="I32" s="26" t="n">
        <v>35.421</v>
      </c>
      <c r="J32" s="26" t="n">
        <v>0.383</v>
      </c>
      <c r="K32" s="26" t="n">
        <v>30850.44</v>
      </c>
      <c r="L32" s="26" t="n">
        <v>388.068</v>
      </c>
      <c r="M32" s="26" t="n">
        <v>29.121</v>
      </c>
    </row>
    <row r="33" s="28" customFormat="true" ht="15.75" hidden="false" customHeight="true" outlineLevel="0" collapsed="false">
      <c r="A33" s="1" t="n">
        <v>2017</v>
      </c>
      <c r="B33" s="26" t="n">
        <v>18348.087</v>
      </c>
      <c r="C33" s="26" t="n">
        <v>12360.237</v>
      </c>
      <c r="D33" s="26" t="n">
        <v>332.701</v>
      </c>
      <c r="E33" s="26" t="n">
        <v>78.507</v>
      </c>
      <c r="F33" s="26" t="n">
        <v>41.223</v>
      </c>
      <c r="G33" s="26" t="n">
        <v>7.693</v>
      </c>
      <c r="H33" s="26" t="n">
        <v>0.068</v>
      </c>
      <c r="I33" s="26" t="n">
        <v>31.296</v>
      </c>
      <c r="J33" s="26" t="n">
        <v>0.37</v>
      </c>
      <c r="K33" s="26" t="n">
        <v>31200.182</v>
      </c>
      <c r="L33" s="26" t="n">
        <v>491.858</v>
      </c>
      <c r="M33" s="26" t="n">
        <v>41.291</v>
      </c>
    </row>
    <row r="34" s="28" customFormat="true" ht="15.75" hidden="false" customHeight="true" outlineLevel="0" collapsed="false">
      <c r="A34" s="1" t="n">
        <v>2018</v>
      </c>
      <c r="B34" s="26" t="n">
        <v>18499.614</v>
      </c>
      <c r="C34" s="26" t="n">
        <v>12397.636</v>
      </c>
      <c r="D34" s="26" t="n">
        <v>411.686</v>
      </c>
      <c r="E34" s="26" t="n">
        <v>115.507</v>
      </c>
      <c r="F34" s="26" t="n">
        <v>55.339</v>
      </c>
      <c r="G34" s="26" t="n">
        <v>9.541</v>
      </c>
      <c r="H34" s="26" t="n">
        <v>0.104</v>
      </c>
      <c r="I34" s="26" t="n">
        <v>27.827</v>
      </c>
      <c r="J34" s="26" t="n">
        <v>0.343</v>
      </c>
      <c r="K34" s="26" t="n">
        <v>31517.597</v>
      </c>
      <c r="L34" s="26" t="n">
        <v>620.347</v>
      </c>
      <c r="M34" s="26" t="n">
        <v>55.443</v>
      </c>
    </row>
    <row r="35" s="28" customFormat="true" ht="15.75" hidden="false" customHeight="true" outlineLevel="0" collapsed="false">
      <c r="A35" s="1" t="n">
        <v>2019</v>
      </c>
      <c r="B35" s="26" t="n">
        <v>18821.896</v>
      </c>
      <c r="C35" s="26" t="n">
        <v>12286.328</v>
      </c>
      <c r="D35" s="26" t="n">
        <v>510.273</v>
      </c>
      <c r="E35" s="26" t="n">
        <v>144.805</v>
      </c>
      <c r="F35" s="26" t="n">
        <v>89.582</v>
      </c>
      <c r="G35" s="26" t="n">
        <v>9.793</v>
      </c>
      <c r="H35" s="26" t="n">
        <v>0.183</v>
      </c>
      <c r="I35" s="26" t="n">
        <v>25.257</v>
      </c>
      <c r="J35" s="26" t="n">
        <v>0.331</v>
      </c>
      <c r="K35" s="26" t="n">
        <v>31888.448</v>
      </c>
      <c r="L35" s="26" t="n">
        <v>780.224</v>
      </c>
      <c r="M35" s="26" t="n">
        <v>89.765</v>
      </c>
    </row>
    <row r="36" s="28" customFormat="true" ht="15.75" hidden="false" customHeight="true" outlineLevel="0" collapsed="false">
      <c r="A36" s="1" t="n">
        <v>2020</v>
      </c>
      <c r="B36" s="26" t="n">
        <v>18682.845</v>
      </c>
      <c r="C36" s="26" t="n">
        <v>11929.469</v>
      </c>
      <c r="D36" s="26" t="n">
        <v>655.52</v>
      </c>
      <c r="E36" s="26" t="n">
        <v>203.194</v>
      </c>
      <c r="F36" s="26" t="n">
        <v>191.596</v>
      </c>
      <c r="G36" s="26" t="n">
        <v>9.631</v>
      </c>
      <c r="H36" s="26" t="n">
        <v>0.217</v>
      </c>
      <c r="I36" s="26" t="n">
        <v>23.218</v>
      </c>
      <c r="J36" s="26" t="n">
        <v>0.298</v>
      </c>
      <c r="K36" s="26" t="n">
        <v>31695.988</v>
      </c>
      <c r="L36" s="26" t="n">
        <v>1083.674</v>
      </c>
      <c r="M36" s="26" t="n">
        <v>191.813</v>
      </c>
    </row>
    <row r="37" s="3" customFormat="true" ht="30" hidden="false" customHeight="true" outlineLevel="0" collapsed="false">
      <c r="A37" s="29" t="s">
        <v>20</v>
      </c>
      <c r="L37" s="26"/>
      <c r="M37" s="26"/>
    </row>
    <row r="38" s="18" customFormat="true" ht="13.8" hidden="false" customHeight="false" outlineLevel="0" collapsed="false">
      <c r="A38" s="1" t="n">
        <v>1994</v>
      </c>
      <c r="B38" s="30" t="n">
        <f aca="false">100*B10/$K10</f>
        <v>92.5548852001653</v>
      </c>
      <c r="C38" s="30" t="n">
        <f aca="false">100*C10/$K10</f>
        <v>7.43516631262034</v>
      </c>
      <c r="D38" s="30" t="n">
        <f aca="false">100*D10/$K10</f>
        <v>0</v>
      </c>
      <c r="E38" s="30" t="n">
        <f aca="false">100*E10/$K10</f>
        <v>0</v>
      </c>
      <c r="F38" s="30" t="n">
        <f aca="false">100*F10/$K10</f>
        <v>0.000438695737759575</v>
      </c>
      <c r="G38" s="30" t="n">
        <f aca="false">100*G10/$K10</f>
        <v>0</v>
      </c>
      <c r="H38" s="30" t="n">
        <f aca="false">100*H10/$K10</f>
        <v>0</v>
      </c>
      <c r="I38" s="30" t="n">
        <f aca="false">100*I10/$K10</f>
        <v>0.00843427934531312</v>
      </c>
      <c r="J38" s="30" t="n">
        <f aca="false">100*J10/$K10</f>
        <v>0.00107079497281101</v>
      </c>
      <c r="K38" s="30" t="n">
        <f aca="false">100*K10/$K10</f>
        <v>100</v>
      </c>
      <c r="L38" s="30" t="n">
        <f aca="false">100*L10/$K10</f>
        <v>0.00994377005588371</v>
      </c>
      <c r="M38" s="30" t="n">
        <f aca="false">100*M10/$K10</f>
        <v>0.000438695737759575</v>
      </c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</row>
    <row r="39" s="18" customFormat="true" ht="13.8" hidden="false" customHeight="false" outlineLevel="0" collapsed="false">
      <c r="A39" s="1" t="n">
        <f aca="false">A38+1</f>
        <v>1995</v>
      </c>
      <c r="B39" s="30" t="n">
        <f aca="false">100*B11/$K11</f>
        <v>91.1455039736885</v>
      </c>
      <c r="C39" s="30" t="n">
        <f aca="false">100*C11/$K11</f>
        <v>8.84015095187679</v>
      </c>
      <c r="D39" s="30" t="n">
        <f aca="false">100*D11/$K11</f>
        <v>0</v>
      </c>
      <c r="E39" s="30" t="n">
        <f aca="false">100*E11/$K11</f>
        <v>0</v>
      </c>
      <c r="F39" s="30" t="n">
        <f aca="false">100*F11/$K11</f>
        <v>0.0003458897061494</v>
      </c>
      <c r="G39" s="30" t="n">
        <f aca="false">100*G11/$K11</f>
        <v>0</v>
      </c>
      <c r="H39" s="30" t="n">
        <f aca="false">100*H11/$K11</f>
        <v>0</v>
      </c>
      <c r="I39" s="30" t="n">
        <f aca="false">100*I11/$K11</f>
        <v>0.0133541471684978</v>
      </c>
      <c r="J39" s="30" t="n">
        <f aca="false">100*J11/$K11</f>
        <v>0.000645037560116449</v>
      </c>
      <c r="K39" s="30" t="n">
        <f aca="false">100*K11/$K11</f>
        <v>100</v>
      </c>
      <c r="L39" s="30" t="n">
        <f aca="false">100*L11/$K11</f>
        <v>0.0143450744347636</v>
      </c>
      <c r="M39" s="30" t="n">
        <f aca="false">100*M11/$K11</f>
        <v>0.0003458897061494</v>
      </c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</row>
    <row r="40" s="28" customFormat="true" ht="21.75" hidden="false" customHeight="true" outlineLevel="0" collapsed="false">
      <c r="A40" s="1" t="n">
        <f aca="false">A39+1</f>
        <v>1996</v>
      </c>
      <c r="B40" s="30" t="n">
        <f aca="false">100*B12/$K12</f>
        <v>90.1700628909549</v>
      </c>
      <c r="C40" s="30" t="n">
        <f aca="false">100*C12/$K12</f>
        <v>9.81059144227207</v>
      </c>
      <c r="D40" s="30" t="n">
        <f aca="false">100*D12/$K12</f>
        <v>0</v>
      </c>
      <c r="E40" s="30" t="n">
        <f aca="false">100*E12/$K12</f>
        <v>0</v>
      </c>
      <c r="F40" s="30" t="n">
        <f aca="false">100*F12/$K12</f>
        <v>0.000422708664961022</v>
      </c>
      <c r="G40" s="30" t="n">
        <f aca="false">100*G12/$K12</f>
        <v>0</v>
      </c>
      <c r="H40" s="30" t="n">
        <f aca="false">100*H12/$K12</f>
        <v>0</v>
      </c>
      <c r="I40" s="30" t="n">
        <f aca="false">100*I12/$K12</f>
        <v>0.0183698393230402</v>
      </c>
      <c r="J40" s="30" t="n">
        <f aca="false">100*J12/$K12</f>
        <v>0.000553118785002189</v>
      </c>
      <c r="K40" s="30" t="n">
        <f aca="false">100*K12/$K12</f>
        <v>100</v>
      </c>
      <c r="L40" s="30" t="n">
        <f aca="false">100*L12/$K12</f>
        <v>0.0193456667730034</v>
      </c>
      <c r="M40" s="30" t="n">
        <f aca="false">100*M12/$K12</f>
        <v>0.000422708664961022</v>
      </c>
    </row>
    <row r="41" s="18" customFormat="true" ht="13.8" hidden="false" customHeight="false" outlineLevel="0" collapsed="false">
      <c r="A41" s="1" t="n">
        <f aca="false">A40+1</f>
        <v>1997</v>
      </c>
      <c r="B41" s="30" t="n">
        <f aca="false">100*B13/$K13</f>
        <v>89.2824922614166</v>
      </c>
      <c r="C41" s="30" t="n">
        <f aca="false">100*C13/$K13</f>
        <v>10.6891217639617</v>
      </c>
      <c r="D41" s="30" t="n">
        <f aca="false">100*D13/$K13</f>
        <v>0</v>
      </c>
      <c r="E41" s="30" t="n">
        <f aca="false">100*E13/$K13</f>
        <v>0</v>
      </c>
      <c r="F41" s="30" t="n">
        <f aca="false">100*F13/$K13</f>
        <v>0.000516825336424825</v>
      </c>
      <c r="G41" s="30" t="n">
        <f aca="false">100*G13/$K13</f>
        <v>0</v>
      </c>
      <c r="H41" s="30" t="n">
        <f aca="false">100*H13/$K13</f>
        <v>0</v>
      </c>
      <c r="I41" s="30" t="n">
        <f aca="false">100*I13/$K13</f>
        <v>0.0273348044459943</v>
      </c>
      <c r="J41" s="30" t="n">
        <f aca="false">100*J13/$K13</f>
        <v>0.00053434483935448</v>
      </c>
      <c r="K41" s="30" t="n">
        <f aca="false">100*K13/$K13</f>
        <v>100</v>
      </c>
      <c r="L41" s="30" t="n">
        <f aca="false">100*L13/$K13</f>
        <v>0.0283859746217736</v>
      </c>
      <c r="M41" s="30" t="n">
        <f aca="false">100*M13/$K13</f>
        <v>0.000516825336424825</v>
      </c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</row>
    <row r="42" s="18" customFormat="true" ht="13.8" hidden="false" customHeight="false" outlineLevel="0" collapsed="false">
      <c r="A42" s="1" t="n">
        <f aca="false">A41+1</f>
        <v>1998</v>
      </c>
      <c r="B42" s="30" t="n">
        <f aca="false">100*B14/$K14</f>
        <v>88.3966750656368</v>
      </c>
      <c r="C42" s="30" t="n">
        <f aca="false">100*C14/$K14</f>
        <v>11.560836380128</v>
      </c>
      <c r="D42" s="30" t="n">
        <f aca="false">100*D14/$K14</f>
        <v>0</v>
      </c>
      <c r="E42" s="30" t="n">
        <f aca="false">100*E14/$K14</f>
        <v>0</v>
      </c>
      <c r="F42" s="30" t="n">
        <f aca="false">100*F14/$K14</f>
        <v>0.000665426483424527</v>
      </c>
      <c r="G42" s="30" t="n">
        <f aca="false">100*G14/$K14</f>
        <v>0</v>
      </c>
      <c r="H42" s="30" t="n">
        <f aca="false">100*H14/$K14</f>
        <v>0</v>
      </c>
      <c r="I42" s="30" t="n">
        <f aca="false">100*I14/$K14</f>
        <v>0.0413508896022261</v>
      </c>
      <c r="J42" s="30" t="n">
        <f aca="false">100*J14/$K14</f>
        <v>0.000472238149527084</v>
      </c>
      <c r="K42" s="30" t="n">
        <f aca="false">100*K14/$K14</f>
        <v>100</v>
      </c>
      <c r="L42" s="30" t="n">
        <f aca="false">100*L14/$K14</f>
        <v>0.0424885542351777</v>
      </c>
      <c r="M42" s="30" t="n">
        <f aca="false">100*M14/$K14</f>
        <v>0.000665426483424527</v>
      </c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</row>
    <row r="43" s="18" customFormat="true" ht="13.8" hidden="false" customHeight="false" outlineLevel="0" collapsed="false">
      <c r="A43" s="1" t="n">
        <f aca="false">A42+1</f>
        <v>1999</v>
      </c>
      <c r="B43" s="30" t="n">
        <f aca="false">100*B15/$K15</f>
        <v>87.7208061068106</v>
      </c>
      <c r="C43" s="30" t="n">
        <f aca="false">100*C15/$K15</f>
        <v>12.2205660019044</v>
      </c>
      <c r="D43" s="30" t="n">
        <f aca="false">100*D15/$K15</f>
        <v>0</v>
      </c>
      <c r="E43" s="30" t="n">
        <f aca="false">100*E15/$K15</f>
        <v>0</v>
      </c>
      <c r="F43" s="30" t="n">
        <f aca="false">100*F15/$K15</f>
        <v>0.000846717553418389</v>
      </c>
      <c r="G43" s="30" t="n">
        <f aca="false">100*G15/$K15</f>
        <v>0</v>
      </c>
      <c r="H43" s="30" t="n">
        <f aca="false">100*H15/$K15</f>
        <v>0</v>
      </c>
      <c r="I43" s="30" t="n">
        <f aca="false">100*I15/$K15</f>
        <v>0.0574600050043927</v>
      </c>
      <c r="J43" s="30" t="n">
        <f aca="false">100*J15/$K15</f>
        <v>0.000321168727158699</v>
      </c>
      <c r="K43" s="30" t="n">
        <f aca="false">100*K15/$K15</f>
        <v>100</v>
      </c>
      <c r="L43" s="30" t="n">
        <f aca="false">100*L15/$K15</f>
        <v>0.0586278912849698</v>
      </c>
      <c r="M43" s="30" t="n">
        <f aca="false">100*M15/$K15</f>
        <v>0.000846717553418389</v>
      </c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</row>
    <row r="44" s="18" customFormat="true" ht="13.8" hidden="false" customHeight="false" outlineLevel="0" collapsed="false">
      <c r="A44" s="1" t="n">
        <f aca="false">A43+1</f>
        <v>2000</v>
      </c>
      <c r="B44" s="30" t="n">
        <f aca="false">100*B16/$K16</f>
        <v>86.9983497194982</v>
      </c>
      <c r="C44" s="30" t="n">
        <f aca="false">100*C16/$K16</f>
        <v>12.9179930727226</v>
      </c>
      <c r="D44" s="30" t="n">
        <f aca="false">100*D16/$K16</f>
        <v>0.000745732076985118</v>
      </c>
      <c r="E44" s="30" t="n">
        <f aca="false">100*E16/$K16</f>
        <v>0</v>
      </c>
      <c r="F44" s="30" t="n">
        <f aca="false">100*F16/$K16</f>
        <v>0.000946506097711881</v>
      </c>
      <c r="G44" s="30" t="n">
        <f aca="false">100*G16/$K16</f>
        <v>0</v>
      </c>
      <c r="H44" s="30" t="n">
        <f aca="false">100*H16/$K16</f>
        <v>0</v>
      </c>
      <c r="I44" s="30" t="n">
        <f aca="false">100*I16/$K16</f>
        <v>0.0817969750156809</v>
      </c>
      <c r="J44" s="30" t="n">
        <f aca="false">100*J16/$K16</f>
        <v>0.000167994588771373</v>
      </c>
      <c r="K44" s="30" t="n">
        <f aca="false">100*K16/$K16</f>
        <v>100</v>
      </c>
      <c r="L44" s="30" t="n">
        <f aca="false">100*L16/$K16</f>
        <v>0.0836572077791492</v>
      </c>
      <c r="M44" s="30" t="n">
        <f aca="false">100*M16/$K16</f>
        <v>0.000946506097711881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</row>
    <row r="45" s="28" customFormat="true" ht="21.75" hidden="false" customHeight="true" outlineLevel="0" collapsed="false">
      <c r="A45" s="1" t="n">
        <f aca="false">A44+1</f>
        <v>2001</v>
      </c>
      <c r="B45" s="30" t="n">
        <f aca="false">100*B17/$K17</f>
        <v>86.1296806195782</v>
      </c>
      <c r="C45" s="30" t="n">
        <f aca="false">100*C17/$K17</f>
        <v>13.7688542250104</v>
      </c>
      <c r="D45" s="30" t="n">
        <f aca="false">100*D17/$K17</f>
        <v>0.0030645708663506</v>
      </c>
      <c r="E45" s="30" t="n">
        <f aca="false">100*E17/$K17</f>
        <v>0</v>
      </c>
      <c r="F45" s="30" t="n">
        <f aca="false">100*F17/$K17</f>
        <v>0.00113428921676613</v>
      </c>
      <c r="G45" s="30" t="n">
        <f aca="false">100*G17/$K17</f>
        <v>0</v>
      </c>
      <c r="H45" s="30" t="n">
        <f aca="false">100*H17/$K17</f>
        <v>0</v>
      </c>
      <c r="I45" s="30" t="n">
        <f aca="false">100*I17/$K17</f>
        <v>0.0970274975983913</v>
      </c>
      <c r="J45" s="30" t="n">
        <f aca="false">100*J17/$K17</f>
        <v>0.000238797729845501</v>
      </c>
      <c r="K45" s="30" t="n">
        <f aca="false">100*K17/$K17</f>
        <v>100</v>
      </c>
      <c r="L45" s="30" t="n">
        <f aca="false">100*L17/$K17</f>
        <v>0.101465155411354</v>
      </c>
      <c r="M45" s="30" t="n">
        <f aca="false">100*M17/$K17</f>
        <v>0.00113428921676613</v>
      </c>
    </row>
    <row r="46" s="18" customFormat="true" ht="13.8" hidden="false" customHeight="false" outlineLevel="0" collapsed="false">
      <c r="A46" s="1" t="n">
        <f aca="false">A45+1</f>
        <v>2002</v>
      </c>
      <c r="B46" s="30" t="n">
        <f aca="false">100*B18/$K18</f>
        <v>84.7074986240363</v>
      </c>
      <c r="C46" s="30" t="n">
        <f aca="false">100*C18/$K18</f>
        <v>15.1748530850871</v>
      </c>
      <c r="D46" s="30" t="n">
        <f aca="false">100*D18/$K18</f>
        <v>0.00424328201961607</v>
      </c>
      <c r="E46" s="30" t="n">
        <f aca="false">100*E18/$K18</f>
        <v>0</v>
      </c>
      <c r="F46" s="30" t="n">
        <f aca="false">100*F18/$K18</f>
        <v>0.00131875309567592</v>
      </c>
      <c r="G46" s="30" t="n">
        <f aca="false">100*G18/$K18</f>
        <v>0</v>
      </c>
      <c r="H46" s="30" t="n">
        <f aca="false">100*H18/$K18</f>
        <v>1.16360567265523E-005</v>
      </c>
      <c r="I46" s="30" t="n">
        <f aca="false">100*I18/$K18</f>
        <v>0.111838019884469</v>
      </c>
      <c r="J46" s="30" t="n">
        <f aca="false">100*J18/$K18</f>
        <v>0.000236599820106563</v>
      </c>
      <c r="K46" s="30" t="n">
        <f aca="false">100*K18/$K18</f>
        <v>100</v>
      </c>
      <c r="L46" s="30" t="n">
        <f aca="false">100*L18/$K18</f>
        <v>0.117648290876595</v>
      </c>
      <c r="M46" s="30" t="n">
        <f aca="false">100*M18/$K18</f>
        <v>0.00133038915240248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</row>
    <row r="47" s="18" customFormat="true" ht="13.8" hidden="false" customHeight="false" outlineLevel="0" collapsed="false">
      <c r="A47" s="1" t="n">
        <f aca="false">A46+1</f>
        <v>2003</v>
      </c>
      <c r="B47" s="30" t="n">
        <f aca="false">100*B19/$K19</f>
        <v>83.0978859929138</v>
      </c>
      <c r="C47" s="30" t="n">
        <f aca="false">100*C19/$K19</f>
        <v>16.7665368261861</v>
      </c>
      <c r="D47" s="30" t="n">
        <f aca="false">100*D19/$K19</f>
        <v>0.00565540073239726</v>
      </c>
      <c r="E47" s="30" t="n">
        <f aca="false">100*E19/$K19</f>
        <v>0</v>
      </c>
      <c r="F47" s="30" t="n">
        <f aca="false">100*F19/$K19</f>
        <v>0.00138717376455027</v>
      </c>
      <c r="G47" s="30" t="n">
        <f aca="false">100*G19/$K19</f>
        <v>0</v>
      </c>
      <c r="H47" s="30" t="n">
        <f aca="false">100*H19/$K19</f>
        <v>1.52436677423107E-005</v>
      </c>
      <c r="I47" s="30" t="n">
        <f aca="false">100*I19/$K19</f>
        <v>0.128225922131382</v>
      </c>
      <c r="J47" s="30" t="n">
        <f aca="false">100*J19/$K19</f>
        <v>0.00029344060403948</v>
      </c>
      <c r="K47" s="30" t="n">
        <f aca="false">100*K19/$K19</f>
        <v>100</v>
      </c>
      <c r="L47" s="30" t="n">
        <f aca="false">100*L19/$K19</f>
        <v>0.135577180900111</v>
      </c>
      <c r="M47" s="30" t="n">
        <f aca="false">100*M19/$K19</f>
        <v>0.00140241743229258</v>
      </c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</row>
    <row r="48" s="18" customFormat="true" ht="13.8" hidden="false" customHeight="false" outlineLevel="0" collapsed="false">
      <c r="A48" s="1" t="n">
        <f aca="false">A47+1</f>
        <v>2004</v>
      </c>
      <c r="B48" s="30" t="n">
        <f aca="false">100*B20/$K20</f>
        <v>81.3092922295423</v>
      </c>
      <c r="C48" s="30" t="n">
        <f aca="false">100*C20/$K20</f>
        <v>18.5384144108692</v>
      </c>
      <c r="D48" s="30" t="n">
        <f aca="false">100*D20/$K20</f>
        <v>0.011236454328512</v>
      </c>
      <c r="E48" s="30" t="n">
        <f aca="false">100*E20/$K20</f>
        <v>0</v>
      </c>
      <c r="F48" s="30" t="n">
        <f aca="false">100*F20/$K20</f>
        <v>0.00153173924662626</v>
      </c>
      <c r="G48" s="30" t="n">
        <f aca="false">100*G20/$K20</f>
        <v>0</v>
      </c>
      <c r="H48" s="30" t="n">
        <f aca="false">100*H20/$K20</f>
        <v>2.21991195163226E-005</v>
      </c>
      <c r="I48" s="30" t="n">
        <f aca="false">100*I20/$K20</f>
        <v>0.139162580394574</v>
      </c>
      <c r="J48" s="30" t="n">
        <f aca="false">100*J20/$K20</f>
        <v>0.00034038649925028</v>
      </c>
      <c r="K48" s="30" t="n">
        <f aca="false">100*K20/$K20</f>
        <v>100</v>
      </c>
      <c r="L48" s="30" t="n">
        <f aca="false">100*L20/$K20</f>
        <v>0.152293359588479</v>
      </c>
      <c r="M48" s="30" t="n">
        <f aca="false">100*M20/$K20</f>
        <v>0.00155393836614258</v>
      </c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</row>
    <row r="49" s="18" customFormat="true" ht="13.8" hidden="false" customHeight="false" outlineLevel="0" collapsed="false">
      <c r="A49" s="1" t="n">
        <f aca="false">A48+1</f>
        <v>2005</v>
      </c>
      <c r="B49" s="30" t="n">
        <f aca="false">100*B21/$K21</f>
        <v>79.4891919804357</v>
      </c>
      <c r="C49" s="30" t="n">
        <f aca="false">100*C21/$K21</f>
        <v>20.3343607167309</v>
      </c>
      <c r="D49" s="30" t="n">
        <f aca="false">100*D21/$K21</f>
        <v>0.0302103189059984</v>
      </c>
      <c r="E49" s="30" t="n">
        <f aca="false">100*E21/$K21</f>
        <v>0</v>
      </c>
      <c r="F49" s="30" t="n">
        <f aca="false">100*F21/$K21</f>
        <v>0.00211116132840811</v>
      </c>
      <c r="G49" s="30" t="n">
        <f aca="false">100*G21/$K21</f>
        <v>0</v>
      </c>
      <c r="H49" s="30" t="n">
        <f aca="false">100*H21/$K21</f>
        <v>2.90693470348794E-005</v>
      </c>
      <c r="I49" s="30" t="n">
        <f aca="false">100*I21/$K21</f>
        <v>0.143678881388271</v>
      </c>
      <c r="J49" s="30" t="n">
        <f aca="false">100*J21/$K21</f>
        <v>0.000417871863626391</v>
      </c>
      <c r="K49" s="30" t="n">
        <f aca="false">100*K21/$K21</f>
        <v>100</v>
      </c>
      <c r="L49" s="30" t="n">
        <f aca="false">100*L21/$K21</f>
        <v>0.176447302833338</v>
      </c>
      <c r="M49" s="30" t="n">
        <f aca="false">100*M21/$K21</f>
        <v>0.00214023067544299</v>
      </c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</row>
    <row r="50" s="28" customFormat="true" ht="21.75" hidden="false" customHeight="true" outlineLevel="0" collapsed="false">
      <c r="A50" s="1" t="n">
        <f aca="false">A49+1</f>
        <v>2006</v>
      </c>
      <c r="B50" s="30" t="n">
        <f aca="false">100*B22/$K22</f>
        <v>77.7478939878347</v>
      </c>
      <c r="C50" s="30" t="n">
        <f aca="false">100*C22/$K22</f>
        <v>22.0336713478286</v>
      </c>
      <c r="D50" s="30" t="n">
        <f aca="false">100*D22/$K22</f>
        <v>0.061236898420456</v>
      </c>
      <c r="E50" s="30" t="n">
        <f aca="false">100*E22/$K22</f>
        <v>0</v>
      </c>
      <c r="F50" s="30" t="n">
        <f aca="false">100*F22/$K22</f>
        <v>0.00299175951353266</v>
      </c>
      <c r="G50" s="30" t="n">
        <f aca="false">100*G22/$K22</f>
        <v>0</v>
      </c>
      <c r="H50" s="30" t="n">
        <f aca="false">100*H22/$K22</f>
        <v>2.89758790656916E-005</v>
      </c>
      <c r="I50" s="30" t="n">
        <f aca="false">100*I22/$K22</f>
        <v>0.153583025002815</v>
      </c>
      <c r="J50" s="30" t="n">
        <f aca="false">100*J22/$K22</f>
        <v>0.000594005520846678</v>
      </c>
      <c r="K50" s="30" t="n">
        <f aca="false">100*K22/$K22</f>
        <v>100</v>
      </c>
      <c r="L50" s="30" t="n">
        <f aca="false">100*L22/$K22</f>
        <v>0.218434664336716</v>
      </c>
      <c r="M50" s="30" t="n">
        <f aca="false">100*M22/$K22</f>
        <v>0.00302073539259835</v>
      </c>
    </row>
    <row r="51" s="18" customFormat="true" ht="13.8" hidden="false" customHeight="false" outlineLevel="0" collapsed="false">
      <c r="A51" s="1" t="n">
        <f aca="false">A50+1</f>
        <v>2007</v>
      </c>
      <c r="B51" s="30" t="n">
        <f aca="false">100*B23/$K23</f>
        <v>75.9427196829287</v>
      </c>
      <c r="C51" s="30" t="n">
        <f aca="false">100*C23/$K23</f>
        <v>23.776140110679</v>
      </c>
      <c r="D51" s="30" t="n">
        <f aca="false">100*D23/$K23</f>
        <v>0.114481063464259</v>
      </c>
      <c r="E51" s="30" t="n">
        <f aca="false">100*E23/$K23</f>
        <v>0</v>
      </c>
      <c r="F51" s="30" t="n">
        <f aca="false">100*F23/$K23</f>
        <v>0.00432138782691477</v>
      </c>
      <c r="G51" s="30" t="n">
        <f aca="false">100*G23/$K23</f>
        <v>0</v>
      </c>
      <c r="H51" s="30" t="n">
        <f aca="false">100*H23/$K23</f>
        <v>2.49997642879367E-005</v>
      </c>
      <c r="I51" s="30" t="n">
        <f aca="false">100*I23/$K23</f>
        <v>0.161162766179633</v>
      </c>
      <c r="J51" s="30" t="n">
        <f aca="false">100*J23/$K23</f>
        <v>0.00114998915724509</v>
      </c>
      <c r="K51" s="30" t="n">
        <f aca="false">100*K23/$K23</f>
        <v>100</v>
      </c>
      <c r="L51" s="30" t="n">
        <f aca="false">100*L23/$K23</f>
        <v>0.28114020639234</v>
      </c>
      <c r="M51" s="30" t="n">
        <f aca="false">100*M23/$K23</f>
        <v>0.00434638759120271</v>
      </c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</row>
    <row r="52" s="18" customFormat="true" ht="13.8" hidden="false" customHeight="false" outlineLevel="0" collapsed="false">
      <c r="A52" s="1" t="n">
        <f aca="false">A51+1</f>
        <v>2008</v>
      </c>
      <c r="B52" s="30" t="n">
        <f aca="false">100*B24/$K24</f>
        <v>74.212812592527</v>
      </c>
      <c r="C52" s="30" t="n">
        <f aca="false">100*C24/$K24</f>
        <v>25.4379418524439</v>
      </c>
      <c r="D52" s="30" t="n">
        <f aca="false">100*D24/$K24</f>
        <v>0.167027086185565</v>
      </c>
      <c r="E52" s="30" t="n">
        <f aca="false">100*E24/$K24</f>
        <v>0</v>
      </c>
      <c r="F52" s="30" t="n">
        <f aca="false">100*F24/$K24</f>
        <v>0.00476905724864387</v>
      </c>
      <c r="G52" s="30" t="n">
        <f aca="false">100*G24/$K24</f>
        <v>0</v>
      </c>
      <c r="H52" s="30" t="n">
        <f aca="false">100*H24/$K24</f>
        <v>2.84083827171638E-005</v>
      </c>
      <c r="I52" s="30" t="n">
        <f aca="false">100*I24/$K24</f>
        <v>0.176110666559378</v>
      </c>
      <c r="J52" s="30" t="n">
        <f aca="false">100*J24/$K24</f>
        <v>0.00131033665282918</v>
      </c>
      <c r="K52" s="30" t="n">
        <f aca="false">100*K24/$K24</f>
        <v>100</v>
      </c>
      <c r="L52" s="30" t="n">
        <f aca="false">100*L24/$K24</f>
        <v>0.349245555029132</v>
      </c>
      <c r="M52" s="30" t="n">
        <f aca="false">100*M24/$K24</f>
        <v>0.00479746563136104</v>
      </c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</row>
    <row r="53" s="18" customFormat="true" ht="13.8" hidden="false" customHeight="false" outlineLevel="0" collapsed="false">
      <c r="A53" s="1" t="n">
        <f aca="false">A52+1</f>
        <v>2009</v>
      </c>
      <c r="B53" s="30" t="n">
        <f aca="false">100*B25/$K25</f>
        <v>72.5432806294026</v>
      </c>
      <c r="C53" s="30" t="n">
        <f aca="false">100*C25/$K25</f>
        <v>27.0526511808378</v>
      </c>
      <c r="D53" s="30" t="n">
        <f aca="false">100*D25/$K25</f>
        <v>0.217174039800371</v>
      </c>
      <c r="E53" s="30" t="n">
        <f aca="false">100*E25/$K25</f>
        <v>0</v>
      </c>
      <c r="F53" s="30" t="n">
        <f aca="false">100*F25/$K25</f>
        <v>0.00519710958572877</v>
      </c>
      <c r="G53" s="30" t="n">
        <f aca="false">100*G25/$K25</f>
        <v>0</v>
      </c>
      <c r="H53" s="30" t="n">
        <f aca="false">100*H25/$K25</f>
        <v>2.83221230829905E-005</v>
      </c>
      <c r="I53" s="30" t="n">
        <f aca="false">100*I25/$K25</f>
        <v>0.180270313423235</v>
      </c>
      <c r="J53" s="30" t="n">
        <f aca="false">100*J25/$K25</f>
        <v>0.00139840482722266</v>
      </c>
      <c r="K53" s="30" t="n">
        <f aca="false">100*K25/$K25</f>
        <v>100</v>
      </c>
      <c r="L53" s="30" t="n">
        <f aca="false">100*L25/$K25</f>
        <v>0.404068189759641</v>
      </c>
      <c r="M53" s="30" t="n">
        <f aca="false">100*M25/$K25</f>
        <v>0.00522543170881176</v>
      </c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</row>
    <row r="54" s="18" customFormat="true" ht="13.8" hidden="false" customHeight="false" outlineLevel="0" collapsed="false">
      <c r="A54" s="1" t="n">
        <f aca="false">A53+1</f>
        <v>2010</v>
      </c>
      <c r="B54" s="30" t="n">
        <f aca="false">100*B26/$K26</f>
        <v>70.6623057409523</v>
      </c>
      <c r="C54" s="30" t="n">
        <f aca="false">100*C26/$K26</f>
        <v>28.8614703902346</v>
      </c>
      <c r="D54" s="30" t="n">
        <f aca="false">100*D26/$K26</f>
        <v>0.288727895342568</v>
      </c>
      <c r="E54" s="30" t="n">
        <f aca="false">100*E26/$K26</f>
        <v>0.00110130310194158</v>
      </c>
      <c r="F54" s="30" t="n">
        <f aca="false">100*F26/$K26</f>
        <v>0.00548188572787532</v>
      </c>
      <c r="G54" s="30" t="n">
        <f aca="false">100*G26/$K26</f>
        <v>0</v>
      </c>
      <c r="H54" s="30" t="n">
        <f aca="false">100*H26/$K26</f>
        <v>2.81483220943534E-005</v>
      </c>
      <c r="I54" s="30" t="n">
        <f aca="false">100*I26/$K26</f>
        <v>0.179269626338413</v>
      </c>
      <c r="J54" s="30" t="n">
        <f aca="false">100*J26/$K26</f>
        <v>0.00161500998016353</v>
      </c>
      <c r="K54" s="30" t="n">
        <f aca="false">100*K26/$K26</f>
        <v>100</v>
      </c>
      <c r="L54" s="30" t="n">
        <f aca="false">100*L26/$K26</f>
        <v>0.476223868813056</v>
      </c>
      <c r="M54" s="30" t="n">
        <f aca="false">100*M26/$K26</f>
        <v>0.00551003404996968</v>
      </c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</row>
    <row r="55" s="28" customFormat="true" ht="21.75" hidden="false" customHeight="true" outlineLevel="0" collapsed="false">
      <c r="A55" s="1" t="n">
        <f aca="false">A54+1</f>
        <v>2011</v>
      </c>
      <c r="B55" s="30" t="n">
        <f aca="false">100*B27/$K27</f>
        <v>68.6690467785675</v>
      </c>
      <c r="C55" s="30" t="n">
        <f aca="false">100*C27/$K27</f>
        <v>30.7844382371641</v>
      </c>
      <c r="D55" s="30" t="n">
        <f aca="false">100*D27/$K27</f>
        <v>0.358435957846214</v>
      </c>
      <c r="E55" s="30" t="n">
        <f aca="false">100*E27/$K27</f>
        <v>0.00185124758455222</v>
      </c>
      <c r="F55" s="30" t="n">
        <f aca="false">100*F27/$K27</f>
        <v>0.00921759708133781</v>
      </c>
      <c r="G55" s="30" t="n">
        <f aca="false">100*G27/$K27</f>
        <v>1.4051215063015E-005</v>
      </c>
      <c r="H55" s="30" t="n">
        <f aca="false">100*H27/$K27</f>
        <v>1.75640188287687E-005</v>
      </c>
      <c r="I55" s="30" t="n">
        <f aca="false">100*I27/$K27</f>
        <v>0.175454009688102</v>
      </c>
      <c r="J55" s="30" t="n">
        <f aca="false">100*J27/$K27</f>
        <v>0.00152455683433712</v>
      </c>
      <c r="K55" s="30" t="n">
        <f aca="false">100*K27/$K27</f>
        <v>100</v>
      </c>
      <c r="L55" s="30" t="n">
        <f aca="false">100*L27/$K27</f>
        <v>0.546514984268435</v>
      </c>
      <c r="M55" s="30" t="n">
        <f aca="false">100*M27/$K27</f>
        <v>0.00923516110016658</v>
      </c>
    </row>
    <row r="56" s="18" customFormat="true" ht="13.8" hidden="false" customHeight="false" outlineLevel="0" collapsed="false">
      <c r="A56" s="1" t="n">
        <f aca="false">A55+1</f>
        <v>2012</v>
      </c>
      <c r="B56" s="30" t="n">
        <f aca="false">100*B28/$K28</f>
        <v>66.7024748895925</v>
      </c>
      <c r="C56" s="30" t="n">
        <f aca="false">100*C28/$K28</f>
        <v>32.6752001300167</v>
      </c>
      <c r="D56" s="30" t="n">
        <f aca="false">100*D28/$K28</f>
        <v>0.431575255776378</v>
      </c>
      <c r="E56" s="30" t="n">
        <f aca="false">100*E28/$K28</f>
        <v>0.00381931167230041</v>
      </c>
      <c r="F56" s="30" t="n">
        <f aca="false">100*F28/$K28</f>
        <v>0.0141944700893061</v>
      </c>
      <c r="G56" s="30" t="n">
        <f aca="false">100*G28/$K28</f>
        <v>0.00180346713423119</v>
      </c>
      <c r="H56" s="30" t="n">
        <f aca="false">100*H28/$K28</f>
        <v>3.8297564626531E-005</v>
      </c>
      <c r="I56" s="30" t="n">
        <f aca="false">100*I28/$K28</f>
        <v>0.169435389101342</v>
      </c>
      <c r="J56" s="30" t="n">
        <f aca="false">100*J28/$K28</f>
        <v>0.00145878905259241</v>
      </c>
      <c r="K56" s="30" t="n">
        <f aca="false">100*K28/$K28</f>
        <v>100</v>
      </c>
      <c r="L56" s="30" t="n">
        <f aca="false">100*L28/$K28</f>
        <v>0.622324980390777</v>
      </c>
      <c r="M56" s="30" t="n">
        <f aca="false">100*M28/$K28</f>
        <v>0.0142327676539326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</row>
    <row r="57" s="18" customFormat="true" ht="13.8" hidden="false" customHeight="false" outlineLevel="0" collapsed="false">
      <c r="A57" s="1" t="n">
        <f aca="false">A56+1</f>
        <v>2013</v>
      </c>
      <c r="B57" s="30" t="n">
        <f aca="false">100*B29/$K29</f>
        <v>64.7544552187872</v>
      </c>
      <c r="C57" s="30" t="n">
        <f aca="false">100*C29/$K29</f>
        <v>34.5361269611886</v>
      </c>
      <c r="D57" s="30" t="n">
        <f aca="false">100*D29/$K29</f>
        <v>0.519104790624955</v>
      </c>
      <c r="E57" s="30" t="n">
        <f aca="false">100*E29/$K29</f>
        <v>0.00578567531991164</v>
      </c>
      <c r="F57" s="30" t="n">
        <f aca="false">100*F29/$K29</f>
        <v>0.0211866900504949</v>
      </c>
      <c r="G57" s="30" t="n">
        <f aca="false">100*G29/$K29</f>
        <v>0.00306098599368991</v>
      </c>
      <c r="H57" s="30" t="n">
        <f aca="false">100*H29/$K29</f>
        <v>3.77475851239787E-005</v>
      </c>
      <c r="I57" s="30" t="n">
        <f aca="false">100*I29/$K29</f>
        <v>0.158790364221988</v>
      </c>
      <c r="J57" s="30" t="n">
        <f aca="false">100*J29/$K29</f>
        <v>0.00145156622794936</v>
      </c>
      <c r="K57" s="30" t="n">
        <f aca="false">100*K29/$K29</f>
        <v>100</v>
      </c>
      <c r="L57" s="30" t="n">
        <f aca="false">100*L29/$K29</f>
        <v>0.709417820024112</v>
      </c>
      <c r="M57" s="30" t="n">
        <f aca="false">100*M29/$K29</f>
        <v>0.0212244376356189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</row>
    <row r="58" s="18" customFormat="true" ht="13.8" hidden="false" customHeight="false" outlineLevel="0" collapsed="false">
      <c r="A58" s="1" t="n">
        <f aca="false">A57+1</f>
        <v>2014</v>
      </c>
      <c r="B58" s="30" t="n">
        <f aca="false">100*B30/$K30</f>
        <v>62.9229485893127</v>
      </c>
      <c r="C58" s="30" t="n">
        <f aca="false">100*C30/$K30</f>
        <v>36.238994938755</v>
      </c>
      <c r="D58" s="30" t="n">
        <f aca="false">100*D30/$K30</f>
        <v>0.615912965403395</v>
      </c>
      <c r="E58" s="30" t="n">
        <f aca="false">100*E30/$K30</f>
        <v>0.0265808990557685</v>
      </c>
      <c r="F58" s="30" t="n">
        <f aca="false">100*F30/$K30</f>
        <v>0.0409233051401096</v>
      </c>
      <c r="G58" s="30" t="n">
        <f aca="false">100*G30/$K30</f>
        <v>0.00728433480666913</v>
      </c>
      <c r="H58" s="30" t="n">
        <f aca="false">100*H30/$K30</f>
        <v>5.40330815515559E-005</v>
      </c>
      <c r="I58" s="30" t="n">
        <f aca="false">100*I30/$K30</f>
        <v>0.145933222067962</v>
      </c>
      <c r="J58" s="30" t="n">
        <f aca="false">100*J30/$K30</f>
        <v>0.00136771237677376</v>
      </c>
      <c r="K58" s="30" t="n">
        <f aca="false">100*K30/$K30</f>
        <v>100</v>
      </c>
      <c r="L58" s="30" t="n">
        <f aca="false">100*L30/$K30</f>
        <v>0.838056471932229</v>
      </c>
      <c r="M58" s="30" t="n">
        <f aca="false">100*M30/$K30</f>
        <v>0.0409773382216612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</row>
    <row r="59" s="28" customFormat="true" ht="15.75" hidden="false" customHeight="true" outlineLevel="0" collapsed="false">
      <c r="A59" s="1" t="n">
        <f aca="false">A58+1</f>
        <v>2015</v>
      </c>
      <c r="B59" s="30" t="n">
        <f aca="false">100*B31/$K31</f>
        <v>61.1943143428623</v>
      </c>
      <c r="C59" s="30" t="n">
        <f aca="false">100*C31/$K31</f>
        <v>37.7809782609055</v>
      </c>
      <c r="D59" s="30" t="n">
        <f aca="false">100*D31/$K31</f>
        <v>0.733288740929262</v>
      </c>
      <c r="E59" s="30" t="n">
        <f aca="false">100*E31/$K31</f>
        <v>0.0787496478546622</v>
      </c>
      <c r="F59" s="30" t="n">
        <f aca="false">100*F31/$K31</f>
        <v>0.0676786810733145</v>
      </c>
      <c r="G59" s="30" t="n">
        <f aca="false">100*G31/$K31</f>
        <v>0.0124957463223333</v>
      </c>
      <c r="H59" s="30" t="n">
        <f aca="false">100*H31/$K31</f>
        <v>8.59495778784828E-005</v>
      </c>
      <c r="I59" s="30" t="n">
        <f aca="false">100*I31/$K31</f>
        <v>0.131073106264686</v>
      </c>
      <c r="J59" s="30" t="n">
        <f aca="false">100*J31/$K31</f>
        <v>0.00133552421011181</v>
      </c>
      <c r="K59" s="30" t="n">
        <f aca="false">100*K31/$K31</f>
        <v>100</v>
      </c>
      <c r="L59" s="30" t="n">
        <f aca="false">100*L31/$K31</f>
        <v>1.02470739623225</v>
      </c>
      <c r="M59" s="30" t="n">
        <f aca="false">100*M31/$K31</f>
        <v>0.067764630651193</v>
      </c>
    </row>
    <row r="60" s="28" customFormat="true" ht="21.75" hidden="false" customHeight="true" outlineLevel="0" collapsed="false">
      <c r="A60" s="1" t="n">
        <f aca="false">A59+1</f>
        <v>2016</v>
      </c>
      <c r="B60" s="30" t="n">
        <f aca="false">100*B32/$K32</f>
        <v>59.675732339636</v>
      </c>
      <c r="C60" s="30" t="n">
        <f aca="false">100*C32/$K32</f>
        <v>39.0663666385309</v>
      </c>
      <c r="D60" s="30" t="n">
        <f aca="false">100*D32/$K32</f>
        <v>0.870464084142722</v>
      </c>
      <c r="E60" s="30" t="n">
        <f aca="false">100*E32/$K32</f>
        <v>0.159141976581209</v>
      </c>
      <c r="F60" s="30" t="n">
        <f aca="false">100*F32/$K32</f>
        <v>0.0942839064856125</v>
      </c>
      <c r="G60" s="30" t="n">
        <f aca="false">100*G32/$K32</f>
        <v>0.0178441539245469</v>
      </c>
      <c r="H60" s="30" t="n">
        <f aca="false">100*H32/$K32</f>
        <v>0.000110209125056239</v>
      </c>
      <c r="I60" s="30" t="n">
        <f aca="false">100*I32/$K32</f>
        <v>0.114815218194619</v>
      </c>
      <c r="J60" s="30" t="n">
        <f aca="false">100*J32/$K32</f>
        <v>0.00124147337930999</v>
      </c>
      <c r="K60" s="30" t="n">
        <f aca="false">100*K32/$K32</f>
        <v>100</v>
      </c>
      <c r="L60" s="30" t="n">
        <f aca="false">100*L32/$K32</f>
        <v>1.25790102183308</v>
      </c>
      <c r="M60" s="30" t="n">
        <f aca="false">100*M32/$K32</f>
        <v>0.0943941156106688</v>
      </c>
    </row>
    <row r="61" s="28" customFormat="true" ht="15.75" hidden="false" customHeight="true" outlineLevel="0" collapsed="false">
      <c r="A61" s="1" t="n">
        <f aca="false">A60+1</f>
        <v>2017</v>
      </c>
      <c r="B61" s="30" t="n">
        <f aca="false">100*B33/$K33</f>
        <v>58.8076281093488</v>
      </c>
      <c r="C61" s="30" t="n">
        <f aca="false">100*C33/$K33</f>
        <v>39.6159131379426</v>
      </c>
      <c r="D61" s="30" t="n">
        <f aca="false">100*D33/$K33</f>
        <v>1.06634313863938</v>
      </c>
      <c r="E61" s="30" t="n">
        <f aca="false">100*E33/$K33</f>
        <v>0.251623532196062</v>
      </c>
      <c r="F61" s="30" t="n">
        <f aca="false">100*F33/$K33</f>
        <v>0.132124229275329</v>
      </c>
      <c r="G61" s="30" t="n">
        <f aca="false">100*G33/$K33</f>
        <v>0.0246569074500912</v>
      </c>
      <c r="H61" s="30" t="n">
        <f aca="false">100*H33/$K33</f>
        <v>0.000217947446588613</v>
      </c>
      <c r="I61" s="30" t="n">
        <f aca="false">100*I33/$K33</f>
        <v>0.1003071071829</v>
      </c>
      <c r="J61" s="30" t="n">
        <f aca="false">100*J33/$K33</f>
        <v>0.00118589051820275</v>
      </c>
      <c r="K61" s="30" t="n">
        <f aca="false">100*K33/$K33</f>
        <v>100</v>
      </c>
      <c r="L61" s="30" t="n">
        <f aca="false">100*L33/$K33</f>
        <v>1.57645875270856</v>
      </c>
      <c r="M61" s="30" t="n">
        <f aca="false">100*M33/$K33</f>
        <v>0.132342176721918</v>
      </c>
    </row>
    <row r="62" s="28" customFormat="true" ht="15.75" hidden="false" customHeight="true" outlineLevel="0" collapsed="false">
      <c r="A62" s="1" t="n">
        <f aca="false">A61+1</f>
        <v>2018</v>
      </c>
      <c r="B62" s="30" t="n">
        <f aca="false">100*B34/$K34</f>
        <v>58.6961436178018</v>
      </c>
      <c r="C62" s="30" t="n">
        <f aca="false">100*C34/$K34</f>
        <v>39.3356003631876</v>
      </c>
      <c r="D62" s="30" t="n">
        <f aca="false">100*D34/$K34</f>
        <v>1.30620998802669</v>
      </c>
      <c r="E62" s="30" t="n">
        <f aca="false">100*E34/$K34</f>
        <v>0.366484158040348</v>
      </c>
      <c r="F62" s="30" t="n">
        <f aca="false">100*F34/$K34</f>
        <v>0.175581279245369</v>
      </c>
      <c r="G62" s="30" t="n">
        <f aca="false">100*G34/$K34</f>
        <v>0.0302719779049145</v>
      </c>
      <c r="H62" s="30" t="n">
        <f aca="false">100*H34/$K34</f>
        <v>0.000329974394938802</v>
      </c>
      <c r="I62" s="30" t="n">
        <f aca="false">100*I34/$K34</f>
        <v>0.0882903604611735</v>
      </c>
      <c r="J62" s="30" t="n">
        <f aca="false">100*J34/$K34</f>
        <v>0.00108828093715393</v>
      </c>
      <c r="K62" s="30" t="n">
        <f aca="false">100*K34/$K34</f>
        <v>100</v>
      </c>
      <c r="L62" s="30" t="n">
        <f aca="false">100*L34/$K34</f>
        <v>1.96825601901059</v>
      </c>
      <c r="M62" s="30" t="n">
        <f aca="false">100*M34/$K34</f>
        <v>0.175911253640308</v>
      </c>
    </row>
    <row r="63" s="28" customFormat="true" ht="15.75" hidden="false" customHeight="true" outlineLevel="0" collapsed="false">
      <c r="A63" s="1" t="n">
        <f aca="false">A62+1</f>
        <v>2019</v>
      </c>
      <c r="B63" s="30" t="n">
        <f aca="false">100*B35/$K35</f>
        <v>59.0241833029942</v>
      </c>
      <c r="C63" s="30" t="n">
        <f aca="false">100*C35/$K35</f>
        <v>38.5290873986718</v>
      </c>
      <c r="D63" s="30" t="n">
        <f aca="false">100*D35/$K35</f>
        <v>1.60018135721124</v>
      </c>
      <c r="E63" s="30" t="n">
        <f aca="false">100*E35/$K35</f>
        <v>0.454098612764096</v>
      </c>
      <c r="F63" s="30" t="n">
        <f aca="false">100*F35/$K35</f>
        <v>0.280923047744437</v>
      </c>
      <c r="G63" s="30" t="n">
        <f aca="false">100*G35/$K35</f>
        <v>0.0307101806898849</v>
      </c>
      <c r="H63" s="30" t="n">
        <f aca="false">100*H35/$K35</f>
        <v>0.000573875530097921</v>
      </c>
      <c r="I63" s="30" t="n">
        <f aca="false">100*I35/$K35</f>
        <v>0.0792042309490885</v>
      </c>
      <c r="J63" s="30" t="n">
        <f aca="false">100*J35/$K35</f>
        <v>0.00103799344514979</v>
      </c>
      <c r="K63" s="30" t="n">
        <f aca="false">100*K35/$K35</f>
        <v>100</v>
      </c>
      <c r="L63" s="30" t="n">
        <f aca="false">100*L35/$K35</f>
        <v>2.44672929833399</v>
      </c>
      <c r="M63" s="30" t="n">
        <f aca="false">100*M35/$K35</f>
        <v>0.281496923274535</v>
      </c>
    </row>
    <row r="64" s="28" customFormat="true" ht="15.75" hidden="false" customHeight="true" outlineLevel="0" collapsed="false">
      <c r="A64" s="31" t="n">
        <v>2020</v>
      </c>
      <c r="B64" s="32" t="n">
        <f aca="false">100*B36/$K36</f>
        <v>58.9438795850125</v>
      </c>
      <c r="C64" s="32" t="n">
        <f aca="false">100*C36/$K36</f>
        <v>37.6371577374398</v>
      </c>
      <c r="D64" s="32" t="n">
        <f aca="false">100*D36/$K36</f>
        <v>2.06814818329689</v>
      </c>
      <c r="E64" s="32" t="n">
        <f aca="false">100*E36/$K36</f>
        <v>0.641071671279027</v>
      </c>
      <c r="F64" s="32" t="n">
        <f aca="false">100*F36/$K36</f>
        <v>0.604480289429691</v>
      </c>
      <c r="G64" s="32" t="n">
        <f aca="false">100*G36/$K36</f>
        <v>0.0303855491111367</v>
      </c>
      <c r="H64" s="32" t="n">
        <f aca="false">100*H36/$K36</f>
        <v>0.000684629234463365</v>
      </c>
      <c r="I64" s="32" t="n">
        <f aca="false">100*I36/$K36</f>
        <v>0.0732521731141493</v>
      </c>
      <c r="J64" s="32" t="n">
        <f aca="false">100*J36/$K36</f>
        <v>0.000940182082350612</v>
      </c>
      <c r="K64" s="32" t="n">
        <f aca="false">100*K36/$K36</f>
        <v>100</v>
      </c>
      <c r="L64" s="32" t="n">
        <f aca="false">100*L36/$K36</f>
        <v>3.41896267754771</v>
      </c>
      <c r="M64" s="32" t="n">
        <f aca="false">100*M36/$K36</f>
        <v>0.605164918664154</v>
      </c>
    </row>
    <row r="65" s="33" customFormat="true" ht="13.8" hidden="false" customHeight="false" outlineLevel="0" collapsed="false">
      <c r="A65" s="1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26"/>
      <c r="M65" s="26"/>
    </row>
    <row r="66" s="33" customFormat="true" ht="15.75" hidden="false" customHeight="true" outlineLevel="0" collapsed="false">
      <c r="A66" s="12"/>
      <c r="B66" s="2"/>
      <c r="C66" s="2"/>
      <c r="D66" s="2"/>
      <c r="E66" s="2"/>
      <c r="F66" s="2"/>
      <c r="G66" s="2"/>
      <c r="H66" s="2"/>
      <c r="I66" s="2"/>
      <c r="J66" s="2"/>
      <c r="K66" s="2"/>
      <c r="L66" s="26"/>
      <c r="M66" s="26"/>
    </row>
    <row r="67" s="33" customFormat="true" ht="15.75" hidden="false" customHeight="true" outlineLevel="0" collapsed="false">
      <c r="A67" s="13" t="s">
        <v>21</v>
      </c>
      <c r="B67" s="14"/>
      <c r="C67" s="14"/>
      <c r="D67" s="14"/>
      <c r="E67" s="14"/>
      <c r="F67" s="14"/>
      <c r="G67" s="14"/>
      <c r="H67" s="14"/>
      <c r="I67" s="14"/>
      <c r="J67" s="14"/>
      <c r="K67" s="15"/>
      <c r="L67" s="26"/>
      <c r="M67" s="16" t="s">
        <v>5</v>
      </c>
    </row>
    <row r="68" s="18" customFormat="true" ht="42" hidden="false" customHeight="true" outlineLevel="0" collapsed="false">
      <c r="A68" s="19" t="s">
        <v>6</v>
      </c>
      <c r="B68" s="20" t="s">
        <v>7</v>
      </c>
      <c r="C68" s="20" t="s">
        <v>8</v>
      </c>
      <c r="D68" s="21" t="s">
        <v>9</v>
      </c>
      <c r="E68" s="21" t="s">
        <v>10</v>
      </c>
      <c r="F68" s="21" t="s">
        <v>11</v>
      </c>
      <c r="G68" s="21" t="s">
        <v>12</v>
      </c>
      <c r="H68" s="21" t="s">
        <v>13</v>
      </c>
      <c r="I68" s="21" t="s">
        <v>14</v>
      </c>
      <c r="J68" s="20" t="s">
        <v>15</v>
      </c>
      <c r="K68" s="22" t="s">
        <v>16</v>
      </c>
      <c r="L68" s="22" t="s">
        <v>17</v>
      </c>
      <c r="M68" s="22" t="s">
        <v>18</v>
      </c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</row>
    <row r="69" s="33" customFormat="true" ht="24.75" hidden="false" customHeight="true" outlineLevel="0" collapsed="false">
      <c r="A69" s="23" t="s">
        <v>19</v>
      </c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6"/>
      <c r="M69" s="26"/>
    </row>
    <row r="70" s="18" customFormat="true" ht="13.8" hidden="false" customHeight="false" outlineLevel="0" collapsed="false">
      <c r="A70" s="1" t="n">
        <v>2014</v>
      </c>
      <c r="B70" s="26" t="n">
        <v>19053.375</v>
      </c>
      <c r="C70" s="26" t="n">
        <v>11208.811</v>
      </c>
      <c r="D70" s="26" t="n">
        <v>184.239</v>
      </c>
      <c r="E70" s="26" t="n">
        <v>7.937</v>
      </c>
      <c r="F70" s="26" t="n">
        <v>12.364</v>
      </c>
      <c r="G70" s="26" t="n">
        <v>2.192</v>
      </c>
      <c r="H70" s="26" t="n">
        <v>0.016</v>
      </c>
      <c r="I70" s="26" t="n">
        <v>43.92</v>
      </c>
      <c r="J70" s="26" t="n">
        <v>0.414</v>
      </c>
      <c r="K70" s="26" t="n">
        <v>30513.268</v>
      </c>
      <c r="L70" s="26" t="n">
        <v>251.082</v>
      </c>
      <c r="M70" s="26" t="n">
        <v>12.38</v>
      </c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</row>
    <row r="71" s="33" customFormat="true" ht="15.75" hidden="false" customHeight="true" outlineLevel="0" collapsed="false">
      <c r="A71" s="1" t="n">
        <v>2015</v>
      </c>
      <c r="B71" s="26" t="n">
        <v>18929.216</v>
      </c>
      <c r="C71" s="26" t="n">
        <v>11927.781</v>
      </c>
      <c r="D71" s="26" t="n">
        <v>224.146</v>
      </c>
      <c r="E71" s="26" t="n">
        <v>24.063</v>
      </c>
      <c r="F71" s="26" t="n">
        <v>20.959</v>
      </c>
      <c r="G71" s="26" t="n">
        <v>3.834</v>
      </c>
      <c r="H71" s="26" t="n">
        <v>0.026</v>
      </c>
      <c r="I71" s="26" t="n">
        <v>40.264</v>
      </c>
      <c r="J71" s="26" t="n">
        <v>0.412</v>
      </c>
      <c r="K71" s="26" t="n">
        <v>31170.701</v>
      </c>
      <c r="L71" s="26" t="n">
        <v>313.704</v>
      </c>
      <c r="M71" s="26" t="n">
        <v>20.985</v>
      </c>
    </row>
    <row r="72" s="28" customFormat="true" ht="21.75" hidden="false" customHeight="true" outlineLevel="0" collapsed="false">
      <c r="A72" s="1" t="n">
        <v>2016</v>
      </c>
      <c r="B72" s="26" t="n">
        <v>18824.967</v>
      </c>
      <c r="C72" s="26" t="n">
        <v>12574.29</v>
      </c>
      <c r="D72" s="26" t="n">
        <v>271.598</v>
      </c>
      <c r="E72" s="26" t="n">
        <v>49.676</v>
      </c>
      <c r="F72" s="26" t="n">
        <v>29.721</v>
      </c>
      <c r="G72" s="26" t="n">
        <v>5.595</v>
      </c>
      <c r="H72" s="26" t="n">
        <v>0.034</v>
      </c>
      <c r="I72" s="26" t="n">
        <v>35.987</v>
      </c>
      <c r="J72" s="26" t="n">
        <v>0.391</v>
      </c>
      <c r="K72" s="26" t="n">
        <v>31792.259</v>
      </c>
      <c r="L72" s="26" t="n">
        <v>393.002</v>
      </c>
      <c r="M72" s="26" t="n">
        <v>29.755</v>
      </c>
    </row>
    <row r="73" s="33" customFormat="true" ht="15.75" hidden="false" customHeight="true" outlineLevel="0" collapsed="false">
      <c r="A73" s="1" t="n">
        <v>2017</v>
      </c>
      <c r="B73" s="26" t="n">
        <v>18759.927</v>
      </c>
      <c r="C73" s="26" t="n">
        <v>12901.603</v>
      </c>
      <c r="D73" s="26" t="n">
        <v>336.896</v>
      </c>
      <c r="E73" s="26" t="n">
        <v>79.442</v>
      </c>
      <c r="F73" s="26" t="n">
        <v>42.021</v>
      </c>
      <c r="G73" s="26" t="n">
        <v>7.826</v>
      </c>
      <c r="H73" s="26" t="n">
        <v>0.068</v>
      </c>
      <c r="I73" s="26" t="n">
        <v>31.783</v>
      </c>
      <c r="J73" s="26" t="n">
        <v>0.377</v>
      </c>
      <c r="K73" s="26" t="n">
        <v>32159.943</v>
      </c>
      <c r="L73" s="26" t="n">
        <v>498.413</v>
      </c>
      <c r="M73" s="26" t="n">
        <v>42.089</v>
      </c>
    </row>
    <row r="74" s="33" customFormat="true" ht="15.75" hidden="false" customHeight="true" outlineLevel="0" collapsed="false">
      <c r="A74" s="1" t="n">
        <v>2018</v>
      </c>
      <c r="B74" s="26" t="n">
        <v>18912.706</v>
      </c>
      <c r="C74" s="26" t="n">
        <v>12951.491</v>
      </c>
      <c r="D74" s="26" t="n">
        <v>417.528</v>
      </c>
      <c r="E74" s="26" t="n">
        <v>116.841</v>
      </c>
      <c r="F74" s="26" t="n">
        <v>56.311</v>
      </c>
      <c r="G74" s="26" t="n">
        <v>9.683</v>
      </c>
      <c r="H74" s="26" t="n">
        <v>0.104</v>
      </c>
      <c r="I74" s="26" t="n">
        <v>28.244</v>
      </c>
      <c r="J74" s="26" t="n">
        <v>0.35</v>
      </c>
      <c r="K74" s="26" t="n">
        <v>32493.258</v>
      </c>
      <c r="L74" s="26" t="n">
        <v>629.061</v>
      </c>
      <c r="M74" s="26" t="n">
        <v>56.415</v>
      </c>
    </row>
    <row r="75" s="33" customFormat="true" ht="15.75" hidden="false" customHeight="true" outlineLevel="0" collapsed="false">
      <c r="A75" s="1" t="n">
        <v>2019</v>
      </c>
      <c r="B75" s="26" t="n">
        <v>19240.322</v>
      </c>
      <c r="C75" s="26" t="n">
        <v>12852.314</v>
      </c>
      <c r="D75" s="26" t="n">
        <v>518.339</v>
      </c>
      <c r="E75" s="26" t="n">
        <v>146.414</v>
      </c>
      <c r="F75" s="26" t="n">
        <v>90.859</v>
      </c>
      <c r="G75" s="26" t="n">
        <v>9.926</v>
      </c>
      <c r="H75" s="26" t="n">
        <v>0.183</v>
      </c>
      <c r="I75" s="26" t="n">
        <v>25.623</v>
      </c>
      <c r="J75" s="26" t="n">
        <v>0.34</v>
      </c>
      <c r="K75" s="26" t="n">
        <v>32884.32</v>
      </c>
      <c r="L75" s="26" t="n">
        <v>791.684</v>
      </c>
      <c r="M75" s="26" t="n">
        <v>91.042</v>
      </c>
    </row>
    <row r="76" s="33" customFormat="true" ht="15.75" hidden="false" customHeight="true" outlineLevel="0" collapsed="false">
      <c r="A76" s="1" t="n">
        <v>2020</v>
      </c>
      <c r="B76" s="26" t="n">
        <v>19097.402</v>
      </c>
      <c r="C76" s="26" t="n">
        <v>12499.187</v>
      </c>
      <c r="D76" s="26" t="n">
        <v>667.519</v>
      </c>
      <c r="E76" s="26" t="n">
        <v>205.442</v>
      </c>
      <c r="F76" s="26" t="n">
        <v>193.992</v>
      </c>
      <c r="G76" s="26" t="n">
        <v>9.75</v>
      </c>
      <c r="H76" s="26" t="n">
        <v>0.217</v>
      </c>
      <c r="I76" s="26" t="n">
        <v>23.593</v>
      </c>
      <c r="J76" s="26" t="n">
        <v>0.306</v>
      </c>
      <c r="K76" s="26" t="n">
        <v>32697.408</v>
      </c>
      <c r="L76" s="26" t="n">
        <v>1100.819</v>
      </c>
      <c r="M76" s="26" t="n">
        <v>194.209</v>
      </c>
    </row>
    <row r="77" s="33" customFormat="true" ht="24.75" hidden="false" customHeight="true" outlineLevel="0" collapsed="false">
      <c r="A77" s="23" t="s">
        <v>20</v>
      </c>
      <c r="B77" s="17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="18" customFormat="true" ht="13.8" hidden="false" customHeight="false" outlineLevel="0" collapsed="false">
      <c r="A78" s="1" t="n">
        <v>2014</v>
      </c>
      <c r="B78" s="30" t="n">
        <f aca="false">100*B70/$K70</f>
        <v>62.4429182741095</v>
      </c>
      <c r="C78" s="30" t="n">
        <f aca="false">100*C70/$K70</f>
        <v>36.7342200120944</v>
      </c>
      <c r="D78" s="30" t="n">
        <f aca="false">100*D70/$K70</f>
        <v>0.603799632343543</v>
      </c>
      <c r="E78" s="30" t="n">
        <f aca="false">100*E70/$K70</f>
        <v>0.0260116353318825</v>
      </c>
      <c r="F78" s="30" t="n">
        <f aca="false">100*F70/$K70</f>
        <v>0.0405200780198306</v>
      </c>
      <c r="G78" s="30" t="n">
        <f aca="false">100*G70/$K70</f>
        <v>0.00718376019245136</v>
      </c>
      <c r="H78" s="30" t="n">
        <f aca="false">100*H70/$K70</f>
        <v>5.24362057843165E-005</v>
      </c>
      <c r="I78" s="30" t="n">
        <f aca="false">100*I70/$K70</f>
        <v>0.143937384877949</v>
      </c>
      <c r="J78" s="30" t="n">
        <f aca="false">100*J70/$K70</f>
        <v>0.00135678682466919</v>
      </c>
      <c r="K78" s="30" t="n">
        <f aca="false">100*K70/$K70</f>
        <v>100</v>
      </c>
      <c r="L78" s="30" t="n">
        <f aca="false">100*L70/$K70</f>
        <v>0.82286171379611</v>
      </c>
      <c r="M78" s="30" t="n">
        <f aca="false">100*M70/$K70</f>
        <v>0.0405725142256149</v>
      </c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</row>
    <row r="79" s="33" customFormat="true" ht="15.75" hidden="false" customHeight="true" outlineLevel="0" collapsed="false">
      <c r="A79" s="1" t="n">
        <v>2015</v>
      </c>
      <c r="B79" s="30" t="n">
        <f aca="false">100*B71/$K71</f>
        <v>60.7275915931438</v>
      </c>
      <c r="C79" s="30" t="n">
        <f aca="false">100*C71/$K71</f>
        <v>38.266001781609</v>
      </c>
      <c r="D79" s="30" t="n">
        <f aca="false">100*D71/$K71</f>
        <v>0.719091944707949</v>
      </c>
      <c r="E79" s="30" t="n">
        <f aca="false">100*E71/$K71</f>
        <v>0.0771974938901759</v>
      </c>
      <c r="F79" s="30" t="n">
        <f aca="false">100*F71/$K71</f>
        <v>0.0672394246122344</v>
      </c>
      <c r="G79" s="30" t="n">
        <f aca="false">100*G71/$K71</f>
        <v>0.0123000121171481</v>
      </c>
      <c r="H79" s="30" t="n">
        <f aca="false">100*H71/$K71</f>
        <v>8.34116627662625E-005</v>
      </c>
      <c r="I79" s="30" t="n">
        <f aca="false">100*I71/$K71</f>
        <v>0.129172584216184</v>
      </c>
      <c r="J79" s="30" t="n">
        <f aca="false">100*J71/$K71</f>
        <v>0.0013217540407577</v>
      </c>
      <c r="K79" s="30" t="n">
        <f aca="false">100*K71/$K71</f>
        <v>100</v>
      </c>
      <c r="L79" s="30" t="n">
        <f aca="false">100*L71/$K71</f>
        <v>1.00640662524722</v>
      </c>
      <c r="M79" s="30" t="n">
        <f aca="false">100*M71/$K71</f>
        <v>0.0673228362750007</v>
      </c>
    </row>
    <row r="80" s="28" customFormat="true" ht="21.75" hidden="false" customHeight="true" outlineLevel="0" collapsed="false">
      <c r="A80" s="1" t="n">
        <v>2016</v>
      </c>
      <c r="B80" s="30" t="n">
        <f aca="false">100*B72/$K72</f>
        <v>59.2124233763949</v>
      </c>
      <c r="C80" s="30" t="n">
        <f aca="false">100*C72/$K72</f>
        <v>39.5514203630513</v>
      </c>
      <c r="D80" s="30" t="n">
        <f aca="false">100*D72/$K72</f>
        <v>0.854289718764558</v>
      </c>
      <c r="E80" s="30" t="n">
        <f aca="false">100*E72/$K72</f>
        <v>0.156251872507707</v>
      </c>
      <c r="F80" s="30" t="n">
        <f aca="false">100*F72/$K72</f>
        <v>0.0934850209920598</v>
      </c>
      <c r="G80" s="30" t="n">
        <f aca="false">100*G72/$K72</f>
        <v>0.0175986236146353</v>
      </c>
      <c r="H80" s="30" t="n">
        <f aca="false">100*H72/$K72</f>
        <v>0.000106944272189026</v>
      </c>
      <c r="I80" s="30" t="n">
        <f aca="false">100*I72/$K72</f>
        <v>0.113194221272543</v>
      </c>
      <c r="J80" s="30" t="n">
        <f aca="false">100*J72/$K72</f>
        <v>0.00122985913017379</v>
      </c>
      <c r="K80" s="30" t="n">
        <f aca="false">100*K72/$K72</f>
        <v>100</v>
      </c>
      <c r="L80" s="30" t="n">
        <f aca="false">100*L72/$K72</f>
        <v>1.23615626055387</v>
      </c>
      <c r="M80" s="30" t="n">
        <f aca="false">100*M72/$K72</f>
        <v>0.0935919652642488</v>
      </c>
    </row>
    <row r="81" s="33" customFormat="true" ht="15.75" hidden="false" customHeight="true" outlineLevel="0" collapsed="false">
      <c r="A81" s="1" t="n">
        <v>2017</v>
      </c>
      <c r="B81" s="30" t="n">
        <f aca="false">100*B73/$K73</f>
        <v>58.333209732368</v>
      </c>
      <c r="C81" s="30" t="n">
        <f aca="false">100*C73/$K73</f>
        <v>40.1169958541282</v>
      </c>
      <c r="D81" s="30" t="n">
        <f aca="false">100*D73/$K73</f>
        <v>1.04756404574473</v>
      </c>
      <c r="E81" s="30" t="n">
        <f aca="false">100*E73/$K73</f>
        <v>0.24702158209671</v>
      </c>
      <c r="F81" s="30" t="n">
        <f aca="false">100*F73/$K73</f>
        <v>0.13066254501757</v>
      </c>
      <c r="G81" s="30" t="n">
        <f aca="false">100*G73/$K73</f>
        <v>0.0243346202448182</v>
      </c>
      <c r="H81" s="30" t="n">
        <f aca="false">100*H73/$K73</f>
        <v>0.000211443160828985</v>
      </c>
      <c r="I81" s="30" t="n">
        <f aca="false">100*I73/$K73</f>
        <v>0.0988279114798183</v>
      </c>
      <c r="J81" s="30" t="n">
        <f aca="false">100*J73/$K73</f>
        <v>0.00117226575930187</v>
      </c>
      <c r="K81" s="30" t="n">
        <f aca="false">100*K73/$K73</f>
        <v>100</v>
      </c>
      <c r="L81" s="30" t="n">
        <f aca="false">100*L73/$K73</f>
        <v>1.54979441350378</v>
      </c>
      <c r="M81" s="30" t="n">
        <f aca="false">100*M73/$K73</f>
        <v>0.130873988178399</v>
      </c>
    </row>
    <row r="82" s="33" customFormat="true" ht="15.75" hidden="false" customHeight="true" outlineLevel="0" collapsed="false">
      <c r="A82" s="1" t="n">
        <v>2018</v>
      </c>
      <c r="B82" s="30" t="n">
        <f aca="false">100*B74/$K74</f>
        <v>58.2050159451539</v>
      </c>
      <c r="C82" s="30" t="n">
        <f aca="false">100*C74/$K74</f>
        <v>39.8590101368105</v>
      </c>
      <c r="D82" s="30" t="n">
        <f aca="false">100*D74/$K74</f>
        <v>1.28496810015173</v>
      </c>
      <c r="E82" s="30" t="n">
        <f aca="false">100*E74/$K74</f>
        <v>0.359585363831475</v>
      </c>
      <c r="F82" s="30" t="n">
        <f aca="false">100*F74/$K74</f>
        <v>0.173300565920475</v>
      </c>
      <c r="G82" s="30" t="n">
        <f aca="false">100*G74/$K74</f>
        <v>0.0298000280550507</v>
      </c>
      <c r="H82" s="30" t="n">
        <f aca="false">100*H74/$K74</f>
        <v>0.000320066396542938</v>
      </c>
      <c r="I82" s="30" t="n">
        <f aca="false">100*I74/$K74</f>
        <v>0.0869226471534495</v>
      </c>
      <c r="J82" s="30" t="n">
        <f aca="false">100*J74/$K74</f>
        <v>0.0010771465268272</v>
      </c>
      <c r="K82" s="30" t="n">
        <f aca="false">100*K74/$K74</f>
        <v>100</v>
      </c>
      <c r="L82" s="30" t="n">
        <f aca="false">100*L74/$K74</f>
        <v>1.93597391803555</v>
      </c>
      <c r="M82" s="30" t="n">
        <f aca="false">100*M74/$K74</f>
        <v>0.173620632317018</v>
      </c>
    </row>
    <row r="83" s="33" customFormat="true" ht="15.75" hidden="false" customHeight="true" outlineLevel="0" collapsed="false">
      <c r="A83" s="1" t="n">
        <v>2019</v>
      </c>
      <c r="B83" s="30" t="n">
        <f aca="false">100*B75/$K75</f>
        <v>58.509107075956</v>
      </c>
      <c r="C83" s="30" t="n">
        <f aca="false">100*C75/$K75</f>
        <v>39.0834111819858</v>
      </c>
      <c r="D83" s="30" t="n">
        <f aca="false">100*D75/$K75</f>
        <v>1.57624971414948</v>
      </c>
      <c r="E83" s="30" t="n">
        <f aca="false">100*E75/$K75</f>
        <v>0.445239554900329</v>
      </c>
      <c r="F83" s="30" t="n">
        <f aca="false">100*F75/$K75</f>
        <v>0.276298856111362</v>
      </c>
      <c r="G83" s="30" t="n">
        <f aca="false">100*G75/$K75</f>
        <v>0.0301845986172133</v>
      </c>
      <c r="H83" s="30" t="n">
        <f aca="false">100*H75/$K75</f>
        <v>0.000556496226773125</v>
      </c>
      <c r="I83" s="30" t="n">
        <f aca="false">100*I75/$K75</f>
        <v>0.077918594637201</v>
      </c>
      <c r="J83" s="30" t="n">
        <f aca="false">100*J75/$K75</f>
        <v>0.00103392741586264</v>
      </c>
      <c r="K83" s="30" t="n">
        <f aca="false">100*K75/$K75</f>
        <v>100</v>
      </c>
      <c r="L83" s="30" t="n">
        <f aca="false">100*L75/$K75</f>
        <v>2.40748174205822</v>
      </c>
      <c r="M83" s="30" t="n">
        <f aca="false">100*M75/$K75</f>
        <v>0.276855352338136</v>
      </c>
    </row>
    <row r="84" s="33" customFormat="true" ht="15.75" hidden="false" customHeight="true" outlineLevel="0" collapsed="false">
      <c r="A84" s="31" t="n">
        <v>2020</v>
      </c>
      <c r="B84" s="32" t="n">
        <f aca="false">100*B76/$K76</f>
        <v>58.4064706291092</v>
      </c>
      <c r="C84" s="32" t="n">
        <f aca="false">100*C76/$K76</f>
        <v>38.2268435467423</v>
      </c>
      <c r="D84" s="32" t="n">
        <f aca="false">100*D76/$K76</f>
        <v>2.04150432963983</v>
      </c>
      <c r="E84" s="32" t="n">
        <f aca="false">100*E76/$K76</f>
        <v>0.628312800818952</v>
      </c>
      <c r="F84" s="32" t="n">
        <f aca="false">100*F76/$K76</f>
        <v>0.593294734555106</v>
      </c>
      <c r="G84" s="32" t="n">
        <f aca="false">100*G76/$K76</f>
        <v>0.0298188773862442</v>
      </c>
      <c r="H84" s="32" t="n">
        <f aca="false">100*H76/$K76</f>
        <v>0.000663661168493845</v>
      </c>
      <c r="I84" s="32" t="n">
        <f aca="false">100*I76/$K76</f>
        <v>0.0721555665819138</v>
      </c>
      <c r="J84" s="32" t="n">
        <f aca="false">100*J76/$K76</f>
        <v>0.000935853997968279</v>
      </c>
      <c r="K84" s="32" t="n">
        <f aca="false">100*K76/$K76</f>
        <v>100</v>
      </c>
      <c r="L84" s="32" t="n">
        <f aca="false">100*L76/$K76</f>
        <v>3.36668582414851</v>
      </c>
      <c r="M84" s="32" t="n">
        <f aca="false">100*M76/$K76</f>
        <v>0.5939583957236</v>
      </c>
    </row>
    <row r="85" s="5" customFormat="true" ht="13.8" hidden="false" customHeight="false" outlineLevel="0" collapsed="false">
      <c r="A85" s="34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26"/>
      <c r="M85" s="26"/>
    </row>
    <row r="86" s="5" customFormat="true" ht="13.8" hidden="false" customHeight="false" outlineLevel="0" collapsed="false">
      <c r="A86" s="36" t="s">
        <v>22</v>
      </c>
      <c r="B86" s="37"/>
      <c r="C86" s="37"/>
      <c r="D86" s="37"/>
      <c r="E86" s="37"/>
      <c r="F86" s="38"/>
      <c r="G86" s="37"/>
      <c r="H86" s="37"/>
      <c r="I86" s="37"/>
      <c r="J86" s="37"/>
      <c r="K86" s="38"/>
      <c r="L86" s="26"/>
      <c r="M86" s="26"/>
    </row>
    <row r="87" s="33" customFormat="true" ht="15.75" hidden="false" customHeight="true" outlineLevel="0" collapsed="false">
      <c r="A87" s="34" t="s">
        <v>23</v>
      </c>
      <c r="B87" s="39"/>
      <c r="C87" s="39"/>
      <c r="D87" s="39"/>
      <c r="E87" s="39"/>
      <c r="F87" s="40"/>
      <c r="G87" s="39"/>
      <c r="H87" s="39"/>
      <c r="I87" s="39"/>
      <c r="J87" s="39"/>
      <c r="K87" s="40"/>
      <c r="L87" s="26"/>
      <c r="M87" s="26"/>
    </row>
    <row r="88" s="33" customFormat="true" ht="15.75" hidden="false" customHeight="true" outlineLevel="0" collapsed="false">
      <c r="A88" s="34" t="s">
        <v>24</v>
      </c>
      <c r="B88" s="39"/>
      <c r="C88" s="39"/>
      <c r="D88" s="39"/>
      <c r="E88" s="39"/>
      <c r="F88" s="40"/>
      <c r="G88" s="39"/>
      <c r="H88" s="39"/>
      <c r="I88" s="39"/>
      <c r="J88" s="39"/>
      <c r="K88" s="40"/>
      <c r="L88" s="26"/>
      <c r="M88" s="26"/>
    </row>
    <row r="89" s="42" customFormat="true" ht="15.75" hidden="false" customHeight="true" outlineLevel="0" collapsed="false">
      <c r="A89" s="34" t="s">
        <v>25</v>
      </c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26"/>
      <c r="M89" s="26"/>
    </row>
    <row r="90" s="42" customFormat="true" ht="15.75" hidden="false" customHeight="true" outlineLevel="0" collapsed="false">
      <c r="A90" s="43" t="s">
        <v>26</v>
      </c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26"/>
      <c r="M90" s="26"/>
    </row>
    <row r="91" s="33" customFormat="true" ht="15.75" hidden="false" customHeight="true" outlineLevel="0" collapsed="false">
      <c r="A91" s="34" t="s">
        <v>27</v>
      </c>
      <c r="B91" s="45"/>
      <c r="C91" s="45"/>
      <c r="D91" s="45"/>
      <c r="E91" s="45"/>
      <c r="F91" s="45"/>
      <c r="G91" s="46"/>
      <c r="H91" s="46"/>
      <c r="I91" s="46"/>
      <c r="J91" s="2"/>
      <c r="K91" s="2"/>
      <c r="L91" s="26"/>
      <c r="M91" s="26"/>
    </row>
    <row r="92" s="33" customFormat="true" ht="15.75" hidden="false" customHeight="true" outlineLevel="0" collapsed="false">
      <c r="A92" s="34" t="s">
        <v>28</v>
      </c>
      <c r="B92" s="2"/>
      <c r="C92" s="2"/>
      <c r="D92" s="2"/>
      <c r="E92" s="2"/>
      <c r="F92" s="1"/>
      <c r="G92" s="2"/>
      <c r="H92" s="2"/>
      <c r="I92" s="2"/>
      <c r="J92" s="2"/>
      <c r="K92" s="1"/>
      <c r="L92" s="26"/>
      <c r="M92" s="26"/>
    </row>
    <row r="93" s="33" customFormat="true" ht="15.75" hidden="false" customHeight="true" outlineLevel="0" collapsed="false">
      <c r="A93" s="34" t="s">
        <v>29</v>
      </c>
      <c r="B93" s="2"/>
      <c r="C93" s="2"/>
      <c r="D93" s="2"/>
      <c r="E93" s="2"/>
      <c r="F93" s="1"/>
      <c r="G93" s="2"/>
      <c r="H93" s="2"/>
      <c r="I93" s="2"/>
      <c r="J93" s="2"/>
      <c r="K93" s="1"/>
      <c r="L93" s="26"/>
      <c r="M93" s="26"/>
    </row>
    <row r="94" s="33" customFormat="true" ht="15.75" hidden="false" customHeight="true" outlineLevel="0" collapsed="false">
      <c r="A94" s="34" t="s">
        <v>30</v>
      </c>
      <c r="B94" s="2"/>
      <c r="C94" s="2"/>
      <c r="D94" s="2"/>
      <c r="E94" s="2"/>
      <c r="F94" s="1"/>
      <c r="G94" s="2"/>
      <c r="H94" s="2"/>
      <c r="I94" s="2"/>
      <c r="J94" s="2"/>
      <c r="K94" s="1"/>
      <c r="L94" s="26"/>
      <c r="M94" s="26"/>
    </row>
    <row r="95" s="33" customFormat="true" ht="15.75" hidden="false" customHeight="true" outlineLevel="0" collapsed="false">
      <c r="A95" s="34" t="s">
        <v>31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6"/>
      <c r="M95" s="26"/>
    </row>
    <row r="96" s="33" customFormat="true" ht="15.75" hidden="false" customHeight="true" outlineLevel="0" collapsed="false">
      <c r="A96" s="34" t="s">
        <v>32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6"/>
      <c r="M96" s="26"/>
    </row>
    <row r="97" s="5" customFormat="true" ht="15.75" hidden="false" customHeight="true" outlineLevel="0" collapsed="false">
      <c r="A97" s="36" t="s">
        <v>33</v>
      </c>
      <c r="B97" s="37"/>
      <c r="C97" s="37"/>
      <c r="D97" s="37"/>
      <c r="E97" s="37"/>
      <c r="F97" s="38"/>
      <c r="G97" s="37"/>
      <c r="H97" s="37"/>
      <c r="I97" s="37"/>
      <c r="J97" s="37"/>
      <c r="K97" s="38"/>
      <c r="L97" s="38"/>
      <c r="M97" s="38"/>
    </row>
    <row r="98" s="33" customFormat="true" ht="13.8" hidden="false" customHeight="false" outlineLevel="0" collapsed="false">
      <c r="A98" s="1"/>
      <c r="B98" s="2"/>
      <c r="C98" s="2"/>
      <c r="D98" s="2"/>
      <c r="E98" s="2"/>
      <c r="F98" s="2"/>
      <c r="G98" s="2"/>
      <c r="H98" s="2"/>
      <c r="I98" s="2"/>
      <c r="J98" s="2"/>
      <c r="L98" s="26"/>
      <c r="M98" s="26"/>
    </row>
    <row r="99" s="33" customFormat="true" ht="13.8" hidden="false" customHeight="false" outlineLevel="0" collapsed="false">
      <c r="A99" s="34" t="s">
        <v>34</v>
      </c>
      <c r="B99" s="47"/>
      <c r="C99" s="48"/>
      <c r="D99" s="3"/>
      <c r="E99" s="3"/>
      <c r="F99" s="48"/>
      <c r="G99" s="3"/>
      <c r="H99" s="2"/>
      <c r="I99" s="2"/>
      <c r="J99" s="2"/>
      <c r="K99" s="49"/>
      <c r="L99" s="26"/>
      <c r="M99" s="26"/>
    </row>
    <row r="100" s="33" customFormat="true" ht="14.15" hidden="false" customHeight="false" outlineLevel="0" collapsed="false">
      <c r="A100" s="50" t="s">
        <v>35</v>
      </c>
      <c r="B100" s="3"/>
      <c r="C100" s="48"/>
      <c r="D100" s="3"/>
      <c r="E100" s="3"/>
      <c r="F100" s="50"/>
      <c r="G100" s="3"/>
      <c r="H100" s="2"/>
      <c r="I100" s="2"/>
      <c r="J100" s="2"/>
      <c r="K100" s="49"/>
      <c r="L100" s="26"/>
      <c r="M100" s="26"/>
    </row>
    <row r="101" s="33" customFormat="true" ht="15" hidden="false" customHeight="true" outlineLevel="0" collapsed="false">
      <c r="A101" s="51" t="s">
        <v>36</v>
      </c>
      <c r="B101" s="51"/>
      <c r="C101" s="51"/>
      <c r="D101" s="51"/>
      <c r="E101" s="51"/>
      <c r="F101" s="51"/>
      <c r="G101" s="51"/>
      <c r="H101" s="2"/>
      <c r="I101" s="2"/>
      <c r="J101" s="2"/>
      <c r="K101" s="49"/>
      <c r="L101" s="26"/>
      <c r="M101" s="26"/>
    </row>
    <row r="102" s="33" customFormat="true" ht="13.8" hidden="false" customHeight="false" outlineLevel="0" collapsed="false">
      <c r="A102" s="23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26"/>
      <c r="M102" s="26"/>
    </row>
    <row r="103" s="5" customFormat="true" ht="13.8" hidden="false" customHeight="false" outlineLevel="0" collapsed="false">
      <c r="A103" s="34" t="s">
        <v>37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6"/>
      <c r="M103" s="26"/>
    </row>
    <row r="104" s="5" customFormat="true" ht="13.8" hidden="false" customHeight="false" outlineLevel="0" collapsed="false">
      <c r="A104" s="34" t="s">
        <v>38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6"/>
      <c r="M104" s="26"/>
    </row>
    <row r="105" s="5" customFormat="true" ht="13.8" hidden="false" customHeight="false" outlineLevel="0" collapsed="false">
      <c r="A105" s="1" t="s">
        <v>39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6"/>
      <c r="M105" s="26"/>
    </row>
    <row r="106" s="5" customFormat="true" ht="13.8" hidden="false" customHeight="false" outlineLevel="0" collapsed="false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6"/>
      <c r="M106" s="26"/>
    </row>
  </sheetData>
  <mergeCells count="1">
    <mergeCell ref="A101:G101"/>
  </mergeCells>
  <hyperlinks>
    <hyperlink ref="A2" r:id="rId1" display="(https://www.gov.uk/government/collections/vehicles-statistics)"/>
    <hyperlink ref="A90" r:id="rId2" display="https://www.gov.uk/plug-in-car-van-grants/eligibility"/>
    <hyperlink ref="A101" r:id="rId3" display="https://www.gov.uk/government/publications/vehicles-statistics-guidance"/>
  </hyperlinks>
  <printOptions headings="false" gridLines="false" gridLinesSet="true" horizontalCentered="false" verticalCentered="false"/>
  <pageMargins left="0.39375" right="0.39375" top="0.315277777777778" bottom="0.315277777777778" header="0.315277777777778" footer="0.315277777777778"/>
  <pageSetup paperSize="1" scale="66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2011-04-06T09:46:36Z</dcterms:created>
  <dc:creator>psyron</dc:creator>
  <dc:description/>
  <dc:language>en-US</dc:language>
  <cp:lastModifiedBy>Thomas Parry</cp:lastModifiedBy>
  <cp:lastPrinted>2015-11-03T11:55:19Z</cp:lastPrinted>
  <dcterms:modified xsi:type="dcterms:W3CDTF">2021-05-04T15:14:29Z</dcterms:modified>
  <cp:revision>0</cp:revision>
  <dc:subject/>
  <dc:title/>
</cp:coreProperties>
</file>