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e\Studia INF\Semestr II\MetodyProgramowania - Suchojad\zajecia5\cwiczenia\Z4_21.05.2023_tomasz_dyda\Solver\"/>
    </mc:Choice>
  </mc:AlternateContent>
  <xr:revisionPtr revIDLastSave="0" documentId="13_ncr:1_{01A0900D-BBE2-473A-A2BB-51F7E899B8FB}" xr6:coauthVersionLast="47" xr6:coauthVersionMax="47" xr10:uidLastSave="{00000000-0000-0000-0000-000000000000}"/>
  <bookViews>
    <workbookView xWindow="-120" yWindow="-120" windowWidth="29040" windowHeight="15720" activeTab="1" xr2:uid="{802A705E-25EE-4D4E-9BB8-72343B4B6E50}"/>
  </bookViews>
  <sheets>
    <sheet name="Raport wyników 2" sheetId="3" r:id="rId1"/>
    <sheet name="Arkusz1" sheetId="1" r:id="rId2"/>
  </sheets>
  <definedNames>
    <definedName name="solver_adj" localSheetId="1" hidden="1">Arkusz1!$G$6:$G$8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Arkusz1!$G$6:$G$8</definedName>
    <definedName name="solver_lhs2" localSheetId="1" hidden="1">Arkusz1!$H$9</definedName>
    <definedName name="solver_lhs3" localSheetId="1" hidden="1">Arkusz1!$H$9</definedName>
    <definedName name="solver_lhs4" localSheetId="1" hidden="1">Arkusz1!$H$9</definedName>
    <definedName name="solver_lhs5" localSheetId="1" hidden="1">Arkusz1!$H$9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Arkusz1!$I$9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"całkowita"</definedName>
    <definedName name="solver_rhs2" localSheetId="1" hidden="1">80</definedName>
    <definedName name="solver_rhs3" localSheetId="1" hidden="1">75</definedName>
    <definedName name="solver_rhs4" localSheetId="1" hidden="1">70</definedName>
    <definedName name="solver_rhs5" localSheetId="1" hidden="1">70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6" i="1"/>
  <c r="I7" i="1"/>
  <c r="I8" i="1"/>
  <c r="I6" i="1"/>
  <c r="H9" i="1" l="1"/>
  <c r="I9" i="1"/>
</calcChain>
</file>

<file path=xl/sharedStrings.xml><?xml version="1.0" encoding="utf-8"?>
<sst xmlns="http://schemas.openxmlformats.org/spreadsheetml/2006/main" count="56" uniqueCount="41">
  <si>
    <t>Łącznie</t>
  </si>
  <si>
    <t>Koszt autobusu</t>
  </si>
  <si>
    <t>Ilość autobusów</t>
  </si>
  <si>
    <t>Ilość miejsc dla uczniów</t>
  </si>
  <si>
    <t>Ilość miejsc w autobusie</t>
  </si>
  <si>
    <t>Cena autobusu</t>
  </si>
  <si>
    <t>Microsoft Excel 16.0 Raport wyników</t>
  </si>
  <si>
    <t>Wynik: Dodatek Solver znalazł rozwiązanie całkowitoliczbowe w granicach tolerancji. Wszystkie ograniczenia są spełnione.</t>
  </si>
  <si>
    <t>Aparat dodatku Solver</t>
  </si>
  <si>
    <t>Aparat: Nieliniowa GRG</t>
  </si>
  <si>
    <t>Opcje dodatku Solver</t>
  </si>
  <si>
    <t>Maksymalny czas Nieograniczone,  Iteracje Nieograniczone, Precision 0,000001</t>
  </si>
  <si>
    <t xml:space="preserve"> Zbieżność 0,0001, Rozmiar populacji 100, Inicjator losowy 0, Pochodne centralne</t>
  </si>
  <si>
    <t>Maksymalna liczba podproblemów Nieograniczone, Maksymalna liczba rozwiązań całkowitoliczbowych Nieograniczone, Tolerancja całkowitoliczbowa 1%, Przyjmij nieujemne</t>
  </si>
  <si>
    <t>Komórka celu (Min)</t>
  </si>
  <si>
    <t>Komórka</t>
  </si>
  <si>
    <t>Nazwa</t>
  </si>
  <si>
    <t>Wartość początkowa</t>
  </si>
  <si>
    <t>Wartość końcowa</t>
  </si>
  <si>
    <t>Komórki zmiennych</t>
  </si>
  <si>
    <t>Całkowite</t>
  </si>
  <si>
    <t>Ograniczenia</t>
  </si>
  <si>
    <t>Wartość komórki</t>
  </si>
  <si>
    <t>Formuła</t>
  </si>
  <si>
    <t>Stan</t>
  </si>
  <si>
    <t>Zapas czasu</t>
  </si>
  <si>
    <t>$I$9</t>
  </si>
  <si>
    <t>Łącznie Koszt autobusu</t>
  </si>
  <si>
    <t>$G$6</t>
  </si>
  <si>
    <t>$G$7</t>
  </si>
  <si>
    <t>$G$8</t>
  </si>
  <si>
    <t>$H$9</t>
  </si>
  <si>
    <t>Łącznie Ilość miejsc dla uczniów</t>
  </si>
  <si>
    <t>$H$9&lt;=80</t>
  </si>
  <si>
    <t>Niewiążące</t>
  </si>
  <si>
    <t>$G$6:$G$8=Całkowite</t>
  </si>
  <si>
    <t>Arkusz: [Z4_21.05.2023_tomasz_dyda.xlsx]Arkusz1</t>
  </si>
  <si>
    <t>Raport utworzony: 24.05.2023 20:43:06</t>
  </si>
  <si>
    <t>Czas rozwiązania: 0,312 sek.</t>
  </si>
  <si>
    <t>Liczba iteracji: 3 Podproblemy: 20</t>
  </si>
  <si>
    <t>$H$9&gt;=75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</si>
</sst>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/>
    <xf numFmtId="0" fontId="0" fillId="0" borderId="6" xfId="0" applyBorder="1" applyAlignment="1">
      <alignment horizontal="center" vertical="center"/>
    </xf>
    <xf numFmtId="164" fontId="0" fillId="0" borderId="7" xfId="0" applyNumberFormat="1" applyBorder="1"/>
    <xf numFmtId="0" fontId="1" fillId="0" borderId="0" xfId="0" applyFont="1"/>
    <xf numFmtId="0" fontId="0" fillId="0" borderId="9" xfId="0" applyFill="1" applyBorder="1" applyAlignment="1"/>
    <xf numFmtId="0" fontId="0" fillId="0" borderId="10" xfId="0" applyFill="1" applyBorder="1" applyAlignment="1"/>
    <xf numFmtId="164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9" xfId="0" applyNumberFormat="1" applyFill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C6F5-AE27-4E27-8D3B-3E6B3E7138D3}">
  <dimension ref="A1:G30"/>
  <sheetViews>
    <sheetView showGridLines="0" workbookViewId="0">
      <selection activeCell="R22" sqref="R22"/>
    </sheetView>
  </sheetViews>
  <sheetFormatPr defaultRowHeight="15" x14ac:dyDescent="0.25"/>
  <cols>
    <col min="1" max="1" width="2.28515625" customWidth="1"/>
    <col min="2" max="2" width="20.28515625" bestFit="1" customWidth="1"/>
    <col min="3" max="3" width="29.42578125" bestFit="1" customWidth="1"/>
    <col min="4" max="4" width="19.42578125" bestFit="1" customWidth="1"/>
    <col min="5" max="5" width="16.7109375" bestFit="1" customWidth="1"/>
    <col min="6" max="7" width="11.140625" bestFit="1" customWidth="1"/>
  </cols>
  <sheetData>
    <row r="1" spans="1:5" x14ac:dyDescent="0.25">
      <c r="A1" s="15" t="s">
        <v>6</v>
      </c>
    </row>
    <row r="2" spans="1:5" x14ac:dyDescent="0.25">
      <c r="A2" s="15" t="s">
        <v>36</v>
      </c>
    </row>
    <row r="3" spans="1:5" x14ac:dyDescent="0.25">
      <c r="A3" s="15" t="s">
        <v>37</v>
      </c>
    </row>
    <row r="4" spans="1:5" x14ac:dyDescent="0.25">
      <c r="A4" s="15" t="s">
        <v>7</v>
      </c>
    </row>
    <row r="5" spans="1:5" x14ac:dyDescent="0.25">
      <c r="A5" s="15" t="s">
        <v>8</v>
      </c>
    </row>
    <row r="6" spans="1:5" x14ac:dyDescent="0.25">
      <c r="A6" s="15"/>
      <c r="B6" t="s">
        <v>9</v>
      </c>
    </row>
    <row r="7" spans="1:5" x14ac:dyDescent="0.25">
      <c r="A7" s="15"/>
      <c r="B7" t="s">
        <v>38</v>
      </c>
    </row>
    <row r="8" spans="1:5" x14ac:dyDescent="0.25">
      <c r="A8" s="15"/>
      <c r="B8" t="s">
        <v>39</v>
      </c>
    </row>
    <row r="9" spans="1:5" x14ac:dyDescent="0.25">
      <c r="A9" s="15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2" spans="1:5" x14ac:dyDescent="0.25">
      <c r="B12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24" t="s">
        <v>15</v>
      </c>
      <c r="C15" s="24" t="s">
        <v>16</v>
      </c>
      <c r="D15" s="24" t="s">
        <v>17</v>
      </c>
      <c r="E15" s="24" t="s">
        <v>18</v>
      </c>
    </row>
    <row r="16" spans="1:5" ht="15.75" thickBot="1" x14ac:dyDescent="0.3">
      <c r="B16" s="16" t="s">
        <v>26</v>
      </c>
      <c r="C16" s="16" t="s">
        <v>27</v>
      </c>
      <c r="D16" s="18">
        <v>2300</v>
      </c>
      <c r="E16" s="18">
        <v>2300</v>
      </c>
    </row>
    <row r="19" spans="1:7" ht="15.75" thickBot="1" x14ac:dyDescent="0.3">
      <c r="A19" t="s">
        <v>19</v>
      </c>
    </row>
    <row r="20" spans="1:7" ht="15.75" thickBot="1" x14ac:dyDescent="0.3">
      <c r="B20" s="24" t="s">
        <v>15</v>
      </c>
      <c r="C20" s="24" t="s">
        <v>16</v>
      </c>
      <c r="D20" s="24" t="s">
        <v>17</v>
      </c>
      <c r="E20" s="24" t="s">
        <v>18</v>
      </c>
      <c r="F20" s="24" t="s">
        <v>20</v>
      </c>
    </row>
    <row r="21" spans="1:7" x14ac:dyDescent="0.25">
      <c r="B21" s="17" t="s">
        <v>28</v>
      </c>
      <c r="C21" s="17" t="s">
        <v>2</v>
      </c>
      <c r="D21" s="19">
        <v>1</v>
      </c>
      <c r="E21" s="19">
        <v>1</v>
      </c>
      <c r="F21" s="17" t="s">
        <v>20</v>
      </c>
    </row>
    <row r="22" spans="1:7" x14ac:dyDescent="0.25">
      <c r="B22" s="17" t="s">
        <v>29</v>
      </c>
      <c r="C22" s="17" t="s">
        <v>2</v>
      </c>
      <c r="D22" s="19">
        <v>2</v>
      </c>
      <c r="E22" s="19">
        <v>2</v>
      </c>
      <c r="F22" s="17" t="s">
        <v>20</v>
      </c>
    </row>
    <row r="23" spans="1:7" ht="15.75" thickBot="1" x14ac:dyDescent="0.3">
      <c r="B23" s="16" t="s">
        <v>30</v>
      </c>
      <c r="C23" s="16" t="s">
        <v>2</v>
      </c>
      <c r="D23" s="20">
        <v>1</v>
      </c>
      <c r="E23" s="20">
        <v>1</v>
      </c>
      <c r="F23" s="16" t="s">
        <v>20</v>
      </c>
    </row>
    <row r="26" spans="1:7" ht="15.75" thickBot="1" x14ac:dyDescent="0.3">
      <c r="A26" t="s">
        <v>21</v>
      </c>
    </row>
    <row r="27" spans="1:7" ht="15.75" thickBot="1" x14ac:dyDescent="0.3">
      <c r="B27" s="24" t="s">
        <v>15</v>
      </c>
      <c r="C27" s="24" t="s">
        <v>16</v>
      </c>
      <c r="D27" s="24" t="s">
        <v>22</v>
      </c>
      <c r="E27" s="24" t="s">
        <v>23</v>
      </c>
      <c r="F27" s="24" t="s">
        <v>24</v>
      </c>
      <c r="G27" s="24" t="s">
        <v>25</v>
      </c>
    </row>
    <row r="28" spans="1:7" x14ac:dyDescent="0.25">
      <c r="B28" s="17" t="s">
        <v>31</v>
      </c>
      <c r="C28" s="17" t="s">
        <v>32</v>
      </c>
      <c r="D28" s="19">
        <v>77</v>
      </c>
      <c r="E28" s="17" t="s">
        <v>33</v>
      </c>
      <c r="F28" s="17" t="s">
        <v>34</v>
      </c>
      <c r="G28" s="17">
        <v>3</v>
      </c>
    </row>
    <row r="29" spans="1:7" x14ac:dyDescent="0.25">
      <c r="B29" s="17" t="s">
        <v>31</v>
      </c>
      <c r="C29" s="17" t="s">
        <v>32</v>
      </c>
      <c r="D29" s="19">
        <v>77</v>
      </c>
      <c r="E29" s="17" t="s">
        <v>40</v>
      </c>
      <c r="F29" s="17" t="s">
        <v>34</v>
      </c>
      <c r="G29" s="19">
        <v>2</v>
      </c>
    </row>
    <row r="30" spans="1:7" ht="15.75" thickBot="1" x14ac:dyDescent="0.3">
      <c r="B30" s="16" t="s">
        <v>35</v>
      </c>
      <c r="C30" s="16"/>
      <c r="D30" s="16"/>
      <c r="E30" s="16"/>
      <c r="F30" s="16"/>
      <c r="G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51E2-6230-4E1D-AEC7-2F6314583CD4}">
  <dimension ref="E5:I11"/>
  <sheetViews>
    <sheetView tabSelected="1" workbookViewId="0">
      <selection activeCell="O25" sqref="O25"/>
    </sheetView>
  </sheetViews>
  <sheetFormatPr defaultRowHeight="15" x14ac:dyDescent="0.25"/>
  <cols>
    <col min="4" max="4" width="14" bestFit="1" customWidth="1"/>
    <col min="5" max="5" width="18.5703125" bestFit="1" customWidth="1"/>
    <col min="6" max="6" width="13.28515625" bestFit="1" customWidth="1"/>
    <col min="7" max="7" width="17.7109375" bestFit="1" customWidth="1"/>
    <col min="8" max="8" width="14.42578125" bestFit="1" customWidth="1"/>
    <col min="9" max="9" width="14.5703125" bestFit="1" customWidth="1"/>
  </cols>
  <sheetData>
    <row r="5" spans="5:9" ht="30" x14ac:dyDescent="0.25">
      <c r="E5" s="2" t="s">
        <v>5</v>
      </c>
      <c r="F5" s="3" t="s">
        <v>4</v>
      </c>
      <c r="G5" s="2" t="s">
        <v>2</v>
      </c>
      <c r="H5" s="3" t="s">
        <v>3</v>
      </c>
      <c r="I5" s="2" t="s">
        <v>1</v>
      </c>
    </row>
    <row r="6" spans="5:9" x14ac:dyDescent="0.25">
      <c r="E6" s="4">
        <v>300</v>
      </c>
      <c r="F6" s="2">
        <v>9</v>
      </c>
      <c r="G6" s="5">
        <v>1</v>
      </c>
      <c r="H6" s="2">
        <f>G6*F6</f>
        <v>9</v>
      </c>
      <c r="I6" s="6">
        <f>E6*G6</f>
        <v>300</v>
      </c>
    </row>
    <row r="7" spans="5:9" x14ac:dyDescent="0.25">
      <c r="E7" s="4">
        <v>550</v>
      </c>
      <c r="F7" s="7">
        <v>18</v>
      </c>
      <c r="G7" s="5">
        <v>2</v>
      </c>
      <c r="H7" s="2">
        <f>G7*F7</f>
        <v>36</v>
      </c>
      <c r="I7" s="6">
        <f>E7*G7</f>
        <v>1100</v>
      </c>
    </row>
    <row r="8" spans="5:9" ht="15.75" thickBot="1" x14ac:dyDescent="0.3">
      <c r="E8" s="8">
        <v>900</v>
      </c>
      <c r="F8" s="9">
        <v>32</v>
      </c>
      <c r="G8" s="10">
        <v>1</v>
      </c>
      <c r="H8" s="11">
        <f>G8*F8</f>
        <v>32</v>
      </c>
      <c r="I8" s="12">
        <f>E8*G8</f>
        <v>900</v>
      </c>
    </row>
    <row r="9" spans="5:9" ht="16.5" thickTop="1" thickBot="1" x14ac:dyDescent="0.3">
      <c r="E9" s="21" t="s">
        <v>0</v>
      </c>
      <c r="F9" s="22"/>
      <c r="G9" s="23"/>
      <c r="H9" s="13">
        <f>SUM(H6:H8)</f>
        <v>77</v>
      </c>
      <c r="I9" s="14">
        <f>SUM(I6:I8)</f>
        <v>2300</v>
      </c>
    </row>
    <row r="10" spans="5:9" ht="15.75" thickTop="1" x14ac:dyDescent="0.25"/>
    <row r="11" spans="5:9" x14ac:dyDescent="0.25">
      <c r="F11" s="1"/>
    </row>
  </sheetData>
  <mergeCells count="1"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Raport wyników 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2023-05-22T16:47:57Z</dcterms:created>
  <dcterms:modified xsi:type="dcterms:W3CDTF">2023-05-24T18:51:56Z</dcterms:modified>
</cp:coreProperties>
</file>