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<sst xmlns="http://schemas.openxmlformats.org/spreadsheetml/2006/main" uniqueCount="27">
  <si>
    <t>Table 1</t>
  </si>
  <si>
    <t>Net Sales</t>
  </si>
  <si>
    <t>Net Income</t>
  </si>
  <si>
    <t>Earnings Per Share</t>
  </si>
  <si>
    <t>Basic</t>
  </si>
  <si>
    <t>Diluted</t>
  </si>
  <si>
    <t>Cash Dividends Per share</t>
  </si>
  <si>
    <t>Shares in EPS Calc</t>
  </si>
  <si>
    <t>Total Cash, Cash Equivalents and Marketable Securities</t>
  </si>
  <si>
    <t>Total Assets</t>
  </si>
  <si>
    <t>Total Current Liabilities</t>
  </si>
  <si>
    <t>Deferred Revenue</t>
  </si>
  <si>
    <t>Non Current Portion of Term Debt</t>
  </si>
  <si>
    <t>Other Non Current Liabilities</t>
  </si>
  <si>
    <t>Total Non Current Liabilities</t>
  </si>
  <si>
    <t>Total Liabilities</t>
  </si>
  <si>
    <t>Shareholders Equity</t>
  </si>
  <si>
    <t>Common Stock</t>
  </si>
  <si>
    <t>Retained Earnings</t>
  </si>
  <si>
    <t>Accum Other Income</t>
  </si>
  <si>
    <t>Total Shareholders Equity</t>
  </si>
  <si>
    <t>Total Liabilities and Shareholders Equity</t>
  </si>
  <si>
    <t>Date</t>
  </si>
  <si>
    <t>Share Price</t>
  </si>
  <si>
    <t>Market Capitalisation</t>
  </si>
  <si>
    <t>Book Value Per Share</t>
  </si>
  <si>
    <t>MV/BV per Share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</si>
</sst>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[$$-409]#,##0"/>
    <numFmt numFmtId="60" formatCode="[$$-409]#,##0.00"/>
    <numFmt numFmtId="61" formatCode="d mmm yyyy"/>
    <numFmt numFmtId="62" formatCode="[$$-409]0.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60" fontId="0" borderId="6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61" fontId="0" borderId="6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62" fontId="0" borderId="6" applyNumberFormat="1" applyFont="1" applyFill="0" applyBorder="1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4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D4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" customWidth="1"/>
    <col min="5" max="16384" width="16.3516" style="1" customWidth="1"/>
  </cols>
  <sheetData>
    <row r="1" ht="27.65" customHeight="1">
      <c r="A1" t="s" s="2">
        <v>0</v>
      </c>
      <c r="B1" s="2"/>
      <c r="C1" s="2"/>
      <c r="D1" s="2"/>
    </row>
    <row r="2" ht="20.25" customHeight="1">
      <c r="A2" s="3"/>
      <c r="B2" s="4">
        <v>2018</v>
      </c>
      <c r="C2" s="4">
        <v>2017</v>
      </c>
      <c r="D2" s="3"/>
    </row>
    <row r="3" ht="20.25" customHeight="1">
      <c r="A3" t="s" s="5">
        <v>1</v>
      </c>
      <c r="B3" s="6">
        <v>265595</v>
      </c>
      <c r="C3" s="7">
        <v>229234</v>
      </c>
      <c r="D3" s="8"/>
    </row>
    <row r="4" ht="20.05" customHeight="1">
      <c r="A4" s="9"/>
      <c r="B4" s="10"/>
      <c r="C4" s="11"/>
      <c r="D4" s="12"/>
    </row>
    <row r="5" ht="20.05" customHeight="1">
      <c r="A5" t="s" s="13">
        <v>2</v>
      </c>
      <c r="B5" s="10">
        <v>59531</v>
      </c>
      <c r="C5" s="11">
        <v>48351</v>
      </c>
      <c r="D5" s="12"/>
    </row>
    <row r="6" ht="20.05" customHeight="1">
      <c r="A6" s="9"/>
      <c r="B6" s="14"/>
      <c r="C6" s="12"/>
      <c r="D6" s="12"/>
    </row>
    <row r="7" ht="32.05" customHeight="1">
      <c r="A7" t="s" s="13">
        <v>3</v>
      </c>
      <c r="B7" s="15"/>
      <c r="C7" s="16"/>
      <c r="D7" s="12"/>
    </row>
    <row r="8" ht="20.05" customHeight="1">
      <c r="A8" t="s" s="13">
        <v>4</v>
      </c>
      <c r="B8" s="14">
        <v>12.01</v>
      </c>
      <c r="C8" s="12">
        <v>9.27</v>
      </c>
      <c r="D8" s="12"/>
    </row>
    <row r="9" ht="20.05" customHeight="1">
      <c r="A9" t="s" s="13">
        <v>5</v>
      </c>
      <c r="B9" s="14">
        <v>11.91</v>
      </c>
      <c r="C9" s="12">
        <v>9.210000000000001</v>
      </c>
      <c r="D9" s="12"/>
    </row>
    <row r="10" ht="20.05" customHeight="1">
      <c r="A10" s="9"/>
      <c r="B10" s="14"/>
      <c r="C10" s="12"/>
      <c r="D10" s="12"/>
    </row>
    <row r="11" ht="32.05" customHeight="1">
      <c r="A11" t="s" s="13">
        <v>6</v>
      </c>
      <c r="B11" s="14">
        <v>2.72</v>
      </c>
      <c r="C11" s="12">
        <v>2.4</v>
      </c>
      <c r="D11" s="12"/>
    </row>
    <row r="12" ht="20.05" customHeight="1">
      <c r="A12" s="9"/>
      <c r="B12" s="14"/>
      <c r="C12" s="12"/>
      <c r="D12" s="12"/>
    </row>
    <row r="13" ht="32.05" customHeight="1">
      <c r="A13" t="s" s="13">
        <v>7</v>
      </c>
      <c r="B13" s="14"/>
      <c r="C13" s="12"/>
      <c r="D13" s="12"/>
    </row>
    <row r="14" ht="20.05" customHeight="1">
      <c r="A14" t="s" s="13">
        <v>4</v>
      </c>
      <c r="B14" s="17">
        <v>4955377</v>
      </c>
      <c r="C14" s="18">
        <v>5217242</v>
      </c>
      <c r="D14" s="12"/>
    </row>
    <row r="15" ht="20.05" customHeight="1">
      <c r="A15" t="s" s="13">
        <v>5</v>
      </c>
      <c r="B15" s="17">
        <v>5000109</v>
      </c>
      <c r="C15" s="18">
        <v>5251692</v>
      </c>
      <c r="D15" s="12"/>
    </row>
    <row r="16" ht="20.05" customHeight="1">
      <c r="A16" s="9"/>
      <c r="B16" s="14"/>
      <c r="C16" s="12"/>
      <c r="D16" s="12"/>
    </row>
    <row r="17" ht="56.05" customHeight="1">
      <c r="A17" t="s" s="13">
        <v>8</v>
      </c>
      <c r="B17" s="10">
        <v>237100</v>
      </c>
      <c r="C17" s="11">
        <v>268895</v>
      </c>
      <c r="D17" s="12"/>
    </row>
    <row r="18" ht="20.05" customHeight="1">
      <c r="A18" t="s" s="13">
        <v>9</v>
      </c>
      <c r="B18" s="10">
        <v>365725</v>
      </c>
      <c r="C18" s="11">
        <v>375319</v>
      </c>
      <c r="D18" s="12"/>
    </row>
    <row r="19" ht="20.05" customHeight="1">
      <c r="A19" s="9"/>
      <c r="B19" s="10"/>
      <c r="C19" s="11"/>
      <c r="D19" s="12"/>
    </row>
    <row r="20" ht="32.05" customHeight="1">
      <c r="A20" t="s" s="13">
        <v>10</v>
      </c>
      <c r="B20" s="10">
        <v>116866</v>
      </c>
      <c r="C20" s="11">
        <v>100814</v>
      </c>
      <c r="D20" s="12"/>
    </row>
    <row r="21" ht="20.05" customHeight="1">
      <c r="A21" s="9"/>
      <c r="B21" s="10"/>
      <c r="C21" s="11"/>
      <c r="D21" s="12"/>
    </row>
    <row r="22" ht="20.05" customHeight="1">
      <c r="A22" t="s" s="13">
        <v>11</v>
      </c>
      <c r="B22" s="10">
        <v>2797</v>
      </c>
      <c r="C22" s="11">
        <v>2836</v>
      </c>
      <c r="D22" s="12"/>
    </row>
    <row r="23" ht="44.05" customHeight="1">
      <c r="A23" t="s" s="13">
        <v>12</v>
      </c>
      <c r="B23" s="10">
        <v>93735</v>
      </c>
      <c r="C23" s="11">
        <v>97207</v>
      </c>
      <c r="D23" s="12"/>
    </row>
    <row r="24" ht="32.05" customHeight="1">
      <c r="A24" t="s" s="13">
        <v>13</v>
      </c>
      <c r="B24" s="10">
        <v>45180</v>
      </c>
      <c r="C24" s="11">
        <v>40415</v>
      </c>
      <c r="D24" s="12"/>
    </row>
    <row r="25" ht="32.05" customHeight="1">
      <c r="A25" t="s" s="13">
        <v>14</v>
      </c>
      <c r="B25" s="10">
        <f>SUM(B22:B24)</f>
        <v>141712</v>
      </c>
      <c r="C25" s="11">
        <f>SUM(C22:C24)</f>
        <v>140458</v>
      </c>
      <c r="D25" s="16"/>
    </row>
    <row r="26" ht="20.05" customHeight="1">
      <c r="A26" s="9"/>
      <c r="B26" s="15"/>
      <c r="C26" s="16"/>
      <c r="D26" s="16"/>
    </row>
    <row r="27" ht="20.05" customHeight="1">
      <c r="A27" t="s" s="13">
        <v>15</v>
      </c>
      <c r="B27" s="10">
        <f>B25+B20</f>
        <v>258578</v>
      </c>
      <c r="C27" s="11">
        <f>C25+C20</f>
        <v>241272</v>
      </c>
      <c r="D27" s="16"/>
    </row>
    <row r="28" ht="20.05" customHeight="1">
      <c r="A28" s="9"/>
      <c r="B28" s="15"/>
      <c r="C28" s="16"/>
      <c r="D28" s="16"/>
    </row>
    <row r="29" ht="32.05" customHeight="1">
      <c r="A29" t="s" s="13">
        <v>16</v>
      </c>
      <c r="B29" s="15"/>
      <c r="C29" s="16"/>
      <c r="D29" s="16"/>
    </row>
    <row r="30" ht="20.05" customHeight="1">
      <c r="A30" t="s" s="13">
        <v>17</v>
      </c>
      <c r="B30" s="10">
        <v>40201</v>
      </c>
      <c r="C30" s="11">
        <v>35867</v>
      </c>
      <c r="D30" s="16"/>
    </row>
    <row r="31" ht="20.05" customHeight="1">
      <c r="A31" t="s" s="13">
        <v>18</v>
      </c>
      <c r="B31" s="10">
        <v>70400</v>
      </c>
      <c r="C31" s="11">
        <v>98330</v>
      </c>
      <c r="D31" s="16"/>
    </row>
    <row r="32" ht="32.05" customHeight="1">
      <c r="A32" t="s" s="13">
        <v>19</v>
      </c>
      <c r="B32" s="10">
        <v>-3454</v>
      </c>
      <c r="C32" s="11">
        <v>-150</v>
      </c>
      <c r="D32" s="16"/>
    </row>
    <row r="33" ht="32.05" customHeight="1">
      <c r="A33" t="s" s="13">
        <v>20</v>
      </c>
      <c r="B33" s="10">
        <f>SUM(B30:B32)</f>
        <v>107147</v>
      </c>
      <c r="C33" s="11">
        <f>SUM(C30:C32)</f>
        <v>134047</v>
      </c>
      <c r="D33" s="16"/>
    </row>
    <row r="34" ht="20.05" customHeight="1">
      <c r="A34" s="9"/>
      <c r="B34" s="15"/>
      <c r="C34" s="16"/>
      <c r="D34" s="16"/>
    </row>
    <row r="35" ht="44.05" customHeight="1">
      <c r="A35" t="s" s="13">
        <v>21</v>
      </c>
      <c r="B35" s="10">
        <f>B27+B33</f>
        <v>365725</v>
      </c>
      <c r="C35" s="11">
        <f>C27+C33</f>
        <v>375319</v>
      </c>
      <c r="D35" s="16"/>
    </row>
    <row r="36" ht="20.05" customHeight="1">
      <c r="A36" s="9"/>
      <c r="B36" s="15"/>
      <c r="C36" s="16"/>
      <c r="D36" s="16"/>
    </row>
    <row r="37" ht="20.05" customHeight="1">
      <c r="A37" t="s" s="13">
        <v>22</v>
      </c>
      <c r="B37" s="19">
        <v>43371</v>
      </c>
      <c r="C37" s="20">
        <v>43008</v>
      </c>
      <c r="D37" s="16"/>
    </row>
    <row r="38" ht="20.05" customHeight="1">
      <c r="A38" t="s" s="13">
        <v>23</v>
      </c>
      <c r="B38" s="21">
        <v>54.76</v>
      </c>
      <c r="C38" s="22">
        <v>39.84</v>
      </c>
      <c r="D38" s="16"/>
    </row>
    <row r="39" ht="20.05" customHeight="1">
      <c r="A39" s="9"/>
      <c r="B39" s="15"/>
      <c r="C39" s="16"/>
      <c r="D39" s="16"/>
    </row>
    <row r="40" ht="32.05" customHeight="1">
      <c r="A40" t="s" s="13">
        <v>24</v>
      </c>
      <c r="B40" s="14">
        <f>(B38*B15)/1000</f>
        <v>273805.96884</v>
      </c>
      <c r="C40" s="12">
        <f>(C38*C15)/1000</f>
        <v>209227.40928</v>
      </c>
      <c r="D40" s="16"/>
    </row>
    <row r="41" ht="20.05" customHeight="1">
      <c r="A41" s="9"/>
      <c r="B41" s="15"/>
      <c r="C41" s="16"/>
      <c r="D41" s="16"/>
    </row>
    <row r="42" ht="32.05" customHeight="1">
      <c r="A42" t="s" s="13">
        <v>25</v>
      </c>
      <c r="B42" s="14">
        <f>(B33/B15)*1000</f>
        <v>21.4289328492639</v>
      </c>
      <c r="C42" s="12">
        <f>(C33/C15)*1000</f>
        <v>25.5245357115383</v>
      </c>
      <c r="D42" s="16"/>
    </row>
    <row r="43" ht="20.05" customHeight="1">
      <c r="A43" s="9"/>
      <c r="B43" s="14"/>
      <c r="C43" s="12"/>
      <c r="D43" s="16"/>
    </row>
    <row r="44" ht="20.05" customHeight="1">
      <c r="A44" t="s" s="13">
        <v>26</v>
      </c>
      <c r="B44" s="23">
        <f>B38/B42</f>
        <v>2.55542356612877</v>
      </c>
      <c r="C44" s="12"/>
      <c r="D44" s="16"/>
    </row>
    <row r="45" ht="20.05" customHeight="1">
      <c r="A45" s="9"/>
      <c r="B45" s="23"/>
      <c r="C45" s="12"/>
      <c r="D45" s="16"/>
    </row>
  </sheetData>
  <mergeCells count="1">
    <mergeCell ref="A1:D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