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<sst xmlns="http://schemas.openxmlformats.org/spreadsheetml/2006/main" uniqueCount="22">
  <si>
    <t>Weighted Average Cost of Capital</t>
  </si>
  <si>
    <t>WACC Formula</t>
  </si>
  <si>
    <t>WACC = (Ke*E/(E+D)+Kd(1-t)*D/(E+D)</t>
  </si>
  <si>
    <t>Capital Employed</t>
  </si>
  <si>
    <t>Debt</t>
  </si>
  <si>
    <t>D</t>
  </si>
  <si>
    <t>Equity</t>
  </si>
  <si>
    <t>E</t>
  </si>
  <si>
    <t>Book Value of Capital</t>
  </si>
  <si>
    <t>E+D</t>
  </si>
  <si>
    <t>Blended Cost of Debt</t>
  </si>
  <si>
    <t>Kd</t>
  </si>
  <si>
    <t>Cost of Equity</t>
  </si>
  <si>
    <t>Ke</t>
  </si>
  <si>
    <t>Tax Rate</t>
  </si>
  <si>
    <t>t</t>
  </si>
  <si>
    <t>Pre Tax</t>
  </si>
  <si>
    <t>After Tax</t>
  </si>
  <si>
    <t>Weighting</t>
  </si>
  <si>
    <t>Cost of Capital</t>
  </si>
  <si>
    <t>Weighted Average</t>
  </si>
  <si>
    <t>Kw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</si>
</sst>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#,##0.0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9" fontId="0" fillId="4" borderId="7" applyNumberFormat="1" applyFont="1" applyFill="1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10" fontId="0" fillId="4" borderId="7" applyNumberFormat="1" applyFont="1" applyFill="1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10" fontId="0" fillId="5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ff94c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40.5469" style="1" customWidth="1"/>
    <col min="3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t="s" s="4">
        <v>1</v>
      </c>
      <c r="B3" t="s" s="5">
        <v>2</v>
      </c>
      <c r="C3" s="6"/>
      <c r="D3" s="6"/>
      <c r="E3" s="6"/>
      <c r="F3" s="6"/>
      <c r="G3" s="6"/>
      <c r="H3" s="6"/>
    </row>
    <row r="4" ht="20.05" customHeight="1">
      <c r="A4" s="7"/>
      <c r="B4" s="8"/>
      <c r="C4" s="9"/>
      <c r="D4" s="9"/>
      <c r="E4" s="9"/>
      <c r="F4" s="9"/>
      <c r="G4" s="9"/>
      <c r="H4" s="9"/>
    </row>
    <row r="5" ht="20.05" customHeight="1">
      <c r="A5" t="s" s="10">
        <v>3</v>
      </c>
      <c r="B5" s="8"/>
      <c r="C5" s="9"/>
      <c r="D5" s="9"/>
      <c r="E5" s="9"/>
      <c r="F5" s="9"/>
      <c r="G5" s="9"/>
      <c r="H5" s="9"/>
    </row>
    <row r="6" ht="20.05" customHeight="1">
      <c r="A6" t="s" s="10">
        <v>4</v>
      </c>
      <c r="B6" t="s" s="11">
        <v>5</v>
      </c>
      <c r="C6" s="12">
        <v>43400</v>
      </c>
      <c r="D6" s="9"/>
      <c r="E6" s="9"/>
      <c r="F6" s="9"/>
      <c r="G6" s="9"/>
      <c r="H6" s="9"/>
    </row>
    <row r="7" ht="20.05" customHeight="1">
      <c r="A7" t="s" s="10">
        <v>6</v>
      </c>
      <c r="B7" t="s" s="11">
        <v>7</v>
      </c>
      <c r="C7" s="12">
        <v>27250</v>
      </c>
      <c r="D7" s="9"/>
      <c r="E7" s="9"/>
      <c r="F7" s="9"/>
      <c r="G7" s="9"/>
      <c r="H7" s="9"/>
    </row>
    <row r="8" ht="32.05" customHeight="1">
      <c r="A8" t="s" s="10">
        <v>8</v>
      </c>
      <c r="B8" t="s" s="11">
        <v>9</v>
      </c>
      <c r="C8" s="12">
        <f>C6+C7</f>
        <v>70650</v>
      </c>
      <c r="D8" s="9"/>
      <c r="E8" s="9"/>
      <c r="F8" s="9"/>
      <c r="G8" s="9"/>
      <c r="H8" s="9"/>
    </row>
    <row r="9" ht="20.05" customHeight="1">
      <c r="A9" s="7"/>
      <c r="B9" s="8"/>
      <c r="C9" s="9"/>
      <c r="D9" s="9"/>
      <c r="E9" s="9"/>
      <c r="F9" s="9"/>
      <c r="G9" s="9"/>
      <c r="H9" s="9"/>
    </row>
    <row r="10" ht="20.05" customHeight="1">
      <c r="A10" s="7"/>
      <c r="B10" s="8"/>
      <c r="C10" s="9"/>
      <c r="D10" s="9"/>
      <c r="E10" s="9"/>
      <c r="F10" s="9"/>
      <c r="G10" s="9"/>
      <c r="H10" s="9"/>
    </row>
    <row r="11" ht="32.05" customHeight="1">
      <c r="A11" t="s" s="10">
        <v>10</v>
      </c>
      <c r="B11" t="s" s="11">
        <v>11</v>
      </c>
      <c r="C11" s="13">
        <v>0.07199999999999999</v>
      </c>
      <c r="D11" s="9"/>
      <c r="E11" s="9"/>
      <c r="F11" s="9"/>
      <c r="G11" s="9"/>
      <c r="H11" s="9"/>
    </row>
    <row r="12" ht="20.05" customHeight="1">
      <c r="A12" t="s" s="10">
        <v>12</v>
      </c>
      <c r="B12" t="s" s="11">
        <v>13</v>
      </c>
      <c r="C12" s="13">
        <v>0.165</v>
      </c>
      <c r="D12" s="9"/>
      <c r="E12" s="9"/>
      <c r="F12" s="9"/>
      <c r="G12" s="9"/>
      <c r="H12" s="9"/>
    </row>
    <row r="13" ht="20.05" customHeight="1">
      <c r="A13" t="s" s="10">
        <v>14</v>
      </c>
      <c r="B13" t="s" s="11">
        <v>15</v>
      </c>
      <c r="C13" s="14">
        <v>0.27</v>
      </c>
      <c r="D13" s="9"/>
      <c r="E13" s="9"/>
      <c r="F13" s="9"/>
      <c r="G13" s="9"/>
      <c r="H13" s="9"/>
    </row>
    <row r="14" ht="20.05" customHeight="1">
      <c r="A14" s="7"/>
      <c r="B14" s="8"/>
      <c r="C14" s="9"/>
      <c r="D14" s="9"/>
      <c r="E14" s="9"/>
      <c r="F14" s="9"/>
      <c r="G14" s="9"/>
      <c r="H14" s="9"/>
    </row>
    <row r="15" ht="20.05" customHeight="1">
      <c r="A15" s="7"/>
      <c r="B15" s="8"/>
      <c r="C15" s="9"/>
      <c r="D15" s="9"/>
      <c r="E15" s="9"/>
      <c r="F15" s="9"/>
      <c r="G15" s="9"/>
      <c r="H15" s="9"/>
    </row>
    <row r="16" ht="20.05" customHeight="1">
      <c r="A16" s="7"/>
      <c r="B16" s="8"/>
      <c r="C16" s="9"/>
      <c r="D16" s="9"/>
      <c r="E16" s="9"/>
      <c r="F16" s="9"/>
      <c r="G16" s="9"/>
      <c r="H16" s="9"/>
    </row>
    <row r="17" ht="20.05" customHeight="1">
      <c r="A17" s="7"/>
      <c r="B17" s="8"/>
      <c r="C17" t="s" s="15">
        <v>16</v>
      </c>
      <c r="D17" t="s" s="15">
        <v>17</v>
      </c>
      <c r="E17" t="s" s="15">
        <v>18</v>
      </c>
      <c r="F17" s="9"/>
      <c r="G17" s="9"/>
      <c r="H17" s="9"/>
    </row>
    <row r="18" ht="20.05" customHeight="1">
      <c r="A18" t="s" s="10">
        <v>19</v>
      </c>
      <c r="B18" s="8"/>
      <c r="C18" s="9"/>
      <c r="D18" s="9"/>
      <c r="E18" s="9"/>
      <c r="F18" s="9"/>
      <c r="G18" s="9"/>
      <c r="H18" s="9"/>
    </row>
    <row r="19" ht="20.05" customHeight="1">
      <c r="A19" t="s" s="10">
        <v>4</v>
      </c>
      <c r="B19" t="s" s="11">
        <v>11</v>
      </c>
      <c r="C19" s="16"/>
      <c r="D19" s="17">
        <f>C19*(1-C25)</f>
        <v>0</v>
      </c>
      <c r="E19" s="14">
        <f>C6/C8</f>
        <v>0.614295824486907</v>
      </c>
      <c r="F19" s="9"/>
      <c r="G19" s="9"/>
      <c r="H19" s="9"/>
    </row>
    <row r="20" ht="20.05" customHeight="1">
      <c r="A20" s="7"/>
      <c r="B20" s="8"/>
      <c r="C20" s="9"/>
      <c r="D20" s="9"/>
      <c r="E20" s="9"/>
      <c r="F20" s="9"/>
      <c r="G20" s="9"/>
      <c r="H20" s="9"/>
    </row>
    <row r="21" ht="20.05" customHeight="1">
      <c r="A21" t="s" s="10">
        <v>6</v>
      </c>
      <c r="B21" t="s" s="11">
        <v>13</v>
      </c>
      <c r="C21" s="18"/>
      <c r="D21" s="19">
        <f>C21</f>
        <v>0</v>
      </c>
      <c r="E21" s="14">
        <f>C7/C8</f>
        <v>0.385704175513093</v>
      </c>
      <c r="F21" s="9"/>
      <c r="G21" s="9"/>
      <c r="H21" s="9"/>
    </row>
    <row r="22" ht="20.05" customHeight="1">
      <c r="A22" s="7"/>
      <c r="B22" s="8"/>
      <c r="C22" s="9"/>
      <c r="D22" s="9"/>
      <c r="E22" s="9"/>
      <c r="F22" s="9"/>
      <c r="G22" s="9"/>
      <c r="H22" s="9"/>
    </row>
    <row r="23" ht="20.05" customHeight="1">
      <c r="A23" t="s" s="10">
        <v>20</v>
      </c>
      <c r="B23" t="s" s="11">
        <v>21</v>
      </c>
      <c r="C23" s="20">
        <f>(D19*E19)+(D21*E21)</f>
        <v>0</v>
      </c>
      <c r="D23" s="9"/>
      <c r="E23" s="9"/>
      <c r="F23" s="9"/>
      <c r="G23" s="9"/>
      <c r="H23" s="9"/>
    </row>
    <row r="24" ht="20.05" customHeight="1">
      <c r="A24" s="7"/>
      <c r="B24" s="8"/>
      <c r="C24" s="9"/>
      <c r="D24" s="9"/>
      <c r="E24" s="9"/>
      <c r="F24" s="9"/>
      <c r="G24" s="9"/>
      <c r="H24" s="9"/>
    </row>
    <row r="25" ht="20.05" customHeight="1">
      <c r="A25" t="s" s="10">
        <v>14</v>
      </c>
      <c r="B25" s="8"/>
      <c r="C25" s="16"/>
      <c r="D25" s="9"/>
      <c r="E25" s="9"/>
      <c r="F25" s="9"/>
      <c r="G25" s="9"/>
      <c r="H25" s="9"/>
    </row>
    <row r="26" ht="20.05" customHeight="1">
      <c r="A26" s="7"/>
      <c r="B26" s="8"/>
      <c r="C26" s="9"/>
      <c r="D26" s="9"/>
      <c r="E26" s="9"/>
      <c r="F26" s="9"/>
      <c r="G26" s="9"/>
      <c r="H26" s="9"/>
    </row>
    <row r="27" ht="20.05" customHeight="1">
      <c r="A27" s="7"/>
      <c r="B27" s="8"/>
      <c r="C27" s="9"/>
      <c r="D27" s="9"/>
      <c r="E27" s="9"/>
      <c r="F27" s="9"/>
      <c r="G27" s="9"/>
      <c r="H27" s="9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