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uni-my.sharepoint.com/personal/23016087_massey_ac_nz/Documents/SkyCity/"/>
    </mc:Choice>
  </mc:AlternateContent>
  <xr:revisionPtr revIDLastSave="0" documentId="8_{10E6DFB0-8657-43EE-97B5-C9FB1BDBDE58}" xr6:coauthVersionLast="47" xr6:coauthVersionMax="47" xr10:uidLastSave="{00000000-0000-0000-0000-000000000000}"/>
  <bookViews>
    <workbookView xWindow="-30" yWindow="45" windowWidth="28710" windowHeight="15600" activeTab="2" xr2:uid="{3938BB86-40F7-45AB-B483-6842C95E410B}"/>
  </bookViews>
  <sheets>
    <sheet name="Sheet1" sheetId="1" r:id="rId1"/>
    <sheet name="Descriptive Stats" sheetId="2" r:id="rId2"/>
    <sheet name="All ASX Data" sheetId="5" r:id="rId3"/>
    <sheet name="Alpha" sheetId="3" r:id="rId4"/>
    <sheet name="SD over Alpha Rat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5" l="1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M2" i="5"/>
  <c r="L2" i="5"/>
  <c r="J2" i="5"/>
  <c r="I2" i="5"/>
  <c r="J18" i="2"/>
  <c r="D3" i="4"/>
  <c r="D4" i="4"/>
  <c r="D5" i="4"/>
  <c r="D2" i="4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K3" i="1"/>
  <c r="J2" i="1"/>
  <c r="I2" i="1"/>
  <c r="I3" i="1"/>
  <c r="J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L2" i="1"/>
</calcChain>
</file>

<file path=xl/sharedStrings.xml><?xml version="1.0" encoding="utf-8"?>
<sst xmlns="http://schemas.openxmlformats.org/spreadsheetml/2006/main" count="189" uniqueCount="61">
  <si>
    <t>Date</t>
  </si>
  <si>
    <t>DNA AU Equity  (R1)</t>
  </si>
  <si>
    <t>TAH AU Equity  (L1)</t>
  </si>
  <si>
    <t>SGR AU Equity  (L2)</t>
  </si>
  <si>
    <t>SKC NZ Equity  (L2)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</si>
  <si>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</si>
  <si>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</si>
  <si>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</si>
  <si>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</si>
  <si>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</si>
  <si>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</si>
  <si>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</si>
  <si>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</si>
  <si>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</si>
  <si>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</si>
  <si>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</si>
  <si>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</si>
  <si>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</si>
  <si>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DNA AU Equity Return</t>
  </si>
  <si>
    <t>TAH AU Equity  Return</t>
  </si>
  <si>
    <t>SGR AU Equity  Return</t>
  </si>
  <si>
    <t>SKC NZ Equity  Return</t>
  </si>
  <si>
    <t>NZX 50 Return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</si>
  <si>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</si>
  <si>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</si>
  <si>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</si>
  <si>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</si>
  <si>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</si>
  <si>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</si>
  <si>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</si>
  <si>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</si>
  <si>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</si>
  <si>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</si>
  <si>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</si>
  <si>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</si>
  <si>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</si>
  <si>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</si>
  <si>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</si>
  <si>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</si>
  <si>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</si>
  <si>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</si>
  <si>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</si>
  <si>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</si>
  <si>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</si>
  <si>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</si>
  <si>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SKC</t>
  </si>
  <si>
    <t>NZSE50FG Index  (R3)</t>
  </si>
  <si>
    <t>SGR</t>
  </si>
  <si>
    <t>TAH</t>
  </si>
  <si>
    <t>DNA</t>
  </si>
  <si>
    <t>Alpha</t>
  </si>
  <si>
    <t>SD</t>
  </si>
  <si>
    <t>NZ</t>
  </si>
  <si>
    <t>AU</t>
  </si>
  <si>
    <t>Risk/Excess Return Ratio</t>
  </si>
  <si>
    <t>TAH AU Equity  (R1)</t>
  </si>
  <si>
    <t>SGR AU Equity  (L1)</t>
  </si>
  <si>
    <t>SKC AU Equity  (L1)</t>
  </si>
  <si>
    <t>AS51 Index  (R2)</t>
  </si>
  <si>
    <t>ASX 200 Return</t>
  </si>
  <si>
    <t>SKC AU Equity 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</si>
</sst>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4" fillId="0" borderId="3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1" applyNumberFormat="1" applyFont="1"/>
    <xf numFmtId="0" fontId="3" fillId="0" borderId="2" xfId="0" applyFont="1" applyFill="1" applyBorder="1" applyAlignment="1">
      <alignment horizontal="centerContinuous"/>
    </xf>
    <xf numFmtId="0" fontId="4" fillId="0" borderId="0" xfId="0" applyFont="1" applyBorder="1" applyAlignment="1">
      <alignment wrapText="1"/>
    </xf>
    <xf numFmtId="0" fontId="0" fillId="0" borderId="0" xfId="0" applyFont="1"/>
    <xf numFmtId="10" fontId="1" fillId="0" borderId="0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B3A3-82DA-4BCF-A71F-A19CE3ECCF79}">
  <dimension ref="A1:M257"/>
  <sheetViews>
    <sheetView workbookViewId="0">
      <selection activeCell="E3" sqref="E3"/>
    </sheetView>
  </sheetViews>
  <sheetFormatPr defaultRowHeight="15" x14ac:dyDescent="0.25"/>
  <cols>
    <col min="1" max="1" width="19.140625" customWidth="1"/>
    <col min="2" max="2" width="24.28515625" customWidth="1"/>
    <col min="3" max="3" width="21.140625" customWidth="1"/>
    <col min="4" max="4" width="19.85546875" customWidth="1"/>
    <col min="5" max="7" width="24" customWidth="1"/>
    <col min="8" max="8" width="27.140625" customWidth="1"/>
    <col min="9" max="9" width="24.42578125" customWidth="1"/>
    <col min="10" max="10" width="26.5703125" customWidth="1"/>
    <col min="11" max="11" width="29.5703125" customWidth="1"/>
    <col min="12" max="12" width="21.28515625" customWidth="1"/>
    <col min="13" max="13" width="18.28515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I1" s="10" t="s">
        <v>18</v>
      </c>
      <c r="J1" t="s">
        <v>19</v>
      </c>
      <c r="K1" t="s">
        <v>20</v>
      </c>
      <c r="L1" t="s">
        <v>21</v>
      </c>
      <c r="M1" s="9" t="s">
        <v>22</v>
      </c>
    </row>
    <row r="2" spans="1:13" x14ac:dyDescent="0.25">
      <c r="A2" s="1">
        <v>45544</v>
      </c>
      <c r="B2">
        <v>3.1E-2</v>
      </c>
      <c r="C2">
        <v>0.38</v>
      </c>
      <c r="D2">
        <v>0.45</v>
      </c>
      <c r="E2">
        <v>1.41</v>
      </c>
      <c r="F2">
        <v>12621.62</v>
      </c>
      <c r="I2" s="11">
        <f>B2/B3-1</f>
        <v>-6.0606060606060663E-2</v>
      </c>
      <c r="J2" s="11">
        <f>C2/C3-1</f>
        <v>-0.12643678160919536</v>
      </c>
      <c r="K2" s="11">
        <v>0</v>
      </c>
      <c r="L2" s="11">
        <f>E2/E3-1</f>
        <v>-5.3691275167785268E-2</v>
      </c>
      <c r="M2" s="11">
        <f>F2/F3-1</f>
        <v>1.3973688269621309E-2</v>
      </c>
    </row>
    <row r="3" spans="1:13" x14ac:dyDescent="0.25">
      <c r="A3" s="1">
        <v>45534</v>
      </c>
      <c r="B3">
        <v>3.3000000000000002E-2</v>
      </c>
      <c r="C3">
        <v>0.435</v>
      </c>
      <c r="D3">
        <v>0.45</v>
      </c>
      <c r="E3">
        <v>1.49</v>
      </c>
      <c r="F3">
        <v>12447.68</v>
      </c>
      <c r="I3" s="11">
        <f t="shared" ref="I3:I66" si="0">B3/B4-1</f>
        <v>6.4516129032258229E-2</v>
      </c>
      <c r="J3" s="11">
        <f>C3/C4-1</f>
        <v>-0.32558139534883723</v>
      </c>
      <c r="K3" s="11">
        <f>D3/D4-1</f>
        <v>-0.22413793103448265</v>
      </c>
      <c r="L3" s="11">
        <f t="shared" ref="L3:L66" si="1">E3/E4-1</f>
        <v>-4.4871794871794934E-2</v>
      </c>
      <c r="M3" s="11">
        <f t="shared" ref="M3:M66" si="2">F3/F4-1</f>
        <v>3.4187083392782647E-3</v>
      </c>
    </row>
    <row r="4" spans="1:13" x14ac:dyDescent="0.25">
      <c r="A4" s="1">
        <v>45504</v>
      </c>
      <c r="B4">
        <v>3.1E-2</v>
      </c>
      <c r="C4">
        <v>0.64500000000000002</v>
      </c>
      <c r="D4">
        <v>0.57999999999999996</v>
      </c>
      <c r="E4">
        <v>1.56</v>
      </c>
      <c r="F4">
        <v>12405.27</v>
      </c>
      <c r="I4" s="11">
        <f t="shared" si="0"/>
        <v>-3.125E-2</v>
      </c>
      <c r="J4" s="11">
        <f>C4/C5-1</f>
        <v>-7.8571428571428514E-2</v>
      </c>
      <c r="K4" s="11">
        <f>D4/D5-1</f>
        <v>0.18367346938775508</v>
      </c>
      <c r="L4" s="11">
        <f t="shared" si="1"/>
        <v>6.8493150684931559E-2</v>
      </c>
      <c r="M4" s="11">
        <f t="shared" si="2"/>
        <v>5.8702292226196384E-2</v>
      </c>
    </row>
    <row r="5" spans="1:13" x14ac:dyDescent="0.25">
      <c r="A5" s="1">
        <v>45471</v>
      </c>
      <c r="B5">
        <v>3.2000000000000001E-2</v>
      </c>
      <c r="C5">
        <v>0.7</v>
      </c>
      <c r="D5">
        <v>0.49</v>
      </c>
      <c r="E5">
        <v>1.46</v>
      </c>
      <c r="F5">
        <v>11717.43</v>
      </c>
      <c r="I5" s="11">
        <f t="shared" si="0"/>
        <v>-3.0303030303030276E-2</v>
      </c>
      <c r="J5" s="11">
        <f>C5/C6-1</f>
        <v>0.13821138211382111</v>
      </c>
      <c r="K5" s="11">
        <f>D5/D6-1</f>
        <v>8.8888888888888795E-2</v>
      </c>
      <c r="L5" s="11">
        <f t="shared" si="1"/>
        <v>-0.16091954022988508</v>
      </c>
      <c r="M5" s="11">
        <f t="shared" si="2"/>
        <v>-1.2627988361285536E-2</v>
      </c>
    </row>
    <row r="6" spans="1:13" x14ac:dyDescent="0.25">
      <c r="A6" s="1">
        <v>45443</v>
      </c>
      <c r="B6">
        <v>3.3000000000000002E-2</v>
      </c>
      <c r="C6">
        <v>0.61499999999999999</v>
      </c>
      <c r="D6">
        <v>0.45</v>
      </c>
      <c r="E6">
        <v>1.74</v>
      </c>
      <c r="F6">
        <v>11867.29</v>
      </c>
      <c r="I6" s="11">
        <f t="shared" si="0"/>
        <v>-0.13157894736842102</v>
      </c>
      <c r="J6" s="11">
        <f>C6/C7-1</f>
        <v>-0.16326530612244894</v>
      </c>
      <c r="K6" s="11">
        <f>D6/D7-1</f>
        <v>0.11111111111111116</v>
      </c>
      <c r="L6" s="11">
        <f t="shared" si="1"/>
        <v>-2.2471910112359605E-2</v>
      </c>
      <c r="M6" s="11">
        <f t="shared" si="2"/>
        <v>-7.5442191093455513E-3</v>
      </c>
    </row>
    <row r="7" spans="1:13" x14ac:dyDescent="0.25">
      <c r="A7" s="1">
        <v>45412</v>
      </c>
      <c r="B7">
        <v>3.7999999999999999E-2</v>
      </c>
      <c r="C7">
        <v>0.73499999999999999</v>
      </c>
      <c r="D7">
        <v>0.40500000000000003</v>
      </c>
      <c r="E7">
        <v>1.78</v>
      </c>
      <c r="F7">
        <v>11957.5</v>
      </c>
      <c r="I7" s="11">
        <f t="shared" si="0"/>
        <v>0.11764705882352922</v>
      </c>
      <c r="J7" s="11">
        <f>C7/C8-1</f>
        <v>-2.6490066225165587E-2</v>
      </c>
      <c r="K7" s="11">
        <f>D7/D8-1</f>
        <v>-0.29565217391304333</v>
      </c>
      <c r="L7" s="11">
        <f t="shared" si="1"/>
        <v>-0.14423076923076927</v>
      </c>
      <c r="M7" s="11">
        <f t="shared" si="2"/>
        <v>-1.2208712058942917E-2</v>
      </c>
    </row>
    <row r="8" spans="1:13" x14ac:dyDescent="0.25">
      <c r="A8" s="1">
        <v>45380</v>
      </c>
      <c r="B8">
        <v>3.4000000000000002E-2</v>
      </c>
      <c r="C8">
        <v>0.755</v>
      </c>
      <c r="D8">
        <v>0.57499999999999996</v>
      </c>
      <c r="E8">
        <v>2.08</v>
      </c>
      <c r="F8">
        <v>12105.29</v>
      </c>
      <c r="I8" s="11">
        <f t="shared" si="0"/>
        <v>-0.1707317073170731</v>
      </c>
      <c r="J8" s="11">
        <f>C8/C9-1</f>
        <v>6.6666666666665986E-3</v>
      </c>
      <c r="K8" s="11">
        <f>D8/D9-1</f>
        <v>0.10576923076923062</v>
      </c>
      <c r="L8" s="11">
        <f t="shared" si="1"/>
        <v>7.7720207253886064E-2</v>
      </c>
      <c r="M8" s="11">
        <f t="shared" si="2"/>
        <v>3.0985898699225967E-2</v>
      </c>
    </row>
    <row r="9" spans="1:13" x14ac:dyDescent="0.25">
      <c r="A9" s="1">
        <v>45351</v>
      </c>
      <c r="B9">
        <v>4.1000000000000002E-2</v>
      </c>
      <c r="C9">
        <v>0.75</v>
      </c>
      <c r="D9">
        <v>0.52</v>
      </c>
      <c r="E9">
        <v>1.93</v>
      </c>
      <c r="F9">
        <v>11741.47</v>
      </c>
      <c r="I9" s="11">
        <f t="shared" si="0"/>
        <v>7.8947368421052655E-2</v>
      </c>
      <c r="J9" s="11">
        <f>C9/C10-1</f>
        <v>-6.25E-2</v>
      </c>
      <c r="K9" s="11">
        <f>D9/D10-1</f>
        <v>-7.1428571428571508E-2</v>
      </c>
      <c r="L9" s="11">
        <f t="shared" si="1"/>
        <v>2.1164021164021163E-2</v>
      </c>
      <c r="M9" s="11">
        <f t="shared" si="2"/>
        <v>-1.1003108127458527E-2</v>
      </c>
    </row>
    <row r="10" spans="1:13" x14ac:dyDescent="0.25">
      <c r="A10" s="1">
        <v>45322</v>
      </c>
      <c r="B10">
        <v>3.7999999999999999E-2</v>
      </c>
      <c r="C10">
        <v>0.8</v>
      </c>
      <c r="D10">
        <v>0.56000000000000005</v>
      </c>
      <c r="E10">
        <v>1.89</v>
      </c>
      <c r="F10">
        <v>11872.1</v>
      </c>
      <c r="I10" s="11">
        <f t="shared" si="0"/>
        <v>-9.5238095238095344E-2</v>
      </c>
      <c r="J10" s="11">
        <f>C10/C11-1</f>
        <v>-4.1916167664670545E-2</v>
      </c>
      <c r="K10" s="11">
        <f>D10/D11-1</f>
        <v>8.7378640776699212E-2</v>
      </c>
      <c r="L10" s="11">
        <f t="shared" si="1"/>
        <v>3.8461538461538325E-2</v>
      </c>
      <c r="M10" s="11">
        <f t="shared" si="2"/>
        <v>8.6326057793686406E-3</v>
      </c>
    </row>
    <row r="11" spans="1:13" x14ac:dyDescent="0.25">
      <c r="A11" s="1">
        <v>45289</v>
      </c>
      <c r="B11">
        <v>4.2000000000000003E-2</v>
      </c>
      <c r="C11">
        <v>0.83499999999999996</v>
      </c>
      <c r="D11">
        <v>0.51500000000000001</v>
      </c>
      <c r="E11">
        <v>1.82</v>
      </c>
      <c r="F11">
        <v>11770.49</v>
      </c>
      <c r="I11" s="11">
        <f t="shared" si="0"/>
        <v>0.10526315789473695</v>
      </c>
      <c r="J11" s="11">
        <f>C11/C12-1</f>
        <v>0.15972222222222232</v>
      </c>
      <c r="K11" s="11">
        <f>D11/D12-1</f>
        <v>-1.9047619047619091E-2</v>
      </c>
      <c r="L11" s="11">
        <f t="shared" si="1"/>
        <v>-1.6216216216216273E-2</v>
      </c>
      <c r="M11" s="11">
        <f t="shared" si="2"/>
        <v>3.885986125575891E-2</v>
      </c>
    </row>
    <row r="12" spans="1:13" x14ac:dyDescent="0.25">
      <c r="A12" s="1">
        <v>45260</v>
      </c>
      <c r="B12">
        <v>3.7999999999999999E-2</v>
      </c>
      <c r="C12">
        <v>0.72</v>
      </c>
      <c r="D12">
        <v>0.52500000000000002</v>
      </c>
      <c r="E12">
        <v>1.85</v>
      </c>
      <c r="F12">
        <v>11330.2</v>
      </c>
      <c r="I12" s="11">
        <f t="shared" si="0"/>
        <v>5.555555555555558E-2</v>
      </c>
      <c r="J12" s="11">
        <f>C12/C13-1</f>
        <v>-7.0967741935483941E-2</v>
      </c>
      <c r="K12" s="11">
        <f>D12/D13-1</f>
        <v>-9.4339622641509413E-3</v>
      </c>
      <c r="L12" s="11">
        <f t="shared" si="1"/>
        <v>-1.0695187165775444E-2</v>
      </c>
      <c r="M12" s="11">
        <f t="shared" si="2"/>
        <v>5.3218674269290167E-2</v>
      </c>
    </row>
    <row r="13" spans="1:13" x14ac:dyDescent="0.25">
      <c r="A13" s="1">
        <v>45230</v>
      </c>
      <c r="B13">
        <v>3.5999999999999997E-2</v>
      </c>
      <c r="C13">
        <v>0.77500000000000002</v>
      </c>
      <c r="D13">
        <v>0.53</v>
      </c>
      <c r="E13">
        <v>1.87</v>
      </c>
      <c r="F13">
        <v>10757.69</v>
      </c>
      <c r="I13" s="11">
        <f t="shared" si="0"/>
        <v>-0.10000000000000009</v>
      </c>
      <c r="J13" s="11">
        <f>C13/C14-1</f>
        <v>-0.17553191489361697</v>
      </c>
      <c r="K13" s="11">
        <f>D13/D14-1</f>
        <v>-0.13114754098360648</v>
      </c>
      <c r="L13" s="11">
        <f t="shared" si="1"/>
        <v>-3.1088082901554293E-2</v>
      </c>
      <c r="M13" s="11">
        <f t="shared" si="2"/>
        <v>-4.7691173229064354E-2</v>
      </c>
    </row>
    <row r="14" spans="1:13" x14ac:dyDescent="0.25">
      <c r="A14" s="1">
        <v>45198</v>
      </c>
      <c r="B14">
        <v>0.04</v>
      </c>
      <c r="C14">
        <v>0.94</v>
      </c>
      <c r="D14">
        <v>0.61</v>
      </c>
      <c r="E14">
        <v>1.93</v>
      </c>
      <c r="F14">
        <v>11296.43</v>
      </c>
      <c r="I14" s="11">
        <f t="shared" si="0"/>
        <v>-9.0909090909090828E-2</v>
      </c>
      <c r="J14" s="11">
        <f>C14/C15-1</f>
        <v>-0.14155251141552516</v>
      </c>
      <c r="K14" s="11">
        <f>D14/D15-1</f>
        <v>-0.3401838831800974</v>
      </c>
      <c r="L14" s="11">
        <f t="shared" si="1"/>
        <v>-0.18565400843881863</v>
      </c>
      <c r="M14" s="11">
        <f t="shared" si="2"/>
        <v>-2.233332871751903E-2</v>
      </c>
    </row>
    <row r="15" spans="1:13" x14ac:dyDescent="0.25">
      <c r="A15" s="1">
        <v>45169</v>
      </c>
      <c r="B15">
        <v>4.3999999999999997E-2</v>
      </c>
      <c r="C15">
        <v>1.095</v>
      </c>
      <c r="D15">
        <v>0.92449999999999999</v>
      </c>
      <c r="E15">
        <v>2.37</v>
      </c>
      <c r="F15">
        <v>11554.48</v>
      </c>
      <c r="I15" s="11">
        <f t="shared" si="0"/>
        <v>-4.3478260869565299E-2</v>
      </c>
      <c r="J15" s="11">
        <f>C15/C16-1</f>
        <v>3.7914691943127909E-2</v>
      </c>
      <c r="K15" s="11">
        <f>D15/D16-1</f>
        <v>-4.7692624639472658E-2</v>
      </c>
      <c r="L15" s="11">
        <f t="shared" si="1"/>
        <v>4.8672566371681603E-2</v>
      </c>
      <c r="M15" s="11">
        <f t="shared" si="2"/>
        <v>-4.1611127930558323E-2</v>
      </c>
    </row>
    <row r="16" spans="1:13" x14ac:dyDescent="0.25">
      <c r="A16" s="1">
        <v>45138</v>
      </c>
      <c r="B16">
        <v>4.5999999999999999E-2</v>
      </c>
      <c r="C16">
        <v>1.0549999999999999</v>
      </c>
      <c r="D16">
        <v>0.9708</v>
      </c>
      <c r="E16">
        <v>2.2599999999999998</v>
      </c>
      <c r="F16">
        <v>12056.15</v>
      </c>
      <c r="I16" s="11">
        <f t="shared" si="0"/>
        <v>0.14999999999999991</v>
      </c>
      <c r="J16" s="11">
        <f>C16/C17-1</f>
        <v>-4.954954954954971E-2</v>
      </c>
      <c r="K16" s="11">
        <f>D16/D17-1</f>
        <v>-9.0840981457201764E-2</v>
      </c>
      <c r="L16" s="11">
        <f t="shared" si="1"/>
        <v>-8.7719298245614308E-3</v>
      </c>
      <c r="M16" s="11">
        <f t="shared" si="2"/>
        <v>1.1721592048651974E-2</v>
      </c>
    </row>
    <row r="17" spans="1:13" x14ac:dyDescent="0.25">
      <c r="A17" s="1">
        <v>45107</v>
      </c>
      <c r="B17">
        <v>0.04</v>
      </c>
      <c r="C17">
        <v>1.1100000000000001</v>
      </c>
      <c r="D17">
        <v>1.0678000000000001</v>
      </c>
      <c r="E17">
        <v>2.2799999999999998</v>
      </c>
      <c r="F17">
        <v>11916.47</v>
      </c>
      <c r="I17" s="11">
        <f t="shared" si="0"/>
        <v>-4.7619047619047672E-2</v>
      </c>
      <c r="J17" s="11">
        <f>C17/C18-1</f>
        <v>-2.631578947368407E-2</v>
      </c>
      <c r="K17" s="11">
        <f>D17/D18-1</f>
        <v>-4.3822843822842739E-3</v>
      </c>
      <c r="L17" s="11">
        <f t="shared" si="1"/>
        <v>3.6363636363636154E-2</v>
      </c>
      <c r="M17" s="11">
        <f t="shared" si="2"/>
        <v>8.758140389282687E-3</v>
      </c>
    </row>
    <row r="18" spans="1:13" x14ac:dyDescent="0.25">
      <c r="A18" s="1">
        <v>45077</v>
      </c>
      <c r="B18">
        <v>4.2000000000000003E-2</v>
      </c>
      <c r="C18">
        <v>1.1399999999999999</v>
      </c>
      <c r="D18">
        <v>1.0725</v>
      </c>
      <c r="E18">
        <v>2.2000000000000002</v>
      </c>
      <c r="F18">
        <v>11813.01</v>
      </c>
      <c r="I18" s="11">
        <f t="shared" si="0"/>
        <v>0.10526315789473695</v>
      </c>
      <c r="J18" s="11">
        <f>C18/C19-1</f>
        <v>8.5714285714285632E-2</v>
      </c>
      <c r="K18" s="11">
        <f>D18/D19-1</f>
        <v>-8.6612161471640192E-2</v>
      </c>
      <c r="L18" s="11">
        <f t="shared" si="1"/>
        <v>-8.3333333333333259E-2</v>
      </c>
      <c r="M18" s="11">
        <f t="shared" si="2"/>
        <v>-1.7207383792130382E-2</v>
      </c>
    </row>
    <row r="19" spans="1:13" x14ac:dyDescent="0.25">
      <c r="A19" s="1">
        <v>45044</v>
      </c>
      <c r="B19">
        <v>3.7999999999999999E-2</v>
      </c>
      <c r="C19">
        <v>1.05</v>
      </c>
      <c r="D19">
        <v>1.1741999999999999</v>
      </c>
      <c r="E19">
        <v>2.4</v>
      </c>
      <c r="F19">
        <v>12019.84</v>
      </c>
      <c r="I19" s="11">
        <f t="shared" si="0"/>
        <v>-2.5641025641025661E-2</v>
      </c>
      <c r="J19" s="11">
        <f>C19/C20-1</f>
        <v>5.5276381909547867E-2</v>
      </c>
      <c r="K19" s="11">
        <f>D19/D20-1</f>
        <v>-0.11186748354889953</v>
      </c>
      <c r="L19" s="11">
        <f t="shared" si="1"/>
        <v>4.1841004184099972E-3</v>
      </c>
      <c r="M19" s="11">
        <f t="shared" si="2"/>
        <v>1.1387942277756746E-2</v>
      </c>
    </row>
    <row r="20" spans="1:13" x14ac:dyDescent="0.25">
      <c r="A20" s="1">
        <v>45016</v>
      </c>
      <c r="B20">
        <v>3.9E-2</v>
      </c>
      <c r="C20">
        <v>0.995</v>
      </c>
      <c r="D20">
        <v>1.3221000000000001</v>
      </c>
      <c r="E20">
        <v>2.39</v>
      </c>
      <c r="F20">
        <v>11884.5</v>
      </c>
      <c r="I20" s="11">
        <f t="shared" si="0"/>
        <v>-9.3023255813953432E-2</v>
      </c>
      <c r="J20" s="11">
        <f>C20/C21-1</f>
        <v>-1.4851485148514865E-2</v>
      </c>
      <c r="K20" s="11">
        <f>D20/D21-1</f>
        <v>-3.0505243088655765E-2</v>
      </c>
      <c r="L20" s="11">
        <f t="shared" si="1"/>
        <v>-8.0769230769230704E-2</v>
      </c>
      <c r="M20" s="11">
        <f t="shared" si="2"/>
        <v>-8.4744480259080213E-4</v>
      </c>
    </row>
    <row r="21" spans="1:13" x14ac:dyDescent="0.25">
      <c r="A21" s="1">
        <v>44985</v>
      </c>
      <c r="B21">
        <v>4.2999999999999997E-2</v>
      </c>
      <c r="C21">
        <v>1.01</v>
      </c>
      <c r="D21">
        <v>1.3636999999999999</v>
      </c>
      <c r="E21">
        <v>2.6</v>
      </c>
      <c r="F21">
        <v>11894.58</v>
      </c>
      <c r="I21" s="11">
        <f t="shared" si="0"/>
        <v>-0.21818181818181825</v>
      </c>
      <c r="J21" s="11">
        <f>C21/C22-1</f>
        <v>-3.8095238095238182E-2</v>
      </c>
      <c r="K21" s="11">
        <f>D21/D22-1</f>
        <v>-0.17451573849878932</v>
      </c>
      <c r="L21" s="11">
        <f t="shared" si="1"/>
        <v>3.5856573705179473E-2</v>
      </c>
      <c r="M21" s="11">
        <f t="shared" si="2"/>
        <v>-6.1114397729893355E-3</v>
      </c>
    </row>
    <row r="22" spans="1:13" x14ac:dyDescent="0.25">
      <c r="A22" s="1">
        <v>44957</v>
      </c>
      <c r="B22">
        <v>5.5E-2</v>
      </c>
      <c r="C22">
        <v>1.05</v>
      </c>
      <c r="D22">
        <v>1.6519999999999999</v>
      </c>
      <c r="E22">
        <v>2.5099999999999998</v>
      </c>
      <c r="F22">
        <v>11967.72</v>
      </c>
      <c r="I22" s="11">
        <f t="shared" si="0"/>
        <v>5.7692307692307709E-2</v>
      </c>
      <c r="J22" s="11">
        <f>C22/C23-1</f>
        <v>-2.3255813953488302E-2</v>
      </c>
      <c r="K22" s="11">
        <f>D22/D23-1</f>
        <v>9.607218683651797E-2</v>
      </c>
      <c r="L22" s="11">
        <f t="shared" si="1"/>
        <v>5.9071729957805852E-2</v>
      </c>
      <c r="M22" s="11">
        <f t="shared" si="2"/>
        <v>4.3098549319982915E-2</v>
      </c>
    </row>
    <row r="23" spans="1:13" x14ac:dyDescent="0.25">
      <c r="A23" s="1">
        <v>44925</v>
      </c>
      <c r="B23">
        <v>5.1999999999999998E-2</v>
      </c>
      <c r="C23">
        <v>1.075</v>
      </c>
      <c r="D23">
        <v>1.5072000000000001</v>
      </c>
      <c r="E23">
        <v>2.37</v>
      </c>
      <c r="F23">
        <v>11473.24</v>
      </c>
      <c r="I23" s="11">
        <f t="shared" si="0"/>
        <v>8.3333333333333259E-2</v>
      </c>
      <c r="J23" s="11">
        <f>C23/C24-1</f>
        <v>1.4150943396226356E-2</v>
      </c>
      <c r="K23" s="11">
        <f>D23/D24-1</f>
        <v>-0.34688217705940982</v>
      </c>
      <c r="L23" s="11">
        <f t="shared" si="1"/>
        <v>-0.14130434782608681</v>
      </c>
      <c r="M23" s="11">
        <f t="shared" si="2"/>
        <v>-6.8213060204086462E-3</v>
      </c>
    </row>
    <row r="24" spans="1:13" x14ac:dyDescent="0.25">
      <c r="A24" s="1">
        <v>44895</v>
      </c>
      <c r="B24">
        <v>4.8000000000000001E-2</v>
      </c>
      <c r="C24">
        <v>1.06</v>
      </c>
      <c r="D24">
        <v>2.3077000000000001</v>
      </c>
      <c r="E24">
        <v>2.76</v>
      </c>
      <c r="F24">
        <v>11552.04</v>
      </c>
      <c r="I24" s="11">
        <f t="shared" si="0"/>
        <v>-0.19999999999999996</v>
      </c>
      <c r="J24" s="11">
        <f>C24/C25-1</f>
        <v>9.8445595854922407E-2</v>
      </c>
      <c r="K24" s="11">
        <f>D24/D25-1</f>
        <v>-7.8210505292590327E-2</v>
      </c>
      <c r="L24" s="11">
        <f t="shared" si="1"/>
        <v>-4.8275862068965614E-2</v>
      </c>
      <c r="M24" s="11">
        <f t="shared" si="2"/>
        <v>1.8839468956460603E-2</v>
      </c>
    </row>
    <row r="25" spans="1:13" x14ac:dyDescent="0.25">
      <c r="A25" s="1">
        <v>44865</v>
      </c>
      <c r="B25">
        <v>0.06</v>
      </c>
      <c r="C25">
        <v>0.96499999999999997</v>
      </c>
      <c r="D25">
        <v>2.5034999999999998</v>
      </c>
      <c r="E25">
        <v>2.9</v>
      </c>
      <c r="F25">
        <v>11338.43</v>
      </c>
      <c r="I25" s="11">
        <f t="shared" si="0"/>
        <v>0.33333333333333326</v>
      </c>
      <c r="J25" s="11">
        <f>C25/C26-1</f>
        <v>3.2085561497326109E-2</v>
      </c>
      <c r="K25" s="11">
        <f>D25/D26-1</f>
        <v>0.13950842057350932</v>
      </c>
      <c r="L25" s="11">
        <f t="shared" si="1"/>
        <v>7.0110701107011009E-2</v>
      </c>
      <c r="M25" s="11">
        <f t="shared" si="2"/>
        <v>2.4645503993869555E-2</v>
      </c>
    </row>
    <row r="26" spans="1:13" x14ac:dyDescent="0.25">
      <c r="A26" s="2">
        <v>44834</v>
      </c>
      <c r="B26" s="3">
        <v>4.4999999999999998E-2</v>
      </c>
      <c r="C26" s="3">
        <v>0.93500000000000005</v>
      </c>
      <c r="D26" s="3">
        <v>2.1970000000000001</v>
      </c>
      <c r="E26" s="3">
        <v>2.71</v>
      </c>
      <c r="F26" s="3">
        <v>11065.71</v>
      </c>
      <c r="G26" s="3"/>
      <c r="I26" s="11">
        <f t="shared" si="0"/>
        <v>4.6511627906976827E-2</v>
      </c>
      <c r="J26" s="11">
        <f>C26/C27-1</f>
        <v>-2.604166666666663E-2</v>
      </c>
      <c r="K26" s="11">
        <f>D26/D27-1</f>
        <v>-7.1938495332235064E-2</v>
      </c>
      <c r="L26" s="11">
        <f t="shared" si="1"/>
        <v>-4.9122807017543901E-2</v>
      </c>
      <c r="M26" s="11">
        <f t="shared" si="2"/>
        <v>-4.6149934057977404E-2</v>
      </c>
    </row>
    <row r="27" spans="1:13" x14ac:dyDescent="0.25">
      <c r="A27" s="1">
        <v>44804</v>
      </c>
      <c r="B27">
        <v>4.2999999999999997E-2</v>
      </c>
      <c r="C27">
        <v>0.96</v>
      </c>
      <c r="D27">
        <v>2.3673000000000002</v>
      </c>
      <c r="E27">
        <v>2.85</v>
      </c>
      <c r="F27">
        <v>11601.1</v>
      </c>
      <c r="I27" s="11">
        <f t="shared" si="0"/>
        <v>2.3809523809523725E-2</v>
      </c>
      <c r="J27" s="11">
        <f>C27/C28-1</f>
        <v>-3.0303030303030276E-2</v>
      </c>
      <c r="K27" s="11">
        <f>D27/D28-1</f>
        <v>-9.444571953178782E-2</v>
      </c>
      <c r="L27" s="11">
        <f t="shared" si="1"/>
        <v>2.8880866425992746E-2</v>
      </c>
      <c r="M27" s="11">
        <f t="shared" si="2"/>
        <v>9.4364659151719987E-3</v>
      </c>
    </row>
    <row r="28" spans="1:13" x14ac:dyDescent="0.25">
      <c r="A28" s="1">
        <v>44771</v>
      </c>
      <c r="B28">
        <v>4.2000000000000003E-2</v>
      </c>
      <c r="C28">
        <v>0.99</v>
      </c>
      <c r="D28">
        <v>2.6141999999999999</v>
      </c>
      <c r="E28">
        <v>2.77</v>
      </c>
      <c r="F28">
        <v>11492.65</v>
      </c>
      <c r="I28" s="11">
        <f t="shared" si="0"/>
        <v>0.19999999999999996</v>
      </c>
      <c r="J28" s="11">
        <f>C28/C29-1</f>
        <v>-7.0422535211267623E-2</v>
      </c>
      <c r="K28" s="11">
        <f>D28/D29-1</f>
        <v>0.10034514689788709</v>
      </c>
      <c r="L28" s="11">
        <f t="shared" si="1"/>
        <v>-4.8109965635738883E-2</v>
      </c>
      <c r="M28" s="11">
        <f t="shared" si="2"/>
        <v>5.7407969674385884E-2</v>
      </c>
    </row>
    <row r="29" spans="1:13" x14ac:dyDescent="0.25">
      <c r="A29" s="1">
        <v>44742</v>
      </c>
      <c r="B29">
        <v>3.5000000000000003E-2</v>
      </c>
      <c r="C29">
        <v>1.0649999999999999</v>
      </c>
      <c r="D29">
        <v>2.3757999999999999</v>
      </c>
      <c r="E29">
        <v>2.91</v>
      </c>
      <c r="F29">
        <v>10868.7</v>
      </c>
      <c r="I29" s="11">
        <f t="shared" si="0"/>
        <v>2.941176470588247E-2</v>
      </c>
      <c r="J29" s="11">
        <f>C29/C30-1</f>
        <v>0.14516129032258052</v>
      </c>
      <c r="K29" s="11">
        <f>D29/D30-1</f>
        <v>-6.6886610895094512E-2</v>
      </c>
      <c r="L29" s="11">
        <f t="shared" si="1"/>
        <v>0.11068702290076327</v>
      </c>
      <c r="M29" s="11">
        <f t="shared" si="2"/>
        <v>-3.8877501030213035E-2</v>
      </c>
    </row>
    <row r="30" spans="1:13" x14ac:dyDescent="0.25">
      <c r="A30" s="1">
        <v>44712</v>
      </c>
      <c r="B30">
        <v>3.4000000000000002E-2</v>
      </c>
      <c r="C30">
        <v>0.93</v>
      </c>
      <c r="D30">
        <v>2.5461</v>
      </c>
      <c r="E30">
        <v>2.62</v>
      </c>
      <c r="F30">
        <v>11308.34</v>
      </c>
      <c r="I30" s="11">
        <f t="shared" si="0"/>
        <v>-5.5555555555555469E-2</v>
      </c>
      <c r="J30" s="11">
        <f>C30/C31-1</f>
        <v>5.6228373702422729E-3</v>
      </c>
      <c r="K30" s="11">
        <f>D30/D31-1</f>
        <v>-5.6790397866192444E-2</v>
      </c>
      <c r="L30" s="11">
        <f t="shared" si="1"/>
        <v>-9.6551724137931005E-2</v>
      </c>
      <c r="M30" s="11">
        <f t="shared" si="2"/>
        <v>-4.8463939819762158E-2</v>
      </c>
    </row>
    <row r="31" spans="1:13" x14ac:dyDescent="0.25">
      <c r="A31" s="1">
        <v>44680</v>
      </c>
      <c r="B31">
        <v>3.5999999999999997E-2</v>
      </c>
      <c r="C31">
        <v>0.92479999999999996</v>
      </c>
      <c r="D31">
        <v>2.6993999999999998</v>
      </c>
      <c r="E31">
        <v>2.9</v>
      </c>
      <c r="F31">
        <v>11884.3</v>
      </c>
      <c r="I31" s="11">
        <f t="shared" si="0"/>
        <v>-5.2631578947368474E-2</v>
      </c>
      <c r="J31" s="11">
        <f>C31/C32-1</f>
        <v>2.2556390977443552E-2</v>
      </c>
      <c r="K31" s="11">
        <f>D31/D32-1</f>
        <v>-2.4607046070460825E-2</v>
      </c>
      <c r="L31" s="11">
        <f t="shared" si="1"/>
        <v>1.0452961672473782E-2</v>
      </c>
      <c r="M31" s="11">
        <f t="shared" si="2"/>
        <v>-1.8658558940931158E-2</v>
      </c>
    </row>
    <row r="32" spans="1:13" x14ac:dyDescent="0.25">
      <c r="A32" s="1">
        <v>44651</v>
      </c>
      <c r="B32">
        <v>3.7999999999999999E-2</v>
      </c>
      <c r="C32">
        <v>0.90439999999999998</v>
      </c>
      <c r="D32">
        <v>2.7675000000000001</v>
      </c>
      <c r="E32">
        <v>2.87</v>
      </c>
      <c r="F32">
        <v>12110.26</v>
      </c>
      <c r="I32" s="11">
        <f t="shared" si="0"/>
        <v>-2.5641025641025661E-2</v>
      </c>
      <c r="J32" s="11">
        <f>C32/C33-1</f>
        <v>7.0042593469001435E-2</v>
      </c>
      <c r="K32" s="11">
        <f>D32/D33-1</f>
        <v>-2.986644231780422E-2</v>
      </c>
      <c r="L32" s="11">
        <f t="shared" si="1"/>
        <v>-3.0405405405405372E-2</v>
      </c>
      <c r="M32" s="11">
        <f t="shared" si="2"/>
        <v>1.1061324436852482E-2</v>
      </c>
    </row>
    <row r="33" spans="1:13" x14ac:dyDescent="0.25">
      <c r="A33" s="1">
        <v>44620</v>
      </c>
      <c r="B33">
        <v>3.9E-2</v>
      </c>
      <c r="C33">
        <v>0.84519999999999995</v>
      </c>
      <c r="D33">
        <v>2.8527</v>
      </c>
      <c r="E33">
        <v>2.96</v>
      </c>
      <c r="F33">
        <v>11977.77</v>
      </c>
      <c r="I33" s="11">
        <f t="shared" si="0"/>
        <v>2.6315789473684292E-2</v>
      </c>
      <c r="J33" s="11">
        <f>C33/C34-1</f>
        <v>1.428057122284887E-2</v>
      </c>
      <c r="K33" s="11">
        <f>D33/D34-1</f>
        <v>-1.7563797913007551E-2</v>
      </c>
      <c r="L33" s="11">
        <f t="shared" si="1"/>
        <v>8.4249084249084172E-2</v>
      </c>
      <c r="M33" s="11">
        <f t="shared" si="2"/>
        <v>7.43267111881174E-3</v>
      </c>
    </row>
    <row r="34" spans="1:13" x14ac:dyDescent="0.25">
      <c r="A34" s="1">
        <v>44592</v>
      </c>
      <c r="B34">
        <v>3.7999999999999999E-2</v>
      </c>
      <c r="C34">
        <v>0.83330000000000004</v>
      </c>
      <c r="D34">
        <v>2.9037000000000002</v>
      </c>
      <c r="E34">
        <v>2.73</v>
      </c>
      <c r="F34">
        <v>11889.4</v>
      </c>
      <c r="I34" s="11">
        <f t="shared" si="0"/>
        <v>-5.0000000000000044E-2</v>
      </c>
      <c r="J34" s="11">
        <f>C34/C35-1</f>
        <v>-1.9877675840978548E-2</v>
      </c>
      <c r="K34" s="11">
        <f>D34/D35-1</f>
        <v>-7.3395666464562637E-2</v>
      </c>
      <c r="L34" s="11">
        <f t="shared" si="1"/>
        <v>-0.125</v>
      </c>
      <c r="M34" s="11">
        <f t="shared" si="2"/>
        <v>-8.7800383158518236E-2</v>
      </c>
    </row>
    <row r="35" spans="1:13" x14ac:dyDescent="0.25">
      <c r="A35" s="1">
        <v>44561</v>
      </c>
      <c r="B35">
        <v>0.04</v>
      </c>
      <c r="C35">
        <v>0.85019999999999996</v>
      </c>
      <c r="D35">
        <v>3.1337000000000002</v>
      </c>
      <c r="E35">
        <v>3.12</v>
      </c>
      <c r="F35">
        <v>13033.77</v>
      </c>
      <c r="I35" s="11">
        <f t="shared" si="0"/>
        <v>2.5641025641025772E-2</v>
      </c>
      <c r="J35" s="11">
        <f>C35/C36-1</f>
        <v>7.9430942501481638E-3</v>
      </c>
      <c r="K35" s="11">
        <f>D35/D36-1</f>
        <v>3.6619252398279789E-2</v>
      </c>
      <c r="L35" s="11">
        <f t="shared" si="1"/>
        <v>4.0000000000000036E-2</v>
      </c>
      <c r="M35" s="11">
        <f t="shared" si="2"/>
        <v>2.4755265977980834E-2</v>
      </c>
    </row>
    <row r="36" spans="1:13" x14ac:dyDescent="0.25">
      <c r="A36" s="1">
        <v>44530</v>
      </c>
      <c r="B36">
        <v>3.9E-2</v>
      </c>
      <c r="C36">
        <v>0.84350000000000003</v>
      </c>
      <c r="D36">
        <v>3.0230000000000001</v>
      </c>
      <c r="E36">
        <v>3</v>
      </c>
      <c r="F36">
        <v>12718.91</v>
      </c>
      <c r="I36" s="11">
        <f t="shared" si="0"/>
        <v>0</v>
      </c>
      <c r="J36" s="11">
        <f>C36/C37-1</f>
        <v>4.0471372455661569E-3</v>
      </c>
      <c r="K36" s="11">
        <f>D36/D37-1</f>
        <v>-3.0032727972790885E-2</v>
      </c>
      <c r="L36" s="11">
        <f t="shared" si="1"/>
        <v>-6.25E-2</v>
      </c>
      <c r="M36" s="11">
        <f t="shared" si="2"/>
        <v>-2.9077498774792265E-2</v>
      </c>
    </row>
    <row r="37" spans="1:13" x14ac:dyDescent="0.25">
      <c r="A37" s="1">
        <v>44498</v>
      </c>
      <c r="B37">
        <v>3.9E-2</v>
      </c>
      <c r="C37">
        <v>0.84009999999999996</v>
      </c>
      <c r="D37">
        <v>3.1166</v>
      </c>
      <c r="E37">
        <v>3.2</v>
      </c>
      <c r="F37">
        <v>13099.82</v>
      </c>
      <c r="I37" s="11">
        <f t="shared" si="0"/>
        <v>0.1142857142857141</v>
      </c>
      <c r="J37" s="11">
        <f>C37/C38-1</f>
        <v>1.0221260221260131E-2</v>
      </c>
      <c r="K37" s="11">
        <f>D37/D38-1</f>
        <v>-0.18122110130306845</v>
      </c>
      <c r="L37" s="11">
        <f t="shared" si="1"/>
        <v>0</v>
      </c>
      <c r="M37" s="11">
        <f t="shared" si="2"/>
        <v>-1.3252725267706045E-2</v>
      </c>
    </row>
    <row r="38" spans="1:13" x14ac:dyDescent="0.25">
      <c r="A38" s="1">
        <v>44469</v>
      </c>
      <c r="B38">
        <v>3.5000000000000003E-2</v>
      </c>
      <c r="C38">
        <v>0.83160000000000001</v>
      </c>
      <c r="D38">
        <v>3.8064</v>
      </c>
      <c r="E38">
        <v>3.2</v>
      </c>
      <c r="F38">
        <v>13275.76</v>
      </c>
      <c r="I38" s="11">
        <f t="shared" si="0"/>
        <v>-5.4054054054053946E-2</v>
      </c>
      <c r="J38" s="11">
        <f>C38/C39-1</f>
        <v>2.5021570319240682E-2</v>
      </c>
      <c r="K38" s="11">
        <f>D38/D39-1</f>
        <v>9.5587600379932747E-2</v>
      </c>
      <c r="L38" s="11">
        <f t="shared" si="1"/>
        <v>-1.8404907975460016E-2</v>
      </c>
      <c r="M38" s="11">
        <f t="shared" si="2"/>
        <v>4.306735164912423E-3</v>
      </c>
    </row>
    <row r="39" spans="1:13" x14ac:dyDescent="0.25">
      <c r="A39" s="1">
        <v>44439</v>
      </c>
      <c r="B39">
        <v>3.6999999999999998E-2</v>
      </c>
      <c r="C39">
        <v>0.81130000000000002</v>
      </c>
      <c r="D39">
        <v>3.4742999999999999</v>
      </c>
      <c r="E39">
        <v>3.26</v>
      </c>
      <c r="F39">
        <v>13218.83</v>
      </c>
      <c r="I39" s="11">
        <f t="shared" si="0"/>
        <v>-7.5000000000000067E-2</v>
      </c>
      <c r="J39" s="11">
        <f>C39/C40-1</f>
        <v>-3.2323473282442783E-2</v>
      </c>
      <c r="K39" s="11">
        <f>D39/D40-1</f>
        <v>0.1929746248669435</v>
      </c>
      <c r="L39" s="11">
        <f t="shared" si="1"/>
        <v>1.2422360248447006E-2</v>
      </c>
      <c r="M39" s="11">
        <f t="shared" si="2"/>
        <v>4.9569971701978188E-2</v>
      </c>
    </row>
    <row r="40" spans="1:13" x14ac:dyDescent="0.25">
      <c r="A40" s="1">
        <v>44407</v>
      </c>
      <c r="B40">
        <v>0.04</v>
      </c>
      <c r="C40">
        <v>0.83840000000000003</v>
      </c>
      <c r="D40">
        <v>2.9123000000000001</v>
      </c>
      <c r="E40">
        <v>3.22</v>
      </c>
      <c r="F40">
        <v>12594.52</v>
      </c>
      <c r="I40" s="11">
        <f t="shared" si="0"/>
        <v>5.2631578947368363E-2</v>
      </c>
      <c r="J40" s="11">
        <f>C40/C41-1</f>
        <v>-4.4340590447965234E-2</v>
      </c>
      <c r="K40" s="11">
        <f>D40/D41-1</f>
        <v>-7.3165298198714201E-2</v>
      </c>
      <c r="L40" s="11">
        <f t="shared" si="1"/>
        <v>-8.2621082621082476E-2</v>
      </c>
      <c r="M40" s="11">
        <f t="shared" si="2"/>
        <v>-4.7476806852844167E-3</v>
      </c>
    </row>
    <row r="41" spans="1:13" x14ac:dyDescent="0.25">
      <c r="A41" s="1">
        <v>44377</v>
      </c>
      <c r="B41">
        <v>3.7999999999999999E-2</v>
      </c>
      <c r="C41">
        <v>0.87729999999999997</v>
      </c>
      <c r="D41">
        <v>3.1421999999999999</v>
      </c>
      <c r="E41">
        <v>3.51</v>
      </c>
      <c r="F41">
        <v>12654.6</v>
      </c>
      <c r="I41" s="11">
        <f t="shared" si="0"/>
        <v>-0.25490196078431371</v>
      </c>
      <c r="J41" s="11">
        <f>C41/C42-1</f>
        <v>1.3633737723858896E-2</v>
      </c>
      <c r="K41" s="11">
        <f>D41/D42-1</f>
        <v>-8.6622870763327753E-2</v>
      </c>
      <c r="L41" s="11">
        <f t="shared" si="1"/>
        <v>-2.7700831024930817E-2</v>
      </c>
      <c r="M41" s="11">
        <f t="shared" si="2"/>
        <v>2.7099065639021092E-2</v>
      </c>
    </row>
    <row r="42" spans="1:13" x14ac:dyDescent="0.25">
      <c r="A42" s="1">
        <v>44347</v>
      </c>
      <c r="B42">
        <v>5.0999999999999997E-2</v>
      </c>
      <c r="C42">
        <v>0.86550000000000005</v>
      </c>
      <c r="D42">
        <v>3.4401999999999999</v>
      </c>
      <c r="E42">
        <v>3.61</v>
      </c>
      <c r="F42">
        <v>12320.72</v>
      </c>
      <c r="I42" s="11">
        <f t="shared" si="0"/>
        <v>-0.20312500000000011</v>
      </c>
      <c r="J42" s="11">
        <f>C42/C43-1</f>
        <v>2.8153955808980724E-2</v>
      </c>
      <c r="K42" s="11">
        <f>D42/D43-1</f>
        <v>1.5077749254964523E-2</v>
      </c>
      <c r="L42" s="11">
        <f t="shared" si="1"/>
        <v>8.379888268156277E-3</v>
      </c>
      <c r="M42" s="11">
        <f t="shared" si="2"/>
        <v>-3.2236729968196043E-2</v>
      </c>
    </row>
    <row r="43" spans="1:13" x14ac:dyDescent="0.25">
      <c r="A43" s="1">
        <v>44316</v>
      </c>
      <c r="B43">
        <v>6.4000000000000001E-2</v>
      </c>
      <c r="C43">
        <v>0.84179999999999999</v>
      </c>
      <c r="D43">
        <v>3.3891</v>
      </c>
      <c r="E43">
        <v>3.58</v>
      </c>
      <c r="F43">
        <v>12731.13</v>
      </c>
      <c r="I43" s="11">
        <f t="shared" si="0"/>
        <v>-3.0303030303030276E-2</v>
      </c>
      <c r="J43" s="11">
        <f>C43/C44-1</f>
        <v>6.2074186222558669E-2</v>
      </c>
      <c r="K43" s="11">
        <f>D43/D44-1</f>
        <v>5.0134787593344221E-2</v>
      </c>
      <c r="L43" s="11">
        <f t="shared" si="1"/>
        <v>2.8735632183908066E-2</v>
      </c>
      <c r="M43" s="11">
        <f t="shared" si="2"/>
        <v>1.3568511309082876E-2</v>
      </c>
    </row>
    <row r="44" spans="1:13" x14ac:dyDescent="0.25">
      <c r="A44" s="1">
        <v>44286</v>
      </c>
      <c r="B44">
        <v>6.6000000000000003E-2</v>
      </c>
      <c r="C44">
        <v>0.79259999999999997</v>
      </c>
      <c r="D44">
        <v>3.2273000000000001</v>
      </c>
      <c r="E44">
        <v>3.48</v>
      </c>
      <c r="F44">
        <v>12560.7</v>
      </c>
      <c r="I44" s="11">
        <f t="shared" si="0"/>
        <v>-4.3478260869565299E-2</v>
      </c>
      <c r="J44" s="11">
        <f>C44/C45-1</f>
        <v>5.1612047233647207E-2</v>
      </c>
      <c r="K44" s="11">
        <f>D44/D45-1</f>
        <v>2.7082935522882101E-2</v>
      </c>
      <c r="L44" s="11">
        <f t="shared" si="1"/>
        <v>0.14473684210526305</v>
      </c>
      <c r="M44" s="11">
        <f t="shared" si="2"/>
        <v>2.7267693822588646E-2</v>
      </c>
    </row>
    <row r="45" spans="1:13" x14ac:dyDescent="0.25">
      <c r="A45" s="1">
        <v>44253</v>
      </c>
      <c r="B45">
        <v>6.9000000000000006E-2</v>
      </c>
      <c r="C45">
        <v>0.75370000000000004</v>
      </c>
      <c r="D45">
        <v>3.1421999999999999</v>
      </c>
      <c r="E45">
        <v>3.04</v>
      </c>
      <c r="F45">
        <v>12227.29</v>
      </c>
      <c r="I45" s="11">
        <f t="shared" si="0"/>
        <v>2.9850746268656803E-2</v>
      </c>
      <c r="J45" s="11">
        <f>C45/C46-1</f>
        <v>0.11527079017460795</v>
      </c>
      <c r="K45" s="11">
        <f>D45/D46-1</f>
        <v>6.9575873102321273E-2</v>
      </c>
      <c r="L45" s="11">
        <f t="shared" si="1"/>
        <v>-3.2786885245901232E-3</v>
      </c>
      <c r="M45" s="11">
        <f t="shared" si="2"/>
        <v>-6.8559466576879169E-2</v>
      </c>
    </row>
    <row r="46" spans="1:13" x14ac:dyDescent="0.25">
      <c r="A46" s="1">
        <v>44225</v>
      </c>
      <c r="B46">
        <v>6.7000000000000004E-2</v>
      </c>
      <c r="C46">
        <v>0.67579999999999996</v>
      </c>
      <c r="D46">
        <v>2.9378000000000002</v>
      </c>
      <c r="E46">
        <v>3.05</v>
      </c>
      <c r="F46">
        <v>13127.29</v>
      </c>
      <c r="I46" s="11">
        <f t="shared" si="0"/>
        <v>-1.4705882352941235E-2</v>
      </c>
      <c r="J46" s="11">
        <f>C46/C47-1</f>
        <v>2.3164269492808476E-2</v>
      </c>
      <c r="K46" s="11">
        <f>D46/D47-1</f>
        <v>-6.2513961132207974E-2</v>
      </c>
      <c r="L46" s="11">
        <f t="shared" si="1"/>
        <v>-4.9844236760124616E-2</v>
      </c>
      <c r="M46" s="11">
        <f t="shared" si="2"/>
        <v>2.7231118484773997E-3</v>
      </c>
    </row>
    <row r="47" spans="1:13" x14ac:dyDescent="0.25">
      <c r="A47" s="1">
        <v>44196</v>
      </c>
      <c r="B47">
        <v>6.8000000000000005E-2</v>
      </c>
      <c r="C47">
        <v>0.66049999999999998</v>
      </c>
      <c r="D47">
        <v>3.1337000000000002</v>
      </c>
      <c r="E47">
        <v>3.21</v>
      </c>
      <c r="F47">
        <v>13091.64</v>
      </c>
      <c r="I47" s="11">
        <f t="shared" si="0"/>
        <v>0.6585365853658538</v>
      </c>
      <c r="J47" s="11">
        <f>C47/C48-1</f>
        <v>1.5528905289052819E-2</v>
      </c>
      <c r="K47" s="11">
        <f>D47/D48-1</f>
        <v>-2.6438424257487214E-2</v>
      </c>
      <c r="L47" s="11">
        <f t="shared" si="1"/>
        <v>5.2459016393442637E-2</v>
      </c>
      <c r="M47" s="11">
        <f t="shared" si="2"/>
        <v>2.5305986911560607E-2</v>
      </c>
    </row>
    <row r="48" spans="1:13" x14ac:dyDescent="0.25">
      <c r="A48" s="1">
        <v>44165</v>
      </c>
      <c r="B48">
        <v>4.1000000000000002E-2</v>
      </c>
      <c r="C48">
        <v>0.65039999999999998</v>
      </c>
      <c r="D48">
        <v>3.2187999999999999</v>
      </c>
      <c r="E48">
        <v>3.05</v>
      </c>
      <c r="F48">
        <v>12768.52</v>
      </c>
      <c r="I48" s="11">
        <f t="shared" si="0"/>
        <v>0.3666666666666667</v>
      </c>
      <c r="J48" s="11">
        <f>C48/C49-1</f>
        <v>0.167264895908112</v>
      </c>
      <c r="K48" s="11">
        <f>D48/D49-1</f>
        <v>0.15245255997135687</v>
      </c>
      <c r="L48" s="11">
        <f t="shared" si="1"/>
        <v>8.9285714285714191E-2</v>
      </c>
      <c r="M48" s="11">
        <f t="shared" si="2"/>
        <v>5.6605709642210345E-2</v>
      </c>
    </row>
    <row r="49" spans="1:13" x14ac:dyDescent="0.25">
      <c r="A49" s="1">
        <v>44134</v>
      </c>
      <c r="B49">
        <v>0.03</v>
      </c>
      <c r="C49">
        <v>0.55720000000000003</v>
      </c>
      <c r="D49">
        <v>2.7930000000000001</v>
      </c>
      <c r="E49">
        <v>2.8</v>
      </c>
      <c r="F49">
        <v>12084.47</v>
      </c>
      <c r="I49" s="11">
        <f t="shared" si="0"/>
        <v>0</v>
      </c>
      <c r="J49" s="11">
        <f>C49/C50-1</f>
        <v>-1.5025631960402963E-2</v>
      </c>
      <c r="K49" s="11">
        <f>D49/D50-1</f>
        <v>7.1880876539893279E-2</v>
      </c>
      <c r="L49" s="11">
        <f t="shared" si="1"/>
        <v>-6.0402684563758413E-2</v>
      </c>
      <c r="M49" s="11">
        <f t="shared" si="2"/>
        <v>2.8703665869886263E-2</v>
      </c>
    </row>
    <row r="50" spans="1:13" x14ac:dyDescent="0.25">
      <c r="A50" s="1">
        <v>44104</v>
      </c>
      <c r="B50">
        <v>0.03</v>
      </c>
      <c r="C50">
        <v>0.56569999999999998</v>
      </c>
      <c r="D50">
        <v>2.6057000000000001</v>
      </c>
      <c r="E50">
        <v>2.98</v>
      </c>
      <c r="F50">
        <v>11747.28</v>
      </c>
      <c r="I50" s="11">
        <f t="shared" si="0"/>
        <v>-3.2258064516129115E-2</v>
      </c>
      <c r="J50" s="11">
        <f>C50/C51-1</f>
        <v>-7.731202087750777E-2</v>
      </c>
      <c r="K50" s="11">
        <f>D50/D51-1</f>
        <v>3.7300955414012682E-2</v>
      </c>
      <c r="L50" s="11">
        <f t="shared" si="1"/>
        <v>0.16862745098039222</v>
      </c>
      <c r="M50" s="11">
        <f t="shared" si="2"/>
        <v>-1.5939605748578334E-2</v>
      </c>
    </row>
    <row r="51" spans="1:13" x14ac:dyDescent="0.25">
      <c r="A51" s="1">
        <v>44074</v>
      </c>
      <c r="B51">
        <v>3.1E-2</v>
      </c>
      <c r="C51">
        <v>0.61309999999999998</v>
      </c>
      <c r="D51">
        <v>2.512</v>
      </c>
      <c r="E51">
        <v>2.5499999999999998</v>
      </c>
      <c r="F51">
        <v>11937.56</v>
      </c>
      <c r="I51" s="11">
        <f t="shared" si="0"/>
        <v>-0.13888888888888884</v>
      </c>
      <c r="J51" s="11">
        <f>C51/C52-1</f>
        <v>2.6624246483590186E-2</v>
      </c>
      <c r="K51" s="11">
        <f>D51/D52-1</f>
        <v>0.15685732707009281</v>
      </c>
      <c r="L51" s="11">
        <f t="shared" si="1"/>
        <v>2.409638554216853E-2</v>
      </c>
      <c r="M51" s="11">
        <f t="shared" si="2"/>
        <v>1.7900462412269169E-2</v>
      </c>
    </row>
    <row r="52" spans="1:13" x14ac:dyDescent="0.25">
      <c r="A52" s="1">
        <v>44043</v>
      </c>
      <c r="B52">
        <v>3.5999999999999997E-2</v>
      </c>
      <c r="C52">
        <v>0.59719999999999995</v>
      </c>
      <c r="D52">
        <v>2.1714000000000002</v>
      </c>
      <c r="E52">
        <v>2.4900000000000002</v>
      </c>
      <c r="F52">
        <v>11727.63</v>
      </c>
      <c r="I52" s="11">
        <f t="shared" si="0"/>
        <v>-0.10000000000000009</v>
      </c>
      <c r="J52" s="11">
        <f>C52/C53-1</f>
        <v>5.3262786596119938E-2</v>
      </c>
      <c r="K52" s="11">
        <f>D52/D53-1</f>
        <v>-0.10213364207740649</v>
      </c>
      <c r="L52" s="11">
        <f t="shared" si="1"/>
        <v>4.1841004184100417E-2</v>
      </c>
      <c r="M52" s="11">
        <f t="shared" si="2"/>
        <v>2.4153243589015938E-2</v>
      </c>
    </row>
    <row r="53" spans="1:13" x14ac:dyDescent="0.25">
      <c r="A53" s="1">
        <v>44012</v>
      </c>
      <c r="B53">
        <v>0.04</v>
      </c>
      <c r="C53">
        <v>0.56699999999999995</v>
      </c>
      <c r="D53">
        <v>2.4184000000000001</v>
      </c>
      <c r="E53">
        <v>2.39</v>
      </c>
      <c r="F53">
        <v>11451.05</v>
      </c>
      <c r="I53" s="11">
        <f t="shared" si="0"/>
        <v>-0.18367346938775508</v>
      </c>
      <c r="J53" s="11">
        <f>C53/C54-1</f>
        <v>4.9611255090707074E-2</v>
      </c>
      <c r="K53" s="11">
        <f>D53/D54-1</f>
        <v>-3.7261146496815223E-2</v>
      </c>
      <c r="L53" s="11">
        <f t="shared" si="1"/>
        <v>-2.0491803278688492E-2</v>
      </c>
      <c r="M53" s="11">
        <f t="shared" si="2"/>
        <v>5.2253131429527144E-2</v>
      </c>
    </row>
    <row r="54" spans="1:13" x14ac:dyDescent="0.25">
      <c r="A54" s="1">
        <v>43980</v>
      </c>
      <c r="B54">
        <v>4.9000000000000002E-2</v>
      </c>
      <c r="C54">
        <v>0.54020000000000001</v>
      </c>
      <c r="D54">
        <v>2.512</v>
      </c>
      <c r="E54">
        <v>2.44</v>
      </c>
      <c r="F54">
        <v>10882.41</v>
      </c>
      <c r="I54" s="11">
        <f t="shared" si="0"/>
        <v>0.39999999999999991</v>
      </c>
      <c r="J54" s="11">
        <f>C54/C55-1</f>
        <v>0</v>
      </c>
      <c r="K54" s="11">
        <f>D54/D55-1</f>
        <v>-2.6432059530268948E-2</v>
      </c>
      <c r="L54" s="11">
        <f t="shared" si="1"/>
        <v>-8.2706766917293284E-2</v>
      </c>
      <c r="M54" s="11">
        <f t="shared" si="2"/>
        <v>3.326441049036255E-2</v>
      </c>
    </row>
    <row r="55" spans="1:13" x14ac:dyDescent="0.25">
      <c r="A55" s="1">
        <v>43951</v>
      </c>
      <c r="B55">
        <v>3.5000000000000003E-2</v>
      </c>
      <c r="C55">
        <v>0.54020000000000001</v>
      </c>
      <c r="D55">
        <v>2.5802</v>
      </c>
      <c r="E55">
        <v>2.66</v>
      </c>
      <c r="F55">
        <v>10532.066999999999</v>
      </c>
      <c r="I55" s="11">
        <f t="shared" si="0"/>
        <v>0</v>
      </c>
      <c r="J55" s="11">
        <f>C55/C56-1</f>
        <v>0.27285579641847324</v>
      </c>
      <c r="K55" s="11">
        <f>D55/D56-1</f>
        <v>0.40932925497050476</v>
      </c>
      <c r="L55" s="11">
        <f t="shared" si="1"/>
        <v>0.42245989304812825</v>
      </c>
      <c r="M55" s="11">
        <f t="shared" si="2"/>
        <v>7.505690916163732E-2</v>
      </c>
    </row>
    <row r="56" spans="1:13" x14ac:dyDescent="0.25">
      <c r="A56" s="1">
        <v>43921</v>
      </c>
      <c r="B56">
        <v>3.5000000000000003E-2</v>
      </c>
      <c r="C56">
        <v>0.4244</v>
      </c>
      <c r="D56">
        <v>1.8308</v>
      </c>
      <c r="E56">
        <v>1.87</v>
      </c>
      <c r="F56">
        <v>9796.7530000000006</v>
      </c>
      <c r="I56" s="11">
        <f t="shared" si="0"/>
        <v>-0.52702702702702697</v>
      </c>
      <c r="J56" s="11">
        <f>C56/C57-1</f>
        <v>-0.332494495124253</v>
      </c>
      <c r="K56" s="11">
        <f>D56/D57-1</f>
        <v>-0.41095846336990438</v>
      </c>
      <c r="L56" s="11">
        <f t="shared" si="1"/>
        <v>-0.41562500000000002</v>
      </c>
      <c r="M56" s="11">
        <f t="shared" si="2"/>
        <v>-0.13004066543044135</v>
      </c>
    </row>
    <row r="57" spans="1:13" x14ac:dyDescent="0.25">
      <c r="A57" s="1">
        <v>43889</v>
      </c>
      <c r="B57">
        <v>7.3999999999999996E-2</v>
      </c>
      <c r="C57">
        <v>0.63580000000000003</v>
      </c>
      <c r="D57">
        <v>3.1080999999999999</v>
      </c>
      <c r="E57">
        <v>3.2</v>
      </c>
      <c r="F57">
        <v>11261.162</v>
      </c>
      <c r="I57" s="11">
        <f t="shared" si="0"/>
        <v>1.3698630136986356E-2</v>
      </c>
      <c r="J57" s="11">
        <f>C57/C58-1</f>
        <v>-0.1919166243009659</v>
      </c>
      <c r="K57" s="11">
        <f>D57/D58-1</f>
        <v>-0.12679103219643761</v>
      </c>
      <c r="L57" s="11">
        <f t="shared" si="1"/>
        <v>-0.12087912087912089</v>
      </c>
      <c r="M57" s="11">
        <f t="shared" si="2"/>
        <v>-3.8940485745825981E-2</v>
      </c>
    </row>
    <row r="58" spans="1:13" x14ac:dyDescent="0.25">
      <c r="A58" s="1">
        <v>43861</v>
      </c>
      <c r="B58">
        <v>7.2999999999999995E-2</v>
      </c>
      <c r="C58">
        <v>0.78680000000000005</v>
      </c>
      <c r="D58">
        <v>3.5594000000000001</v>
      </c>
      <c r="E58">
        <v>3.64</v>
      </c>
      <c r="F58">
        <v>11717.445</v>
      </c>
      <c r="I58" s="11">
        <f t="shared" si="0"/>
        <v>-5.1948051948051965E-2</v>
      </c>
      <c r="J58" s="11">
        <f>C58/C59-1</f>
        <v>3.5399394657191774E-2</v>
      </c>
      <c r="K58" s="11">
        <f>D58/D59-1</f>
        <v>-9.1317556355467011E-2</v>
      </c>
      <c r="L58" s="11">
        <f t="shared" si="1"/>
        <v>-8.3123425692695263E-2</v>
      </c>
      <c r="M58" s="11">
        <f t="shared" si="2"/>
        <v>1.9626255079446375E-2</v>
      </c>
    </row>
    <row r="59" spans="1:13" x14ac:dyDescent="0.25">
      <c r="A59" s="1">
        <v>43830</v>
      </c>
      <c r="B59">
        <v>7.6999999999999999E-2</v>
      </c>
      <c r="C59">
        <v>0.75990000000000002</v>
      </c>
      <c r="D59">
        <v>3.9171</v>
      </c>
      <c r="E59">
        <v>3.97</v>
      </c>
      <c r="F59">
        <v>11491.902</v>
      </c>
      <c r="I59" s="11">
        <f t="shared" si="0"/>
        <v>-0.11494252873563215</v>
      </c>
      <c r="J59" s="11">
        <f>C59/C60-1</f>
        <v>-5.4262601120099507E-2</v>
      </c>
      <c r="K59" s="11">
        <f>D59/D60-1</f>
        <v>-3.3602250018503477E-2</v>
      </c>
      <c r="L59" s="11">
        <f t="shared" si="1"/>
        <v>-7.4999999999999512E-3</v>
      </c>
      <c r="M59" s="11">
        <f t="shared" si="2"/>
        <v>1.5492489780481344E-2</v>
      </c>
    </row>
    <row r="60" spans="1:13" x14ac:dyDescent="0.25">
      <c r="A60" s="1">
        <v>43798</v>
      </c>
      <c r="B60">
        <v>8.6999999999999994E-2</v>
      </c>
      <c r="C60">
        <v>0.80349999999999999</v>
      </c>
      <c r="D60">
        <v>4.0533000000000001</v>
      </c>
      <c r="E60">
        <v>4</v>
      </c>
      <c r="F60">
        <v>11316.58</v>
      </c>
      <c r="I60" s="11">
        <f t="shared" si="0"/>
        <v>-2.2471910112359605E-2</v>
      </c>
      <c r="J60" s="11">
        <f>C60/C61-1</f>
        <v>-2.1112767014407341E-3</v>
      </c>
      <c r="K60" s="11">
        <f>D60/D61-1</f>
        <v>1.2767977612313297E-2</v>
      </c>
      <c r="L60" s="11">
        <f t="shared" si="1"/>
        <v>2.3017902813299296E-2</v>
      </c>
      <c r="M60" s="11">
        <f t="shared" si="2"/>
        <v>4.9014147802188823E-2</v>
      </c>
    </row>
    <row r="61" spans="1:13" x14ac:dyDescent="0.25">
      <c r="A61" s="1">
        <v>43769</v>
      </c>
      <c r="B61">
        <v>8.8999999999999996E-2</v>
      </c>
      <c r="C61">
        <v>0.80520000000000003</v>
      </c>
      <c r="D61">
        <v>4.0022000000000002</v>
      </c>
      <c r="E61">
        <v>3.91</v>
      </c>
      <c r="F61">
        <v>10787.824000000001</v>
      </c>
      <c r="I61" s="11">
        <f t="shared" si="0"/>
        <v>0.36923076923076903</v>
      </c>
      <c r="J61" s="11">
        <f>C61/C62-1</f>
        <v>-1.0324483775811188E-2</v>
      </c>
      <c r="K61" s="11">
        <f>D61/D62-1</f>
        <v>7.7975597274221098E-2</v>
      </c>
      <c r="L61" s="11">
        <f t="shared" si="1"/>
        <v>-2.4937655860349017E-2</v>
      </c>
      <c r="M61" s="11">
        <f t="shared" si="2"/>
        <v>-1.2612461550247422E-2</v>
      </c>
    </row>
    <row r="62" spans="1:13" x14ac:dyDescent="0.25">
      <c r="A62" s="1">
        <v>43738</v>
      </c>
      <c r="B62">
        <v>6.5000000000000002E-2</v>
      </c>
      <c r="C62">
        <v>0.81359999999999999</v>
      </c>
      <c r="D62">
        <v>3.7126999999999999</v>
      </c>
      <c r="E62">
        <v>4.01</v>
      </c>
      <c r="F62">
        <v>10925.623</v>
      </c>
      <c r="I62" s="11">
        <f t="shared" si="0"/>
        <v>-5.7971014492753659E-2</v>
      </c>
      <c r="J62" s="11">
        <f>C62/C63-1</f>
        <v>2.9743070497405322E-2</v>
      </c>
      <c r="K62" s="11">
        <f>D62/D63-1</f>
        <v>6.083204754557392E-2</v>
      </c>
      <c r="L62" s="11">
        <f t="shared" si="1"/>
        <v>4.9738219895288038E-2</v>
      </c>
      <c r="M62" s="11">
        <f t="shared" si="2"/>
        <v>1.5657147085541556E-2</v>
      </c>
    </row>
    <row r="63" spans="1:13" x14ac:dyDescent="0.25">
      <c r="A63" s="1">
        <v>43707</v>
      </c>
      <c r="B63">
        <v>6.9000000000000006E-2</v>
      </c>
      <c r="C63">
        <v>0.79010000000000002</v>
      </c>
      <c r="D63">
        <v>3.4998</v>
      </c>
      <c r="E63">
        <v>3.82</v>
      </c>
      <c r="F63">
        <v>10757.196</v>
      </c>
      <c r="I63" s="11">
        <f t="shared" si="0"/>
        <v>-0.4</v>
      </c>
      <c r="J63" s="11">
        <f>C63/C64-1</f>
        <v>4.899097185342538E-2</v>
      </c>
      <c r="K63" s="11">
        <f>D63/D64-1</f>
        <v>-7.2615873376070672E-3</v>
      </c>
      <c r="L63" s="11">
        <f t="shared" si="1"/>
        <v>-4.500000000000004E-2</v>
      </c>
      <c r="M63" s="11">
        <f t="shared" si="2"/>
        <v>-9.2610347447675823E-3</v>
      </c>
    </row>
    <row r="64" spans="1:13" x14ac:dyDescent="0.25">
      <c r="A64" s="1">
        <v>43677</v>
      </c>
      <c r="B64">
        <v>0.115</v>
      </c>
      <c r="C64">
        <v>0.75319999999999998</v>
      </c>
      <c r="D64">
        <v>3.5253999999999999</v>
      </c>
      <c r="E64">
        <v>4</v>
      </c>
      <c r="F64">
        <v>10857.75</v>
      </c>
      <c r="I64" s="11">
        <f t="shared" si="0"/>
        <v>-0.20689655172413779</v>
      </c>
      <c r="J64" s="11">
        <f>C64/C65-1</f>
        <v>8.9752176825184105E-3</v>
      </c>
      <c r="K64" s="11">
        <f>D64/D65-1</f>
        <v>4.8741555739246767E-3</v>
      </c>
      <c r="L64" s="11">
        <f t="shared" si="1"/>
        <v>5.5408970976253302E-2</v>
      </c>
      <c r="M64" s="11">
        <f t="shared" si="2"/>
        <v>3.3962714777417746E-2</v>
      </c>
    </row>
    <row r="65" spans="1:13" x14ac:dyDescent="0.25">
      <c r="A65" s="1">
        <v>43644</v>
      </c>
      <c r="B65">
        <v>0.14499999999999999</v>
      </c>
      <c r="C65">
        <v>0.74650000000000005</v>
      </c>
      <c r="D65">
        <v>3.5083000000000002</v>
      </c>
      <c r="E65">
        <v>3.79</v>
      </c>
      <c r="F65">
        <v>10501.103999999999</v>
      </c>
      <c r="I65" s="11">
        <f t="shared" si="0"/>
        <v>0.61111111111111116</v>
      </c>
      <c r="J65" s="11">
        <f>C65/C66-1</f>
        <v>-1.3349193761564848E-2</v>
      </c>
      <c r="K65" s="11">
        <f>D65/D66-1</f>
        <v>-7.8315468684321043E-2</v>
      </c>
      <c r="L65" s="11">
        <f t="shared" si="1"/>
        <v>0</v>
      </c>
      <c r="M65" s="11">
        <f t="shared" si="2"/>
        <v>3.7864840322008764E-2</v>
      </c>
    </row>
    <row r="66" spans="1:13" x14ac:dyDescent="0.25">
      <c r="A66" s="1">
        <v>43616</v>
      </c>
      <c r="B66">
        <v>0.09</v>
      </c>
      <c r="C66">
        <v>0.75660000000000005</v>
      </c>
      <c r="D66">
        <v>3.8064</v>
      </c>
      <c r="E66">
        <v>3.79</v>
      </c>
      <c r="F66">
        <v>10117.987999999999</v>
      </c>
      <c r="I66" s="11">
        <f t="shared" si="0"/>
        <v>7.1428571428571397E-2</v>
      </c>
      <c r="J66" s="11">
        <f>C66/C67-1</f>
        <v>-5.836963285625385E-2</v>
      </c>
      <c r="K66" s="11">
        <f>D66/D67-1</f>
        <v>-1.5416451112260754E-2</v>
      </c>
      <c r="L66" s="11">
        <f t="shared" si="1"/>
        <v>-7.1078431372548989E-2</v>
      </c>
      <c r="M66" s="11">
        <f t="shared" si="2"/>
        <v>1.0401414843271617E-2</v>
      </c>
    </row>
    <row r="67" spans="1:13" x14ac:dyDescent="0.25">
      <c r="A67" s="1">
        <v>43585</v>
      </c>
      <c r="B67">
        <v>8.4000000000000005E-2</v>
      </c>
      <c r="C67">
        <v>0.80349999999999999</v>
      </c>
      <c r="D67">
        <v>3.8660000000000001</v>
      </c>
      <c r="E67">
        <v>4.08</v>
      </c>
      <c r="F67">
        <v>10013.83</v>
      </c>
      <c r="I67" s="11">
        <f t="shared" ref="I67:I122" si="3">B67/B68-1</f>
        <v>0.27272727272727271</v>
      </c>
      <c r="J67" s="11">
        <f>C67/C68-1</f>
        <v>3.6774193548386958E-2</v>
      </c>
      <c r="K67" s="11">
        <f>D67/D68-1</f>
        <v>8.6138113165140195E-2</v>
      </c>
      <c r="L67" s="11">
        <f t="shared" ref="L67:L121" si="4">E67/E68-1</f>
        <v>5.4263565891472965E-2</v>
      </c>
      <c r="M67" s="11">
        <f t="shared" ref="M67:M121" si="5">F67/F68-1</f>
        <v>1.7153662389246538E-2</v>
      </c>
    </row>
    <row r="68" spans="1:13" x14ac:dyDescent="0.25">
      <c r="A68" s="1">
        <v>43553</v>
      </c>
      <c r="B68">
        <v>6.6000000000000003E-2</v>
      </c>
      <c r="C68">
        <v>0.77500000000000002</v>
      </c>
      <c r="D68">
        <v>3.5594000000000001</v>
      </c>
      <c r="E68">
        <v>3.87</v>
      </c>
      <c r="F68">
        <v>9844.9529999999995</v>
      </c>
      <c r="I68" s="11">
        <f t="shared" si="3"/>
        <v>-4.3478260869565299E-2</v>
      </c>
      <c r="J68" s="11">
        <f>C68/C69-1</f>
        <v>-2.1217479161404262E-2</v>
      </c>
      <c r="K68" s="11">
        <f>D68/D69-1</f>
        <v>-5.6437717042652991E-2</v>
      </c>
      <c r="L68" s="11">
        <f t="shared" si="4"/>
        <v>2.6525198938992078E-2</v>
      </c>
      <c r="M68" s="11">
        <f t="shared" si="5"/>
        <v>5.575541188491373E-2</v>
      </c>
    </row>
    <row r="69" spans="1:13" x14ac:dyDescent="0.25">
      <c r="A69" s="1">
        <v>43524</v>
      </c>
      <c r="B69">
        <v>6.9000000000000006E-2</v>
      </c>
      <c r="C69">
        <v>0.79179999999999995</v>
      </c>
      <c r="D69">
        <v>3.7723</v>
      </c>
      <c r="E69">
        <v>3.77</v>
      </c>
      <c r="F69">
        <v>9325.0319999999992</v>
      </c>
      <c r="I69" s="11">
        <f t="shared" si="3"/>
        <v>6.1538461538461542E-2</v>
      </c>
      <c r="J69" s="11">
        <f>C69/C70-1</f>
        <v>1.4998077169593449E-2</v>
      </c>
      <c r="K69" s="11">
        <f>D69/D70-1</f>
        <v>-2.2482014388489624E-3</v>
      </c>
      <c r="L69" s="11">
        <f t="shared" si="4"/>
        <v>-1.822916666666663E-2</v>
      </c>
      <c r="M69" s="11">
        <f t="shared" si="5"/>
        <v>3.7805135921400668E-2</v>
      </c>
    </row>
    <row r="70" spans="1:13" x14ac:dyDescent="0.25">
      <c r="A70" s="1">
        <v>43496</v>
      </c>
      <c r="B70">
        <v>6.5000000000000002E-2</v>
      </c>
      <c r="C70">
        <v>0.78010000000000002</v>
      </c>
      <c r="D70">
        <v>3.7808000000000002</v>
      </c>
      <c r="E70">
        <v>3.84</v>
      </c>
      <c r="F70">
        <v>8985.34</v>
      </c>
      <c r="I70" s="11">
        <f t="shared" si="3"/>
        <v>-0.2857142857142857</v>
      </c>
      <c r="J70" s="11">
        <f>C70/C71-1</f>
        <v>8.3923857162706783E-2</v>
      </c>
      <c r="K70" s="11">
        <f>D70/D71-1</f>
        <v>-2.6319855781612111E-2</v>
      </c>
      <c r="L70" s="11">
        <f t="shared" si="4"/>
        <v>8.1690140845070536E-2</v>
      </c>
      <c r="M70" s="11">
        <f t="shared" si="5"/>
        <v>1.9755381460334398E-2</v>
      </c>
    </row>
    <row r="71" spans="1:13" x14ac:dyDescent="0.25">
      <c r="A71" s="1">
        <v>43465</v>
      </c>
      <c r="B71">
        <v>9.0999999999999998E-2</v>
      </c>
      <c r="C71">
        <v>0.71970000000000001</v>
      </c>
      <c r="D71">
        <v>3.883</v>
      </c>
      <c r="E71">
        <v>3.55</v>
      </c>
      <c r="F71">
        <v>8811.27</v>
      </c>
      <c r="I71" s="11">
        <f t="shared" si="3"/>
        <v>0.12345679012345667</v>
      </c>
      <c r="J71" s="11">
        <f>C71/C72-1</f>
        <v>0</v>
      </c>
      <c r="K71" s="11">
        <f>D71/D72-1</f>
        <v>4.1102501541679048E-2</v>
      </c>
      <c r="L71" s="11">
        <f t="shared" si="4"/>
        <v>-1.3888888888888951E-2</v>
      </c>
      <c r="M71" s="11">
        <f t="shared" si="5"/>
        <v>-1.3907115068654274E-3</v>
      </c>
    </row>
    <row r="72" spans="1:13" x14ac:dyDescent="0.25">
      <c r="A72" s="1">
        <v>43434</v>
      </c>
      <c r="B72">
        <v>8.1000000000000003E-2</v>
      </c>
      <c r="C72">
        <v>0.71970000000000001</v>
      </c>
      <c r="D72">
        <v>3.7296999999999998</v>
      </c>
      <c r="E72">
        <v>3.6</v>
      </c>
      <c r="F72">
        <v>8823.5409999999993</v>
      </c>
      <c r="I72" s="11">
        <f t="shared" si="3"/>
        <v>-0.47741935483870968</v>
      </c>
      <c r="J72" s="11">
        <f>C72/C73-1</f>
        <v>-7.1354838709677404E-2</v>
      </c>
      <c r="K72" s="11">
        <f>D72/D73-1</f>
        <v>-7.5960657037385748E-2</v>
      </c>
      <c r="L72" s="11">
        <f t="shared" si="4"/>
        <v>-6.0052219321148792E-2</v>
      </c>
      <c r="M72" s="11">
        <f t="shared" si="5"/>
        <v>8.1387675113808733E-3</v>
      </c>
    </row>
    <row r="73" spans="1:13" x14ac:dyDescent="0.25">
      <c r="A73" s="1">
        <v>43404</v>
      </c>
      <c r="B73">
        <v>0.155</v>
      </c>
      <c r="C73">
        <v>0.77500000000000002</v>
      </c>
      <c r="D73">
        <v>4.0362999999999998</v>
      </c>
      <c r="E73">
        <v>3.83</v>
      </c>
      <c r="F73">
        <v>8752.3080000000009</v>
      </c>
      <c r="I73" s="11">
        <f t="shared" si="3"/>
        <v>-0.11428571428571421</v>
      </c>
      <c r="J73" s="11">
        <f>C73/C74-1</f>
        <v>-5.1407588739289967E-2</v>
      </c>
      <c r="K73" s="11">
        <f>D73/D74-1</f>
        <v>-8.6706641022740172E-2</v>
      </c>
      <c r="L73" s="11">
        <f t="shared" si="4"/>
        <v>-4.4887780548628409E-2</v>
      </c>
      <c r="M73" s="11">
        <f t="shared" si="5"/>
        <v>-6.4030588183459747E-2</v>
      </c>
    </row>
    <row r="74" spans="1:13" x14ac:dyDescent="0.25">
      <c r="A74" s="1">
        <v>43371</v>
      </c>
      <c r="B74">
        <v>0.17499999999999999</v>
      </c>
      <c r="C74">
        <v>0.81699999999999995</v>
      </c>
      <c r="D74">
        <v>4.4195000000000002</v>
      </c>
      <c r="E74">
        <v>4.01</v>
      </c>
      <c r="F74">
        <v>9351.0619999999999</v>
      </c>
      <c r="I74" s="11">
        <f t="shared" si="3"/>
        <v>-2.777777777777779E-2</v>
      </c>
      <c r="J74" s="11">
        <f>C74/C75-1</f>
        <v>1.4654744162940769E-2</v>
      </c>
      <c r="K74" s="11">
        <f>D74/D75-1</f>
        <v>-3.71040132467646E-2</v>
      </c>
      <c r="L74" s="11">
        <f t="shared" si="4"/>
        <v>-1.2315270935960521E-2</v>
      </c>
      <c r="M74" s="11">
        <f t="shared" si="5"/>
        <v>4.065735965855799E-3</v>
      </c>
    </row>
    <row r="75" spans="1:13" x14ac:dyDescent="0.25">
      <c r="A75" s="1">
        <v>43343</v>
      </c>
      <c r="B75">
        <v>0.18</v>
      </c>
      <c r="C75">
        <v>0.80520000000000003</v>
      </c>
      <c r="D75">
        <v>4.5898000000000003</v>
      </c>
      <c r="E75">
        <v>4.0599999999999996</v>
      </c>
      <c r="F75">
        <v>9313.1970000000001</v>
      </c>
      <c r="I75" s="11">
        <f t="shared" si="3"/>
        <v>0</v>
      </c>
      <c r="J75" s="11">
        <f>C75/C76-1</f>
        <v>2.7827418943068727E-2</v>
      </c>
      <c r="K75" s="11">
        <f>D75/D76-1</f>
        <v>8.6703286296050841E-2</v>
      </c>
      <c r="L75" s="11">
        <f t="shared" si="4"/>
        <v>2.5252525252525082E-2</v>
      </c>
      <c r="M75" s="11">
        <f t="shared" si="5"/>
        <v>4.3836273266139925E-2</v>
      </c>
    </row>
    <row r="76" spans="1:13" x14ac:dyDescent="0.25">
      <c r="A76" s="1">
        <v>43312</v>
      </c>
      <c r="B76">
        <v>0.18</v>
      </c>
      <c r="C76">
        <v>0.78339999999999999</v>
      </c>
      <c r="D76">
        <v>4.2236000000000002</v>
      </c>
      <c r="E76">
        <v>3.96</v>
      </c>
      <c r="F76">
        <v>8922.0859999999993</v>
      </c>
      <c r="I76" s="11">
        <f t="shared" si="3"/>
        <v>0.24137931034482762</v>
      </c>
      <c r="J76" s="11">
        <f>C76/C77-1</f>
        <v>4.7046244319700614E-2</v>
      </c>
      <c r="K76" s="11">
        <f>D76/D77-1</f>
        <v>6.0741764131393428E-3</v>
      </c>
      <c r="L76" s="11">
        <f t="shared" si="4"/>
        <v>-1.980198019801982E-2</v>
      </c>
      <c r="M76" s="11">
        <f t="shared" si="5"/>
        <v>-2.3535373617348254E-3</v>
      </c>
    </row>
    <row r="77" spans="1:13" x14ac:dyDescent="0.25">
      <c r="A77" s="1">
        <v>43280</v>
      </c>
      <c r="B77">
        <v>0.14499999999999999</v>
      </c>
      <c r="C77">
        <v>0.74819999999999998</v>
      </c>
      <c r="D77">
        <v>4.1981000000000002</v>
      </c>
      <c r="E77">
        <v>4.04</v>
      </c>
      <c r="F77">
        <v>8943.134</v>
      </c>
      <c r="I77" s="11">
        <f t="shared" si="3"/>
        <v>-0.14705882352941191</v>
      </c>
      <c r="J77" s="11">
        <f>C77/C78-1</f>
        <v>2.0597462829081925E-2</v>
      </c>
      <c r="K77" s="11">
        <f>D77/D78-1</f>
        <v>-6.0375035514727005E-3</v>
      </c>
      <c r="L77" s="11">
        <f t="shared" si="4"/>
        <v>1.2531328320801949E-2</v>
      </c>
      <c r="M77" s="11">
        <f t="shared" si="5"/>
        <v>3.2838649183240642E-2</v>
      </c>
    </row>
    <row r="78" spans="1:13" x14ac:dyDescent="0.25">
      <c r="A78" s="1">
        <v>43251</v>
      </c>
      <c r="B78">
        <v>0.17</v>
      </c>
      <c r="C78">
        <v>0.73309999999999997</v>
      </c>
      <c r="D78">
        <v>4.2236000000000002</v>
      </c>
      <c r="E78">
        <v>3.99</v>
      </c>
      <c r="F78">
        <v>8658.7909999999993</v>
      </c>
      <c r="I78" s="11">
        <f t="shared" si="3"/>
        <v>-0.33333333333333326</v>
      </c>
      <c r="J78" s="11">
        <f>C78/C79-1</f>
        <v>-2.313554708764376E-3</v>
      </c>
      <c r="K78" s="11">
        <f>D78/D79-1</f>
        <v>-6.0608082560441257E-2</v>
      </c>
      <c r="L78" s="11">
        <f t="shared" si="4"/>
        <v>-1.4814814814814725E-2</v>
      </c>
      <c r="M78" s="11">
        <f t="shared" si="5"/>
        <v>2.5488365240422972E-2</v>
      </c>
    </row>
    <row r="79" spans="1:13" x14ac:dyDescent="0.25">
      <c r="A79" s="1">
        <v>43220</v>
      </c>
      <c r="B79">
        <v>0.255</v>
      </c>
      <c r="C79">
        <v>0.73480000000000001</v>
      </c>
      <c r="D79">
        <v>4.4961000000000002</v>
      </c>
      <c r="E79">
        <v>4.05</v>
      </c>
      <c r="F79">
        <v>8443.5779999999995</v>
      </c>
      <c r="I79" s="11">
        <f t="shared" si="3"/>
        <v>0.15909090909090917</v>
      </c>
      <c r="J79" s="11">
        <f>C79/C80-1</f>
        <v>-2.1727322107550906E-3</v>
      </c>
      <c r="K79" s="11">
        <f>D79/D80-1</f>
        <v>-1.8869599964480566E-3</v>
      </c>
      <c r="L79" s="11">
        <f t="shared" si="4"/>
        <v>3.8461538461538547E-2</v>
      </c>
      <c r="M79" s="11">
        <f t="shared" si="5"/>
        <v>1.4967064812323683E-2</v>
      </c>
    </row>
    <row r="80" spans="1:13" x14ac:dyDescent="0.25">
      <c r="A80" s="1">
        <v>43189</v>
      </c>
      <c r="B80">
        <v>0.22</v>
      </c>
      <c r="C80">
        <v>0.73640000000000005</v>
      </c>
      <c r="D80">
        <v>4.5045999999999999</v>
      </c>
      <c r="E80">
        <v>3.9</v>
      </c>
      <c r="F80">
        <v>8319.0660000000007</v>
      </c>
      <c r="I80" s="11">
        <f t="shared" si="3"/>
        <v>9.9999999999999867E-2</v>
      </c>
      <c r="J80" s="11">
        <f>C80/C81-1</f>
        <v>-4.9806451612903202E-2</v>
      </c>
      <c r="K80" s="11">
        <f>D80/D81-1</f>
        <v>-5.6509646373228417E-3</v>
      </c>
      <c r="L80" s="11">
        <f t="shared" si="4"/>
        <v>0</v>
      </c>
      <c r="M80" s="11">
        <f t="shared" si="5"/>
        <v>-6.5387123200640884E-3</v>
      </c>
    </row>
    <row r="81" spans="1:13" x14ac:dyDescent="0.25">
      <c r="A81" s="1">
        <v>43159</v>
      </c>
      <c r="B81">
        <v>0.2</v>
      </c>
      <c r="C81">
        <v>0.77500000000000002</v>
      </c>
      <c r="D81">
        <v>4.5301999999999998</v>
      </c>
      <c r="E81">
        <v>3.9</v>
      </c>
      <c r="F81">
        <v>8373.82</v>
      </c>
      <c r="I81" s="11">
        <f t="shared" si="3"/>
        <v>-0.365079365079365</v>
      </c>
      <c r="J81" s="11">
        <f>C81/C82-1</f>
        <v>-0.1064222299089127</v>
      </c>
      <c r="K81" s="11">
        <f>D81/D82-1</f>
        <v>-0.12210530395519648</v>
      </c>
      <c r="L81" s="11">
        <f t="shared" si="4"/>
        <v>-6.024096385542177E-2</v>
      </c>
      <c r="M81" s="11">
        <f t="shared" si="5"/>
        <v>-8.0774602257045469E-3</v>
      </c>
    </row>
    <row r="82" spans="1:13" x14ac:dyDescent="0.25">
      <c r="A82" s="1">
        <v>43131</v>
      </c>
      <c r="B82">
        <v>0.315</v>
      </c>
      <c r="C82">
        <v>0.86729999999999996</v>
      </c>
      <c r="D82">
        <v>5.1603000000000003</v>
      </c>
      <c r="E82">
        <v>4.1500000000000004</v>
      </c>
      <c r="F82">
        <v>8442.01</v>
      </c>
      <c r="I82" s="11">
        <f t="shared" si="3"/>
        <v>-0.125</v>
      </c>
      <c r="J82" s="11">
        <f>C82/C83-1</f>
        <v>-7.3496421322508332E-2</v>
      </c>
      <c r="K82" s="11">
        <f>D82/D83-1</f>
        <v>-3.3028160852935917E-3</v>
      </c>
      <c r="L82" s="11">
        <f t="shared" si="4"/>
        <v>0</v>
      </c>
      <c r="M82" s="11">
        <f t="shared" si="5"/>
        <v>5.2309575522024865E-3</v>
      </c>
    </row>
    <row r="83" spans="1:13" x14ac:dyDescent="0.25">
      <c r="A83" s="1">
        <v>43098</v>
      </c>
      <c r="B83">
        <v>0.36</v>
      </c>
      <c r="C83">
        <v>0.93610000000000004</v>
      </c>
      <c r="D83">
        <v>5.1773999999999996</v>
      </c>
      <c r="E83">
        <v>4.1500000000000004</v>
      </c>
      <c r="F83">
        <v>8398.08</v>
      </c>
      <c r="I83" s="11">
        <f t="shared" si="3"/>
        <v>0.125</v>
      </c>
      <c r="J83" s="11">
        <f>C83/C84-1</f>
        <v>0.15056538839724687</v>
      </c>
      <c r="K83" s="11">
        <f>D83/D84-1</f>
        <v>2.7037749697486513E-2</v>
      </c>
      <c r="L83" s="11">
        <f t="shared" si="4"/>
        <v>5.0632911392405111E-2</v>
      </c>
      <c r="M83" s="11">
        <f t="shared" si="5"/>
        <v>2.5804891276466346E-2</v>
      </c>
    </row>
    <row r="84" spans="1:13" x14ac:dyDescent="0.25">
      <c r="A84" s="1">
        <v>43069</v>
      </c>
      <c r="B84">
        <v>0.32</v>
      </c>
      <c r="C84">
        <v>0.81359999999999999</v>
      </c>
      <c r="D84">
        <v>5.0411000000000001</v>
      </c>
      <c r="E84">
        <v>3.95</v>
      </c>
      <c r="F84">
        <v>8186.82</v>
      </c>
      <c r="I84" s="11">
        <f t="shared" si="3"/>
        <v>-0.31914893617021267</v>
      </c>
      <c r="J84" s="11">
        <f>C84/C85-1</f>
        <v>8.0191184280403727E-2</v>
      </c>
      <c r="K84" s="11">
        <f>D84/D85-1</f>
        <v>2.9552324156523202E-2</v>
      </c>
      <c r="L84" s="11">
        <f t="shared" si="4"/>
        <v>1.5424164524421524E-2</v>
      </c>
      <c r="M84" s="11">
        <f t="shared" si="5"/>
        <v>4.968979324582623E-3</v>
      </c>
    </row>
    <row r="85" spans="1:13" x14ac:dyDescent="0.25">
      <c r="A85" s="1">
        <v>43039</v>
      </c>
      <c r="B85">
        <v>0.47</v>
      </c>
      <c r="C85">
        <v>0.75319999999999998</v>
      </c>
      <c r="D85">
        <v>4.8963999999999999</v>
      </c>
      <c r="E85">
        <v>3.89</v>
      </c>
      <c r="F85">
        <v>8146.3410000000003</v>
      </c>
      <c r="I85" s="11">
        <f t="shared" si="3"/>
        <v>0.11904761904761907</v>
      </c>
      <c r="J85" s="11">
        <f>C85/C86-1</f>
        <v>5.1514728465726467E-2</v>
      </c>
      <c r="K85" s="11">
        <f>D85/D86-1</f>
        <v>9.7330853185719546E-2</v>
      </c>
      <c r="L85" s="11">
        <f t="shared" si="4"/>
        <v>3.7333333333333441E-2</v>
      </c>
      <c r="M85" s="11">
        <f t="shared" si="5"/>
        <v>2.7229910431974647E-2</v>
      </c>
    </row>
    <row r="86" spans="1:13" x14ac:dyDescent="0.25">
      <c r="A86" s="1">
        <v>43007</v>
      </c>
      <c r="B86">
        <v>0.42</v>
      </c>
      <c r="C86">
        <v>0.71630000000000005</v>
      </c>
      <c r="D86">
        <v>4.4621000000000004</v>
      </c>
      <c r="E86">
        <v>3.75</v>
      </c>
      <c r="F86">
        <v>7930.3969999999999</v>
      </c>
      <c r="I86" s="11">
        <f t="shared" si="3"/>
        <v>-0.125</v>
      </c>
      <c r="J86" s="11">
        <f>C86/C87-1</f>
        <v>3.8868745467730337E-2</v>
      </c>
      <c r="K86" s="11">
        <f>D86/D87-1</f>
        <v>7.7009936766034848E-3</v>
      </c>
      <c r="L86" s="11">
        <f t="shared" si="4"/>
        <v>-1.3157894736842035E-2</v>
      </c>
      <c r="M86" s="11">
        <f t="shared" si="5"/>
        <v>1.4493352458923026E-2</v>
      </c>
    </row>
    <row r="87" spans="1:13" x14ac:dyDescent="0.25">
      <c r="A87" s="1">
        <v>42978</v>
      </c>
      <c r="B87">
        <v>0.48</v>
      </c>
      <c r="C87">
        <v>0.6895</v>
      </c>
      <c r="D87">
        <v>4.4279999999999999</v>
      </c>
      <c r="E87">
        <v>3.8</v>
      </c>
      <c r="F87">
        <v>7817.1009999999997</v>
      </c>
      <c r="I87" s="11">
        <f t="shared" si="3"/>
        <v>-9.4339622641509524E-2</v>
      </c>
      <c r="J87" s="11">
        <f>C87/C88-1</f>
        <v>-1.6685681688534015E-2</v>
      </c>
      <c r="K87" s="11">
        <f>D87/D88-1</f>
        <v>3.1734936390325652E-2</v>
      </c>
      <c r="L87" s="11">
        <f t="shared" si="4"/>
        <v>-5.9405940594059459E-2</v>
      </c>
      <c r="M87" s="11">
        <f t="shared" si="5"/>
        <v>1.6001326750357148E-2</v>
      </c>
    </row>
    <row r="88" spans="1:13" x14ac:dyDescent="0.25">
      <c r="A88" s="1">
        <v>42947</v>
      </c>
      <c r="B88">
        <v>0.53</v>
      </c>
      <c r="C88">
        <v>0.70120000000000005</v>
      </c>
      <c r="D88">
        <v>4.2918000000000003</v>
      </c>
      <c r="E88">
        <v>4.04</v>
      </c>
      <c r="F88">
        <v>7693.9870000000001</v>
      </c>
      <c r="I88" s="11">
        <f t="shared" si="3"/>
        <v>-8.6206896551723977E-2</v>
      </c>
      <c r="J88" s="11">
        <f>C88/C89-1</f>
        <v>-4.3513845314418154E-2</v>
      </c>
      <c r="K88" s="11">
        <f>D88/D89-1</f>
        <v>-1.9766062832824449E-3</v>
      </c>
      <c r="L88" s="11">
        <f t="shared" si="4"/>
        <v>-9.8039215686274161E-3</v>
      </c>
      <c r="M88" s="11">
        <f t="shared" si="5"/>
        <v>1.0844591381083513E-2</v>
      </c>
    </row>
    <row r="89" spans="1:13" x14ac:dyDescent="0.25">
      <c r="A89" s="1">
        <v>42916</v>
      </c>
      <c r="B89">
        <v>0.57999999999999996</v>
      </c>
      <c r="C89">
        <v>0.73309999999999997</v>
      </c>
      <c r="D89">
        <v>4.3003</v>
      </c>
      <c r="E89">
        <v>4.08</v>
      </c>
      <c r="F89">
        <v>7611.4440000000004</v>
      </c>
      <c r="I89" s="11">
        <f t="shared" si="3"/>
        <v>0.12621359223300965</v>
      </c>
      <c r="J89" s="11">
        <f>C89/C90-1</f>
        <v>-4.5815436678380839E-2</v>
      </c>
      <c r="K89" s="11">
        <f>D89/D90-1</f>
        <v>-2.5096350034005788E-2</v>
      </c>
      <c r="L89" s="11">
        <f t="shared" si="4"/>
        <v>-6.8493150684931448E-2</v>
      </c>
      <c r="M89" s="11">
        <f t="shared" si="5"/>
        <v>2.5953726807870225E-2</v>
      </c>
    </row>
    <row r="90" spans="1:13" x14ac:dyDescent="0.25">
      <c r="A90" s="1">
        <v>42886</v>
      </c>
      <c r="B90">
        <v>0.51500000000000001</v>
      </c>
      <c r="C90">
        <v>0.76829999999999998</v>
      </c>
      <c r="D90">
        <v>4.4109999999999996</v>
      </c>
      <c r="E90">
        <v>4.38</v>
      </c>
      <c r="F90">
        <v>7418.8959999999997</v>
      </c>
      <c r="I90" s="11">
        <f t="shared" si="3"/>
        <v>6.1855670103092786E-2</v>
      </c>
      <c r="J90" s="11">
        <f>C90/C91-1</f>
        <v>-3.5768072289156572E-2</v>
      </c>
      <c r="K90" s="11">
        <f>D90/D91-1</f>
        <v>-7.00174991039616E-2</v>
      </c>
      <c r="L90" s="11">
        <f t="shared" si="4"/>
        <v>4.5871559633026138E-3</v>
      </c>
      <c r="M90" s="11">
        <f t="shared" si="5"/>
        <v>5.4410314595376708E-3</v>
      </c>
    </row>
    <row r="91" spans="1:13" x14ac:dyDescent="0.25">
      <c r="A91" s="1">
        <v>42853</v>
      </c>
      <c r="B91">
        <v>0.48499999999999999</v>
      </c>
      <c r="C91">
        <v>0.79679999999999995</v>
      </c>
      <c r="D91">
        <v>4.7431000000000001</v>
      </c>
      <c r="E91">
        <v>4.3600000000000003</v>
      </c>
      <c r="F91">
        <v>7378.7479999999996</v>
      </c>
      <c r="I91" s="11">
        <f t="shared" si="3"/>
        <v>0.22784810126582267</v>
      </c>
      <c r="J91" s="11">
        <f>C91/C92-1</f>
        <v>0</v>
      </c>
      <c r="K91" s="11">
        <f>D91/D92-1</f>
        <v>1.8291504755362009E-2</v>
      </c>
      <c r="L91" s="11">
        <f t="shared" si="4"/>
        <v>5.0602409638554224E-2</v>
      </c>
      <c r="M91" s="11">
        <f t="shared" si="5"/>
        <v>2.5284213793857591E-2</v>
      </c>
    </row>
    <row r="92" spans="1:13" x14ac:dyDescent="0.25">
      <c r="A92" s="1">
        <v>42825</v>
      </c>
      <c r="B92">
        <v>0.39500000000000002</v>
      </c>
      <c r="C92">
        <v>0.79679999999999995</v>
      </c>
      <c r="D92">
        <v>4.6578999999999997</v>
      </c>
      <c r="E92">
        <v>4.1500000000000004</v>
      </c>
      <c r="F92">
        <v>7196.7830000000004</v>
      </c>
      <c r="I92" s="11">
        <f t="shared" si="3"/>
        <v>8.2191780821917915E-2</v>
      </c>
      <c r="J92" s="11">
        <f>C92/C93-1</f>
        <v>0.11502938706968924</v>
      </c>
      <c r="K92" s="11">
        <f>D92/D93-1</f>
        <v>0.12090001203224632</v>
      </c>
      <c r="L92" s="11">
        <f t="shared" si="4"/>
        <v>7.2815533980583602E-3</v>
      </c>
      <c r="M92" s="11">
        <f t="shared" si="5"/>
        <v>4.091128516936271E-3</v>
      </c>
    </row>
    <row r="93" spans="1:13" x14ac:dyDescent="0.25">
      <c r="A93" s="1">
        <v>42794</v>
      </c>
      <c r="B93">
        <v>0.36499999999999999</v>
      </c>
      <c r="C93">
        <v>0.71460000000000001</v>
      </c>
      <c r="D93">
        <v>4.1555</v>
      </c>
      <c r="E93">
        <v>4.12</v>
      </c>
      <c r="F93">
        <v>7167.46</v>
      </c>
      <c r="I93" s="11">
        <f t="shared" si="3"/>
        <v>1.388888888888884E-2</v>
      </c>
      <c r="J93" s="11">
        <f>C93/C94-1</f>
        <v>-0.10135814889336014</v>
      </c>
      <c r="K93" s="11">
        <f>D93/D94-1</f>
        <v>2.3068590280171275E-2</v>
      </c>
      <c r="L93" s="11">
        <f t="shared" si="4"/>
        <v>8.9947089947089998E-2</v>
      </c>
      <c r="M93" s="11">
        <f t="shared" si="5"/>
        <v>1.6552848987696267E-2</v>
      </c>
    </row>
    <row r="94" spans="1:13" x14ac:dyDescent="0.25">
      <c r="A94" s="1">
        <v>42766</v>
      </c>
      <c r="B94">
        <v>0.36</v>
      </c>
      <c r="C94">
        <v>0.79520000000000002</v>
      </c>
      <c r="D94">
        <v>4.0617999999999999</v>
      </c>
      <c r="E94">
        <v>3.78</v>
      </c>
      <c r="F94">
        <v>7050.75</v>
      </c>
      <c r="I94" s="11">
        <f t="shared" si="3"/>
        <v>-1.3698630136986356E-2</v>
      </c>
      <c r="J94" s="11">
        <f>C94/C95-1</f>
        <v>-1.4499938034452708E-2</v>
      </c>
      <c r="K94" s="11">
        <f>D94/D95-1</f>
        <v>-7.7387847813742194E-2</v>
      </c>
      <c r="L94" s="11">
        <f t="shared" si="4"/>
        <v>-3.8167938931297773E-2</v>
      </c>
      <c r="M94" s="11">
        <f t="shared" si="5"/>
        <v>2.463661966918651E-2</v>
      </c>
    </row>
    <row r="95" spans="1:13" x14ac:dyDescent="0.25">
      <c r="A95" s="1">
        <v>42734</v>
      </c>
      <c r="B95">
        <v>0.36499999999999999</v>
      </c>
      <c r="C95">
        <v>0.80689999999999995</v>
      </c>
      <c r="D95">
        <v>4.4024999999999999</v>
      </c>
      <c r="E95">
        <v>3.93</v>
      </c>
      <c r="F95">
        <v>6881.22</v>
      </c>
      <c r="I95" s="11">
        <f t="shared" si="3"/>
        <v>-8.7500000000000022E-2</v>
      </c>
      <c r="J95" s="11">
        <f>C95/C96-1</f>
        <v>2.5546517539400071E-2</v>
      </c>
      <c r="K95" s="11">
        <f>D95/D96-1</f>
        <v>-2.081804230332962E-2</v>
      </c>
      <c r="L95" s="11">
        <f t="shared" si="4"/>
        <v>-5.0632911392405333E-3</v>
      </c>
      <c r="M95" s="11">
        <f t="shared" si="5"/>
        <v>-2.2807182885187238E-3</v>
      </c>
    </row>
    <row r="96" spans="1:13" x14ac:dyDescent="0.25">
      <c r="A96" s="1">
        <v>42704</v>
      </c>
      <c r="B96">
        <v>0.4</v>
      </c>
      <c r="C96">
        <v>0.78680000000000005</v>
      </c>
      <c r="D96">
        <v>4.4961000000000002</v>
      </c>
      <c r="E96">
        <v>3.95</v>
      </c>
      <c r="F96">
        <v>6896.95</v>
      </c>
      <c r="I96" s="11">
        <f t="shared" si="3"/>
        <v>-8.045977011494243E-2</v>
      </c>
      <c r="J96" s="11">
        <f>C96/C97-1</f>
        <v>-3.0915137332183651E-2</v>
      </c>
      <c r="K96" s="11">
        <f>D96/D97-1</f>
        <v>5.8105055069189504E-2</v>
      </c>
      <c r="L96" s="11">
        <f t="shared" si="4"/>
        <v>1.2820512820512997E-2</v>
      </c>
      <c r="M96" s="11">
        <f t="shared" si="5"/>
        <v>-9.1554299739192713E-3</v>
      </c>
    </row>
    <row r="97" spans="1:13" x14ac:dyDescent="0.25">
      <c r="A97" s="1">
        <v>42674</v>
      </c>
      <c r="B97">
        <v>0.435</v>
      </c>
      <c r="C97">
        <v>0.81189999999999996</v>
      </c>
      <c r="D97">
        <v>4.2492000000000001</v>
      </c>
      <c r="E97">
        <v>3.9</v>
      </c>
      <c r="F97">
        <v>6960.6779999999999</v>
      </c>
      <c r="I97" s="11">
        <f t="shared" si="3"/>
        <v>-8.4210526315789402E-2</v>
      </c>
      <c r="J97" s="11">
        <f>C97/C98-1</f>
        <v>-2.8130237012209847E-2</v>
      </c>
      <c r="K97" s="11">
        <f>D97/D98-1</f>
        <v>-0.17109806293037855</v>
      </c>
      <c r="L97" s="11">
        <f t="shared" si="4"/>
        <v>-0.14847161572052403</v>
      </c>
      <c r="M97" s="11">
        <f t="shared" si="5"/>
        <v>-5.4395619995900035E-2</v>
      </c>
    </row>
    <row r="98" spans="1:13" x14ac:dyDescent="0.25">
      <c r="A98" s="1">
        <v>42643</v>
      </c>
      <c r="B98">
        <v>0.47499999999999998</v>
      </c>
      <c r="C98">
        <v>0.83540000000000003</v>
      </c>
      <c r="D98">
        <v>5.1262999999999996</v>
      </c>
      <c r="E98">
        <v>4.58</v>
      </c>
      <c r="F98">
        <v>7361.0889999999999</v>
      </c>
      <c r="I98" s="11">
        <f t="shared" si="3"/>
        <v>2.1505376344086002E-2</v>
      </c>
      <c r="J98" s="11">
        <f>C98/C99-1</f>
        <v>2.0391027947703755E-3</v>
      </c>
      <c r="K98" s="11">
        <f>D98/D99-1</f>
        <v>2.0341951792360868E-2</v>
      </c>
      <c r="L98" s="11">
        <f t="shared" si="4"/>
        <v>-8.582834331337319E-2</v>
      </c>
      <c r="M98" s="11">
        <f t="shared" si="5"/>
        <v>-5.1009416353666737E-3</v>
      </c>
    </row>
    <row r="99" spans="1:13" x14ac:dyDescent="0.25">
      <c r="A99" s="1">
        <v>42613</v>
      </c>
      <c r="B99">
        <v>0.46500000000000002</v>
      </c>
      <c r="C99">
        <v>0.8337</v>
      </c>
      <c r="D99">
        <v>5.0240999999999998</v>
      </c>
      <c r="E99">
        <v>5.01</v>
      </c>
      <c r="F99">
        <v>7398.83</v>
      </c>
      <c r="I99" s="11">
        <f t="shared" si="3"/>
        <v>3.3333333333333437E-2</v>
      </c>
      <c r="J99" s="11">
        <f>C99/C100-1</f>
        <v>1.6335487016944983E-2</v>
      </c>
      <c r="K99" s="11">
        <f>D99/D100-1</f>
        <v>-3.3722798595545722E-3</v>
      </c>
      <c r="L99" s="11">
        <f t="shared" si="4"/>
        <v>-1.1834319526627279E-2</v>
      </c>
      <c r="M99" s="11">
        <f t="shared" si="5"/>
        <v>6.900125705502802E-3</v>
      </c>
    </row>
    <row r="100" spans="1:13" x14ac:dyDescent="0.25">
      <c r="A100" s="1">
        <v>42580</v>
      </c>
      <c r="B100">
        <v>0.45</v>
      </c>
      <c r="C100">
        <v>0.82030000000000003</v>
      </c>
      <c r="D100">
        <v>5.0411000000000001</v>
      </c>
      <c r="E100">
        <v>5.07</v>
      </c>
      <c r="F100">
        <v>7348.1270000000004</v>
      </c>
      <c r="I100" s="11">
        <f t="shared" si="3"/>
        <v>8.4337349397590522E-2</v>
      </c>
      <c r="J100" s="11">
        <f>C100/C101-1</f>
        <v>7.0049569527785183E-2</v>
      </c>
      <c r="K100" s="11">
        <f>D100/D101-1</f>
        <v>9.6296457386425338E-2</v>
      </c>
      <c r="L100" s="11">
        <f t="shared" si="4"/>
        <v>0.10698689956331875</v>
      </c>
      <c r="M100" s="11">
        <f t="shared" si="5"/>
        <v>6.5326834971286107E-2</v>
      </c>
    </row>
    <row r="101" spans="1:13" x14ac:dyDescent="0.25">
      <c r="A101" s="1">
        <v>42551</v>
      </c>
      <c r="B101">
        <v>0.41499999999999998</v>
      </c>
      <c r="C101">
        <v>0.76659999999999995</v>
      </c>
      <c r="D101">
        <v>4.5983000000000001</v>
      </c>
      <c r="E101">
        <v>4.58</v>
      </c>
      <c r="F101">
        <v>6897.5330000000004</v>
      </c>
      <c r="I101" s="11">
        <f t="shared" si="3"/>
        <v>0</v>
      </c>
      <c r="J101" s="11">
        <f>C101/C102-1</f>
        <v>3.3850303438974993E-2</v>
      </c>
      <c r="K101" s="11">
        <f>D101/D102-1</f>
        <v>-4.425091453275698E-2</v>
      </c>
      <c r="L101" s="11">
        <f t="shared" si="4"/>
        <v>-5.1759834368530044E-2</v>
      </c>
      <c r="M101" s="11">
        <f t="shared" si="5"/>
        <v>-2.0155228830126992E-2</v>
      </c>
    </row>
    <row r="102" spans="1:13" x14ac:dyDescent="0.25">
      <c r="A102" s="1">
        <v>42521</v>
      </c>
      <c r="B102">
        <v>0.41499999999999998</v>
      </c>
      <c r="C102">
        <v>0.74150000000000005</v>
      </c>
      <c r="D102">
        <v>4.8112000000000004</v>
      </c>
      <c r="E102">
        <v>4.83</v>
      </c>
      <c r="F102">
        <v>7039.4139999999998</v>
      </c>
      <c r="I102" s="11">
        <f t="shared" si="3"/>
        <v>-7.7777777777777835E-2</v>
      </c>
      <c r="J102" s="11">
        <f>C102/C103-1</f>
        <v>-2.1531422419592827E-3</v>
      </c>
      <c r="K102" s="11">
        <f>D102/D103-1</f>
        <v>0</v>
      </c>
      <c r="L102" s="11">
        <f t="shared" si="4"/>
        <v>-1.2200417709216094E-3</v>
      </c>
      <c r="M102" s="11">
        <f t="shared" si="5"/>
        <v>3.2083762915316338E-2</v>
      </c>
    </row>
    <row r="103" spans="1:13" x14ac:dyDescent="0.25">
      <c r="A103" s="1">
        <v>42489</v>
      </c>
      <c r="B103">
        <v>0.45</v>
      </c>
      <c r="C103">
        <v>0.74309999999999998</v>
      </c>
      <c r="D103">
        <v>4.8112000000000004</v>
      </c>
      <c r="E103">
        <v>4.8358999999999996</v>
      </c>
      <c r="F103">
        <v>6820.5839999999998</v>
      </c>
      <c r="I103" s="11">
        <f t="shared" si="3"/>
        <v>-0.17431192660550465</v>
      </c>
      <c r="J103" s="11">
        <f>C103/C104-1</f>
        <v>3.4958217270194991E-2</v>
      </c>
      <c r="K103" s="11">
        <f>D103/D104-1</f>
        <v>-5.2721897161287501E-3</v>
      </c>
      <c r="L103" s="11">
        <f t="shared" si="4"/>
        <v>-2.3937834292057869E-2</v>
      </c>
      <c r="M103" s="11">
        <f t="shared" si="5"/>
        <v>1.0094452035136481E-2</v>
      </c>
    </row>
    <row r="104" spans="1:13" x14ac:dyDescent="0.25">
      <c r="A104" s="1">
        <v>42460</v>
      </c>
      <c r="B104">
        <v>0.54500000000000004</v>
      </c>
      <c r="C104">
        <v>0.71799999999999997</v>
      </c>
      <c r="D104">
        <v>4.8367000000000004</v>
      </c>
      <c r="E104">
        <v>4.9545000000000003</v>
      </c>
      <c r="F104">
        <v>6752.4219999999996</v>
      </c>
      <c r="I104" s="11">
        <f t="shared" si="3"/>
        <v>4.8076923076923128E-2</v>
      </c>
      <c r="J104" s="11">
        <f>C104/C105-1</f>
        <v>-4.5750727852489348E-3</v>
      </c>
      <c r="K104" s="11">
        <f>D104/D105-1</f>
        <v>8.8121484814398299E-2</v>
      </c>
      <c r="L104" s="11">
        <f t="shared" si="4"/>
        <v>0.120800814387513</v>
      </c>
      <c r="M104" s="11">
        <f t="shared" si="5"/>
        <v>8.3704522803396575E-2</v>
      </c>
    </row>
    <row r="105" spans="1:13" x14ac:dyDescent="0.25">
      <c r="A105" s="1">
        <v>42429</v>
      </c>
      <c r="B105">
        <v>0.52</v>
      </c>
      <c r="C105">
        <v>0.72130000000000005</v>
      </c>
      <c r="D105">
        <v>4.4450000000000003</v>
      </c>
      <c r="E105">
        <v>4.4204999999999997</v>
      </c>
      <c r="F105">
        <v>6230.87</v>
      </c>
      <c r="I105" s="11">
        <f t="shared" si="3"/>
        <v>-0.25179856115107901</v>
      </c>
      <c r="J105" s="11">
        <f>C105/C106-1</f>
        <v>-6.5310353764416185E-2</v>
      </c>
      <c r="K105" s="11">
        <f>D105/D106-1</f>
        <v>-2.9751380612489831E-2</v>
      </c>
      <c r="L105" s="11">
        <f t="shared" si="4"/>
        <v>-4.2829612628023317E-2</v>
      </c>
      <c r="M105" s="11">
        <f t="shared" si="5"/>
        <v>9.829307572613688E-3</v>
      </c>
    </row>
    <row r="106" spans="1:13" x14ac:dyDescent="0.25">
      <c r="A106" s="1">
        <v>42398</v>
      </c>
      <c r="B106">
        <v>0.69499999999999995</v>
      </c>
      <c r="C106">
        <v>0.77170000000000005</v>
      </c>
      <c r="D106">
        <v>4.5812999999999997</v>
      </c>
      <c r="E106">
        <v>4.6182999999999996</v>
      </c>
      <c r="F106">
        <v>6170.2209999999995</v>
      </c>
      <c r="I106" s="11">
        <f t="shared" si="3"/>
        <v>-9.7402597402597491E-2</v>
      </c>
      <c r="J106" s="11">
        <f>C106/C107-1</f>
        <v>-2.3288191368181166E-2</v>
      </c>
      <c r="K106" s="11">
        <f>D106/D107-1</f>
        <v>5.9064219335151824E-2</v>
      </c>
      <c r="L106" s="11">
        <f t="shared" si="4"/>
        <v>5.4165715590047903E-2</v>
      </c>
      <c r="M106" s="11">
        <f t="shared" si="5"/>
        <v>-2.4356841749074265E-2</v>
      </c>
    </row>
    <row r="107" spans="1:13" x14ac:dyDescent="0.25">
      <c r="A107" s="1">
        <v>42369</v>
      </c>
      <c r="B107">
        <v>0.77</v>
      </c>
      <c r="C107">
        <v>0.79010000000000002</v>
      </c>
      <c r="D107">
        <v>4.3258000000000001</v>
      </c>
      <c r="E107">
        <v>4.3810000000000002</v>
      </c>
      <c r="F107">
        <v>6324.26</v>
      </c>
      <c r="I107" s="11">
        <f t="shared" si="3"/>
        <v>4.0540540540540571E-2</v>
      </c>
      <c r="J107" s="11">
        <f>C107/C108-1</f>
        <v>3.0654839551265356E-2</v>
      </c>
      <c r="K107" s="11">
        <f>D107/D108-1</f>
        <v>5.3942110905369933E-2</v>
      </c>
      <c r="L107" s="11">
        <f t="shared" si="4"/>
        <v>5.4773082942096929E-2</v>
      </c>
      <c r="M107" s="11">
        <f t="shared" si="5"/>
        <v>3.6738440858011812E-2</v>
      </c>
    </row>
    <row r="108" spans="1:13" x14ac:dyDescent="0.25">
      <c r="A108" s="1">
        <v>42338</v>
      </c>
      <c r="B108">
        <v>0.74</v>
      </c>
      <c r="C108">
        <v>0.76659999999999995</v>
      </c>
      <c r="D108">
        <v>4.1044</v>
      </c>
      <c r="E108">
        <v>4.1535000000000002</v>
      </c>
      <c r="F108">
        <v>6100.15</v>
      </c>
      <c r="I108" s="11">
        <f t="shared" si="3"/>
        <v>-9.7560975609756073E-2</v>
      </c>
      <c r="J108" s="11">
        <f>C108/C109-1</f>
        <v>-3.182621874210656E-2</v>
      </c>
      <c r="K108" s="11">
        <f>D108/D109-1</f>
        <v>-5.6763340534080942E-2</v>
      </c>
      <c r="L108" s="11">
        <f t="shared" si="4"/>
        <v>4.7382489408916761E-2</v>
      </c>
      <c r="M108" s="11">
        <f t="shared" si="5"/>
        <v>1.9006169345974433E-2</v>
      </c>
    </row>
    <row r="109" spans="1:13" x14ac:dyDescent="0.25">
      <c r="A109" s="1">
        <v>42307</v>
      </c>
      <c r="B109">
        <v>0.82</v>
      </c>
      <c r="C109">
        <v>0.79179999999999995</v>
      </c>
      <c r="D109">
        <v>4.3513999999999999</v>
      </c>
      <c r="E109">
        <v>3.9655999999999998</v>
      </c>
      <c r="F109">
        <v>5986.3720000000003</v>
      </c>
      <c r="I109" s="11">
        <f t="shared" si="3"/>
        <v>0.17985611510791366</v>
      </c>
      <c r="J109" s="11">
        <f>C109/C110-1</f>
        <v>1.0722491702833681E-2</v>
      </c>
      <c r="K109" s="11">
        <f>D109/D110-1</f>
        <v>5.5806279419614579E-2</v>
      </c>
      <c r="L109" s="11">
        <f t="shared" si="4"/>
        <v>7.21894770994429E-2</v>
      </c>
      <c r="M109" s="11">
        <f t="shared" si="5"/>
        <v>7.0263261965429091E-2</v>
      </c>
    </row>
    <row r="110" spans="1:13" x14ac:dyDescent="0.25">
      <c r="A110" s="1">
        <v>42277</v>
      </c>
      <c r="B110">
        <v>0.69499999999999995</v>
      </c>
      <c r="C110">
        <v>0.78339999999999999</v>
      </c>
      <c r="D110">
        <v>4.1214000000000004</v>
      </c>
      <c r="E110">
        <v>3.6985999999999999</v>
      </c>
      <c r="F110">
        <v>5593.3639999999996</v>
      </c>
      <c r="I110" s="11">
        <f t="shared" si="3"/>
        <v>-6.0810810810810856E-2</v>
      </c>
      <c r="J110" s="11">
        <f>C110/C111-1</f>
        <v>8.6262392172009594E-3</v>
      </c>
      <c r="K110" s="11">
        <f>D110/D111-1</f>
        <v>-1.6278403666221131E-2</v>
      </c>
      <c r="L110" s="11">
        <f t="shared" si="4"/>
        <v>-3.6094967553621293E-2</v>
      </c>
      <c r="M110" s="11">
        <f t="shared" si="5"/>
        <v>-1.1117092700192455E-2</v>
      </c>
    </row>
    <row r="111" spans="1:13" x14ac:dyDescent="0.25">
      <c r="A111" s="1">
        <v>42247</v>
      </c>
      <c r="B111">
        <v>0.74</v>
      </c>
      <c r="C111">
        <v>0.77669999999999995</v>
      </c>
      <c r="D111">
        <v>4.1896000000000004</v>
      </c>
      <c r="E111">
        <v>3.8371</v>
      </c>
      <c r="F111">
        <v>5656.2449999999999</v>
      </c>
      <c r="I111" s="11">
        <f t="shared" si="3"/>
        <v>6.8027210884353817E-3</v>
      </c>
      <c r="J111" s="11">
        <f>C111/C112-1</f>
        <v>-4.5353982300885054E-2</v>
      </c>
      <c r="K111" s="11">
        <f>D111/D112-1</f>
        <v>-1.9907829789224896E-2</v>
      </c>
      <c r="L111" s="11">
        <f t="shared" si="4"/>
        <v>-0.1221660451602572</v>
      </c>
      <c r="M111" s="11">
        <f t="shared" si="5"/>
        <v>-4.4707314951726529E-2</v>
      </c>
    </row>
    <row r="112" spans="1:13" x14ac:dyDescent="0.25">
      <c r="A112" s="1">
        <v>42216</v>
      </c>
      <c r="B112">
        <v>0.73499999999999999</v>
      </c>
      <c r="C112">
        <v>0.81359999999999999</v>
      </c>
      <c r="D112">
        <v>4.2747000000000002</v>
      </c>
      <c r="E112">
        <v>4.3711000000000002</v>
      </c>
      <c r="F112">
        <v>5920.9549999999999</v>
      </c>
      <c r="I112" s="11">
        <f t="shared" si="3"/>
        <v>-2.0000000000000018E-2</v>
      </c>
      <c r="J112" s="11">
        <f>C112/C113-1</f>
        <v>6.5898074151709674E-2</v>
      </c>
      <c r="K112" s="11">
        <f>D112/D113-1</f>
        <v>0.15137231664287443</v>
      </c>
      <c r="L112" s="11">
        <f t="shared" si="4"/>
        <v>5.2389550981100319E-2</v>
      </c>
      <c r="M112" s="11">
        <f t="shared" si="5"/>
        <v>3.3874534067568352E-2</v>
      </c>
    </row>
    <row r="113" spans="1:13" x14ac:dyDescent="0.25">
      <c r="A113" s="1">
        <v>42185</v>
      </c>
      <c r="B113">
        <v>0.75</v>
      </c>
      <c r="C113">
        <v>0.76329999999999998</v>
      </c>
      <c r="D113">
        <v>3.7126999999999999</v>
      </c>
      <c r="E113">
        <v>4.1535000000000002</v>
      </c>
      <c r="F113">
        <v>5726.9570000000003</v>
      </c>
      <c r="I113" s="11">
        <f t="shared" si="3"/>
        <v>6.7114093959732557E-3</v>
      </c>
      <c r="J113" s="11">
        <f>C113/C114-1</f>
        <v>-9.5401753970135172E-2</v>
      </c>
      <c r="K113" s="11">
        <f>D113/D114-1</f>
        <v>-6.837799859480076E-2</v>
      </c>
      <c r="L113" s="11">
        <f t="shared" si="4"/>
        <v>-5.1928783382789279E-2</v>
      </c>
      <c r="M113" s="11">
        <f t="shared" si="5"/>
        <v>-2.0187002487104588E-2</v>
      </c>
    </row>
    <row r="114" spans="1:13" x14ac:dyDescent="0.25">
      <c r="A114" s="1">
        <v>42153</v>
      </c>
      <c r="B114">
        <v>0.745</v>
      </c>
      <c r="C114">
        <v>0.84379999999999999</v>
      </c>
      <c r="D114">
        <v>3.9851999999999999</v>
      </c>
      <c r="E114">
        <v>4.3810000000000002</v>
      </c>
      <c r="F114">
        <v>5844.9489999999996</v>
      </c>
      <c r="I114" s="11">
        <f t="shared" si="3"/>
        <v>0.20161290322580649</v>
      </c>
      <c r="J114" s="11">
        <f>C114/C115-1</f>
        <v>3.2802937576499547E-2</v>
      </c>
      <c r="K114" s="11">
        <f>D114/D115-1</f>
        <v>3.0832902224521508E-2</v>
      </c>
      <c r="L114" s="11">
        <f t="shared" si="4"/>
        <v>5.4773082942096929E-2</v>
      </c>
      <c r="M114" s="11">
        <f t="shared" si="5"/>
        <v>9.257449403729856E-3</v>
      </c>
    </row>
    <row r="115" spans="1:13" x14ac:dyDescent="0.25">
      <c r="A115" s="1">
        <v>42124</v>
      </c>
      <c r="B115">
        <v>0.62</v>
      </c>
      <c r="C115">
        <v>0.81699999999999995</v>
      </c>
      <c r="D115">
        <v>3.8660000000000001</v>
      </c>
      <c r="E115">
        <v>4.1535000000000002</v>
      </c>
      <c r="F115">
        <v>5791.3360000000002</v>
      </c>
      <c r="I115" s="11">
        <f t="shared" si="3"/>
        <v>-6.0606060606060663E-2</v>
      </c>
      <c r="J115" s="11">
        <f>C115/C116-1</f>
        <v>2.7414486921529146E-2</v>
      </c>
      <c r="K115" s="11">
        <f>D115/D116-1</f>
        <v>4.416731618602121E-3</v>
      </c>
      <c r="L115" s="11">
        <f t="shared" si="4"/>
        <v>2.4392048537463795E-2</v>
      </c>
      <c r="M115" s="11">
        <f t="shared" si="5"/>
        <v>-7.3104404622225116E-3</v>
      </c>
    </row>
    <row r="116" spans="1:13" x14ac:dyDescent="0.25">
      <c r="A116" s="1">
        <v>42094</v>
      </c>
      <c r="B116">
        <v>0.66</v>
      </c>
      <c r="C116">
        <v>0.79520000000000002</v>
      </c>
      <c r="D116">
        <v>3.8490000000000002</v>
      </c>
      <c r="E116">
        <v>4.0545999999999998</v>
      </c>
      <c r="F116">
        <v>5833.9849999999997</v>
      </c>
      <c r="I116" s="11">
        <f t="shared" si="3"/>
        <v>-4.3478260869565077E-2</v>
      </c>
      <c r="J116" s="11">
        <f>C116/C117-1</f>
        <v>-6.5020576131687213E-2</v>
      </c>
      <c r="K116" s="11">
        <f>D116/D117-1</f>
        <v>3.1986486848808227E-2</v>
      </c>
      <c r="L116" s="11">
        <f t="shared" si="4"/>
        <v>2.7573622586040791E-2</v>
      </c>
      <c r="M116" s="11">
        <f t="shared" si="5"/>
        <v>-7.5677829204595648E-3</v>
      </c>
    </row>
    <row r="117" spans="1:13" x14ac:dyDescent="0.25">
      <c r="A117" s="1">
        <v>42062</v>
      </c>
      <c r="B117">
        <v>0.69</v>
      </c>
      <c r="C117">
        <v>0.85050000000000003</v>
      </c>
      <c r="D117">
        <v>3.7296999999999998</v>
      </c>
      <c r="E117">
        <v>3.9458000000000002</v>
      </c>
      <c r="F117">
        <v>5878.4719999999998</v>
      </c>
      <c r="I117" s="11">
        <f t="shared" si="3"/>
        <v>0.26605504587155937</v>
      </c>
      <c r="J117" s="11">
        <f>C117/C118-1</f>
        <v>0.12055335968379444</v>
      </c>
      <c r="K117" s="11">
        <f>D117/D118-1</f>
        <v>8.1479977962710448E-2</v>
      </c>
      <c r="L117" s="11">
        <f t="shared" si="4"/>
        <v>1.525794416570192E-2</v>
      </c>
      <c r="M117" s="11">
        <f t="shared" si="5"/>
        <v>2.3411754362599568E-2</v>
      </c>
    </row>
    <row r="118" spans="1:13" x14ac:dyDescent="0.25">
      <c r="A118" s="1">
        <v>42034</v>
      </c>
      <c r="B118">
        <v>0.54500000000000004</v>
      </c>
      <c r="C118">
        <v>0.75900000000000001</v>
      </c>
      <c r="D118">
        <v>3.4487000000000001</v>
      </c>
      <c r="E118">
        <v>3.8864999999999998</v>
      </c>
      <c r="F118">
        <v>5743.9949999999999</v>
      </c>
      <c r="I118" s="11">
        <f t="shared" si="3"/>
        <v>-0.27814569536423839</v>
      </c>
      <c r="J118" s="11">
        <f>C118/C119-1</f>
        <v>0.10127684271619275</v>
      </c>
      <c r="K118" s="11">
        <f>D118/D119-1</f>
        <v>6.8602237164193003E-2</v>
      </c>
      <c r="L118" s="11">
        <f t="shared" si="4"/>
        <v>1.2874306116598344E-2</v>
      </c>
      <c r="M118" s="11">
        <f t="shared" si="5"/>
        <v>3.1555867401136029E-2</v>
      </c>
    </row>
    <row r="119" spans="1:13" x14ac:dyDescent="0.25">
      <c r="A119" s="1">
        <v>42004</v>
      </c>
      <c r="B119">
        <v>0.755</v>
      </c>
      <c r="C119">
        <v>0.68920000000000003</v>
      </c>
      <c r="D119">
        <v>3.2273000000000001</v>
      </c>
      <c r="E119">
        <v>3.8371</v>
      </c>
      <c r="F119">
        <v>5568.2830000000004</v>
      </c>
      <c r="I119" s="11">
        <f t="shared" si="3"/>
        <v>0.18897637795275579</v>
      </c>
      <c r="J119" s="11">
        <f>C119/C120-1</f>
        <v>1.7119244391971655E-2</v>
      </c>
      <c r="K119" s="11">
        <f>D119/D120-1</f>
        <v>3.2702953505487686E-2</v>
      </c>
      <c r="L119" s="11">
        <f t="shared" si="4"/>
        <v>-1.271066512286112E-2</v>
      </c>
      <c r="M119" s="11">
        <f t="shared" si="5"/>
        <v>2.6516251334006924E-2</v>
      </c>
    </row>
    <row r="120" spans="1:13" x14ac:dyDescent="0.25">
      <c r="A120" s="1">
        <v>41971</v>
      </c>
      <c r="B120">
        <v>0.63500000000000001</v>
      </c>
      <c r="C120">
        <v>0.67759999999999998</v>
      </c>
      <c r="D120">
        <v>3.1251000000000002</v>
      </c>
      <c r="E120">
        <v>3.8864999999999998</v>
      </c>
      <c r="F120">
        <v>5424.4470000000001</v>
      </c>
      <c r="I120" s="11">
        <f t="shared" si="3"/>
        <v>-0.2983425414364641</v>
      </c>
      <c r="J120" s="11">
        <f>C120/C121-1</f>
        <v>2.3668639053253671E-3</v>
      </c>
      <c r="K120" s="11">
        <f>D120/D121-1</f>
        <v>-3.4211014277767293E-2</v>
      </c>
      <c r="L120" s="11">
        <f t="shared" si="4"/>
        <v>5.1206455116765692E-3</v>
      </c>
      <c r="M120" s="11">
        <f t="shared" si="5"/>
        <v>6.7954951841500133E-3</v>
      </c>
    </row>
    <row r="121" spans="1:13" x14ac:dyDescent="0.25">
      <c r="A121" s="1">
        <v>41943</v>
      </c>
      <c r="B121">
        <v>0.90500000000000003</v>
      </c>
      <c r="C121">
        <v>0.67600000000000005</v>
      </c>
      <c r="D121">
        <v>3.2357999999999998</v>
      </c>
      <c r="E121">
        <v>3.8666999999999998</v>
      </c>
      <c r="F121">
        <v>5387.8339999999998</v>
      </c>
      <c r="I121" s="11">
        <f t="shared" si="3"/>
        <v>-7.1794871794871762E-2</v>
      </c>
      <c r="J121" s="11">
        <f>C121/C122-1</f>
        <v>0.1274182788525684</v>
      </c>
      <c r="K121" s="11">
        <f>D121/D122-1</f>
        <v>0.15853920515574638</v>
      </c>
      <c r="L121" s="11">
        <f t="shared" si="4"/>
        <v>7.1226728723404298E-2</v>
      </c>
      <c r="M121" s="11">
        <f t="shared" si="5"/>
        <v>2.5270421502265217E-2</v>
      </c>
    </row>
    <row r="122" spans="1:13" x14ac:dyDescent="0.25">
      <c r="A122" s="2">
        <v>41912</v>
      </c>
      <c r="B122" s="3">
        <v>0.97499999999999998</v>
      </c>
      <c r="C122" s="3">
        <v>0.59960000000000002</v>
      </c>
      <c r="D122" s="3">
        <v>2.7930000000000001</v>
      </c>
      <c r="E122" s="3">
        <v>3.6095999999999999</v>
      </c>
      <c r="F122" s="3">
        <v>5255.0370000000003</v>
      </c>
      <c r="G122" s="3"/>
      <c r="I122" s="4"/>
      <c r="J122" s="4"/>
      <c r="K122" s="4"/>
      <c r="L122" s="4"/>
      <c r="M122" s="4"/>
    </row>
    <row r="123" spans="1:13" x14ac:dyDescent="0.25">
      <c r="A123" s="1">
        <v>41880</v>
      </c>
      <c r="B123">
        <v>0.93</v>
      </c>
      <c r="C123">
        <v>0.59619999999999995</v>
      </c>
      <c r="D123">
        <v>2.6909000000000001</v>
      </c>
      <c r="E123">
        <v>3.7382</v>
      </c>
      <c r="F123">
        <v>5223.3029999999999</v>
      </c>
    </row>
    <row r="124" spans="1:13" x14ac:dyDescent="0.25">
      <c r="A124" s="1">
        <v>41851</v>
      </c>
      <c r="B124">
        <v>0.86</v>
      </c>
      <c r="C124">
        <v>0.58130000000000004</v>
      </c>
      <c r="D124">
        <v>2.8441000000000001</v>
      </c>
      <c r="E124">
        <v>3.7183999999999999</v>
      </c>
      <c r="F124">
        <v>5167.9889999999996</v>
      </c>
    </row>
    <row r="125" spans="1:13" x14ac:dyDescent="0.25">
      <c r="A125" s="1">
        <v>41820</v>
      </c>
      <c r="B125">
        <v>0.9</v>
      </c>
      <c r="C125">
        <v>0.55800000000000005</v>
      </c>
      <c r="D125">
        <v>2.6738</v>
      </c>
      <c r="E125">
        <v>3.9359000000000002</v>
      </c>
      <c r="F125">
        <v>5141.4769999999999</v>
      </c>
    </row>
    <row r="126" spans="1:13" x14ac:dyDescent="0.25">
      <c r="A126" s="1">
        <v>41789</v>
      </c>
      <c r="B126">
        <v>1.04</v>
      </c>
      <c r="C126">
        <v>0.57799999999999996</v>
      </c>
      <c r="D126">
        <v>2.4184000000000001</v>
      </c>
      <c r="E126">
        <v>3.9557000000000002</v>
      </c>
      <c r="F126">
        <v>5178.4350000000004</v>
      </c>
    </row>
    <row r="127" spans="1:13" x14ac:dyDescent="0.25">
      <c r="A127" s="1">
        <v>41759</v>
      </c>
      <c r="B127">
        <v>1.19</v>
      </c>
      <c r="C127">
        <v>0.61780000000000002</v>
      </c>
      <c r="D127">
        <v>2.4013</v>
      </c>
      <c r="E127">
        <v>4.1832000000000003</v>
      </c>
      <c r="F127">
        <v>5232.6760000000004</v>
      </c>
    </row>
    <row r="128" spans="1:13" x14ac:dyDescent="0.25">
      <c r="A128" s="1">
        <v>41729</v>
      </c>
      <c r="B128">
        <v>1.4350000000000001</v>
      </c>
      <c r="C128">
        <v>0.56630000000000003</v>
      </c>
      <c r="D128">
        <v>2.0863</v>
      </c>
      <c r="E128">
        <v>3.8864999999999998</v>
      </c>
      <c r="F128">
        <v>5139.982</v>
      </c>
    </row>
    <row r="129" spans="1:6" x14ac:dyDescent="0.25">
      <c r="A129" s="1">
        <v>41698</v>
      </c>
      <c r="B129">
        <v>1.175</v>
      </c>
      <c r="C129">
        <v>0.58960000000000001</v>
      </c>
      <c r="D129">
        <v>2.2650999999999999</v>
      </c>
      <c r="E129">
        <v>3.8864999999999998</v>
      </c>
      <c r="F129">
        <v>4990.0379999999996</v>
      </c>
    </row>
    <row r="130" spans="1:6" x14ac:dyDescent="0.25">
      <c r="A130" s="1">
        <v>41670</v>
      </c>
      <c r="B130">
        <v>0.93</v>
      </c>
      <c r="C130">
        <v>0.57299999999999995</v>
      </c>
      <c r="D130">
        <v>2.0095999999999998</v>
      </c>
      <c r="E130">
        <v>3.8271999999999999</v>
      </c>
      <c r="F130">
        <v>4874.5829999999996</v>
      </c>
    </row>
    <row r="131" spans="1:6" x14ac:dyDescent="0.25">
      <c r="A131" s="1">
        <v>41639</v>
      </c>
      <c r="B131">
        <v>0.94499999999999995</v>
      </c>
      <c r="C131">
        <v>0.60289999999999999</v>
      </c>
      <c r="D131">
        <v>2.0948000000000002</v>
      </c>
      <c r="E131">
        <v>3.6886999999999999</v>
      </c>
      <c r="F131">
        <v>4737.01</v>
      </c>
    </row>
    <row r="132" spans="1:6" x14ac:dyDescent="0.25">
      <c r="A132" s="1">
        <v>41607</v>
      </c>
      <c r="B132">
        <v>1</v>
      </c>
      <c r="C132">
        <v>0.58630000000000004</v>
      </c>
      <c r="D132">
        <v>2.1459000000000001</v>
      </c>
      <c r="E132">
        <v>3.6688999999999998</v>
      </c>
      <c r="F132">
        <v>4794.95</v>
      </c>
    </row>
    <row r="133" spans="1:6" x14ac:dyDescent="0.25">
      <c r="A133" s="1">
        <v>41578</v>
      </c>
      <c r="B133">
        <v>0.71</v>
      </c>
      <c r="C133">
        <v>0.59789999999999999</v>
      </c>
      <c r="D133">
        <v>2.2566000000000002</v>
      </c>
      <c r="E133">
        <v>3.8469000000000002</v>
      </c>
      <c r="F133">
        <v>4909.7259999999997</v>
      </c>
    </row>
    <row r="134" spans="1:6" x14ac:dyDescent="0.25">
      <c r="A134" s="1">
        <v>41547</v>
      </c>
      <c r="B134">
        <v>0.6</v>
      </c>
      <c r="C134">
        <v>0.54479999999999995</v>
      </c>
      <c r="D134">
        <v>2.3673000000000002</v>
      </c>
      <c r="E134">
        <v>3.9655999999999998</v>
      </c>
      <c r="F134">
        <v>4736.3869999999997</v>
      </c>
    </row>
    <row r="135" spans="1:6" x14ac:dyDescent="0.25">
      <c r="A135" s="1">
        <v>41516</v>
      </c>
      <c r="B135">
        <v>0.49</v>
      </c>
      <c r="C135">
        <v>0.53480000000000005</v>
      </c>
      <c r="D135">
        <v>2.2991999999999999</v>
      </c>
      <c r="E135">
        <v>3.8469000000000002</v>
      </c>
      <c r="F135">
        <v>4540.97</v>
      </c>
    </row>
    <row r="136" spans="1:6" x14ac:dyDescent="0.25">
      <c r="A136" s="1">
        <v>41486</v>
      </c>
      <c r="B136">
        <v>0.35499999999999998</v>
      </c>
      <c r="C136">
        <v>0.54310000000000003</v>
      </c>
      <c r="D136">
        <v>2.2309999999999999</v>
      </c>
      <c r="E136">
        <v>4.1436000000000002</v>
      </c>
      <c r="F136">
        <v>4537.9849999999997</v>
      </c>
    </row>
    <row r="137" spans="1:6" x14ac:dyDescent="0.25">
      <c r="A137" s="1">
        <v>41453</v>
      </c>
      <c r="B137">
        <v>0.33500000000000002</v>
      </c>
      <c r="C137">
        <v>0.50660000000000005</v>
      </c>
      <c r="D137">
        <v>2.6057000000000001</v>
      </c>
      <c r="E137">
        <v>4.3117000000000001</v>
      </c>
      <c r="F137">
        <v>4440.1729999999998</v>
      </c>
    </row>
    <row r="138" spans="1:6" x14ac:dyDescent="0.25">
      <c r="A138" s="1">
        <v>41425</v>
      </c>
      <c r="B138">
        <v>0.36</v>
      </c>
      <c r="C138">
        <v>0.5464</v>
      </c>
      <c r="D138">
        <v>2.512</v>
      </c>
      <c r="E138">
        <v>4.1436000000000002</v>
      </c>
      <c r="F138">
        <v>4511.3509999999997</v>
      </c>
    </row>
    <row r="139" spans="1:6" x14ac:dyDescent="0.25">
      <c r="A139" s="1">
        <v>41394</v>
      </c>
      <c r="B139">
        <v>0.34</v>
      </c>
      <c r="C139">
        <v>0.57299999999999995</v>
      </c>
      <c r="D139">
        <v>3.0825999999999998</v>
      </c>
      <c r="E139">
        <v>4.4105999999999996</v>
      </c>
      <c r="F139">
        <v>4614.37</v>
      </c>
    </row>
    <row r="140" spans="1:6" x14ac:dyDescent="0.25">
      <c r="A140" s="1">
        <v>41362</v>
      </c>
      <c r="B140">
        <v>0.4</v>
      </c>
      <c r="C140">
        <v>0.53639999999999999</v>
      </c>
      <c r="D140">
        <v>2.9634</v>
      </c>
      <c r="E140">
        <v>4.3612000000000002</v>
      </c>
      <c r="F140">
        <v>4422.7539999999999</v>
      </c>
    </row>
    <row r="141" spans="1:6" x14ac:dyDescent="0.25">
      <c r="A141" s="1">
        <v>41333</v>
      </c>
      <c r="B141">
        <v>0.42</v>
      </c>
      <c r="C141">
        <v>0.52810000000000001</v>
      </c>
      <c r="D141">
        <v>3.2018</v>
      </c>
      <c r="E141">
        <v>4.2030000000000003</v>
      </c>
      <c r="F141">
        <v>4320.0060000000003</v>
      </c>
    </row>
    <row r="142" spans="1:6" x14ac:dyDescent="0.25">
      <c r="A142" s="1">
        <v>41305</v>
      </c>
      <c r="C142">
        <v>0.50660000000000005</v>
      </c>
      <c r="D142">
        <v>3.0655000000000001</v>
      </c>
      <c r="E142">
        <v>3.9260999999999999</v>
      </c>
      <c r="F142">
        <v>4252.6469999999999</v>
      </c>
    </row>
    <row r="143" spans="1:6" x14ac:dyDescent="0.25">
      <c r="A143" s="1">
        <v>41274</v>
      </c>
      <c r="B143">
        <v>0.48</v>
      </c>
      <c r="C143">
        <v>0.50660000000000005</v>
      </c>
      <c r="D143">
        <v>2.9293</v>
      </c>
      <c r="E143">
        <v>3.7382</v>
      </c>
      <c r="F143">
        <v>4066.5129999999999</v>
      </c>
    </row>
    <row r="144" spans="1:6" x14ac:dyDescent="0.25">
      <c r="A144" s="1">
        <v>41243</v>
      </c>
      <c r="B144">
        <v>0.44</v>
      </c>
      <c r="C144">
        <v>0.46500000000000002</v>
      </c>
      <c r="D144">
        <v>3.0144000000000002</v>
      </c>
      <c r="E144">
        <v>3.6985999999999999</v>
      </c>
      <c r="F144">
        <v>4050.0859999999998</v>
      </c>
    </row>
    <row r="145" spans="1:7" x14ac:dyDescent="0.25">
      <c r="A145" s="1">
        <v>41213</v>
      </c>
      <c r="B145">
        <v>0.4</v>
      </c>
      <c r="C145">
        <v>0.47170000000000001</v>
      </c>
      <c r="D145">
        <v>2.9889000000000001</v>
      </c>
      <c r="E145">
        <v>3.8371</v>
      </c>
      <c r="F145">
        <v>3957.8760000000002</v>
      </c>
    </row>
    <row r="146" spans="1:7" x14ac:dyDescent="0.25">
      <c r="A146" s="1">
        <v>41180</v>
      </c>
      <c r="B146">
        <v>0.3</v>
      </c>
      <c r="C146">
        <v>0.45839999999999997</v>
      </c>
      <c r="D146">
        <v>3.2614000000000001</v>
      </c>
      <c r="E146">
        <v>3.7382</v>
      </c>
      <c r="F146">
        <v>3834.1480000000001</v>
      </c>
    </row>
    <row r="147" spans="1:7" x14ac:dyDescent="0.25">
      <c r="A147" s="1">
        <v>41152</v>
      </c>
      <c r="B147">
        <v>0.18</v>
      </c>
      <c r="C147">
        <v>0.48499999999999999</v>
      </c>
      <c r="D147">
        <v>3.4742999999999999</v>
      </c>
      <c r="E147">
        <v>3.7480000000000002</v>
      </c>
      <c r="F147">
        <v>3666.68</v>
      </c>
    </row>
    <row r="148" spans="1:7" x14ac:dyDescent="0.25">
      <c r="A148" s="1">
        <v>41121</v>
      </c>
      <c r="B148">
        <v>0.28000000000000003</v>
      </c>
      <c r="C148">
        <v>0.53979999999999995</v>
      </c>
      <c r="D148">
        <v>3.5594000000000001</v>
      </c>
      <c r="E148">
        <v>3.5206</v>
      </c>
      <c r="F148">
        <v>3545.01</v>
      </c>
    </row>
    <row r="149" spans="1:7" x14ac:dyDescent="0.25">
      <c r="A149" s="1">
        <v>41089</v>
      </c>
      <c r="B149">
        <v>0.4</v>
      </c>
      <c r="C149">
        <v>0.48659999999999998</v>
      </c>
      <c r="D149">
        <v>3.6446000000000001</v>
      </c>
      <c r="E149">
        <v>3.3624000000000001</v>
      </c>
      <c r="F149">
        <v>3399.835</v>
      </c>
    </row>
    <row r="150" spans="1:7" x14ac:dyDescent="0.25">
      <c r="A150" s="1">
        <v>41060</v>
      </c>
      <c r="B150">
        <v>0.52</v>
      </c>
      <c r="C150">
        <v>0.48159999999999997</v>
      </c>
      <c r="D150">
        <v>3.5813000000000001</v>
      </c>
      <c r="E150">
        <v>3.5206</v>
      </c>
      <c r="F150">
        <v>3488.2860000000001</v>
      </c>
    </row>
    <row r="151" spans="1:7" x14ac:dyDescent="0.25">
      <c r="A151" s="1">
        <v>41029</v>
      </c>
      <c r="B151">
        <v>0.46</v>
      </c>
      <c r="C151">
        <v>0.47670000000000001</v>
      </c>
      <c r="D151">
        <v>3.6627000000000001</v>
      </c>
      <c r="E151">
        <v>3.7974999999999999</v>
      </c>
      <c r="F151">
        <v>3555.8739999999998</v>
      </c>
    </row>
    <row r="152" spans="1:7" x14ac:dyDescent="0.25">
      <c r="A152" s="1">
        <v>40998</v>
      </c>
      <c r="B152">
        <v>0.3</v>
      </c>
      <c r="C152">
        <v>0.45169999999999999</v>
      </c>
      <c r="D152">
        <v>3.5731000000000002</v>
      </c>
      <c r="E152">
        <v>3.8963999999999999</v>
      </c>
      <c r="F152">
        <v>3509.549</v>
      </c>
    </row>
    <row r="153" spans="1:7" x14ac:dyDescent="0.25">
      <c r="A153" s="1">
        <v>40968</v>
      </c>
      <c r="B153">
        <v>0.38</v>
      </c>
      <c r="C153">
        <v>0.45340000000000003</v>
      </c>
      <c r="D153">
        <v>3.4998999999999998</v>
      </c>
      <c r="E153">
        <v>3.7183999999999999</v>
      </c>
      <c r="F153">
        <v>3322.5279999999998</v>
      </c>
    </row>
    <row r="154" spans="1:7" x14ac:dyDescent="0.25">
      <c r="A154" s="1">
        <v>40939</v>
      </c>
      <c r="B154">
        <v>0.46</v>
      </c>
      <c r="C154">
        <v>0.48330000000000001</v>
      </c>
      <c r="D154">
        <v>2.9382999999999999</v>
      </c>
      <c r="E154">
        <v>3.4908999999999999</v>
      </c>
      <c r="F154">
        <v>3296.2040000000002</v>
      </c>
    </row>
    <row r="155" spans="1:7" x14ac:dyDescent="0.25">
      <c r="A155" s="1">
        <v>40907</v>
      </c>
      <c r="B155">
        <v>0.62</v>
      </c>
      <c r="C155">
        <v>0.45340000000000003</v>
      </c>
      <c r="D155">
        <v>2.9220000000000002</v>
      </c>
      <c r="E155">
        <v>3.4018999999999999</v>
      </c>
      <c r="F155">
        <v>3274.7130000000002</v>
      </c>
    </row>
    <row r="156" spans="1:7" x14ac:dyDescent="0.25">
      <c r="A156" s="1">
        <v>40877</v>
      </c>
      <c r="B156">
        <v>0.48</v>
      </c>
      <c r="C156">
        <v>0.46839999999999998</v>
      </c>
      <c r="D156">
        <v>2.9708000000000001</v>
      </c>
      <c r="E156">
        <v>3.3426</v>
      </c>
      <c r="F156">
        <v>3270.2049999999999</v>
      </c>
    </row>
    <row r="157" spans="1:7" x14ac:dyDescent="0.25">
      <c r="A157" s="1">
        <v>40847</v>
      </c>
      <c r="B157">
        <v>0.32</v>
      </c>
      <c r="C157">
        <v>0.48830000000000001</v>
      </c>
      <c r="D157">
        <v>3.0440999999999998</v>
      </c>
      <c r="E157">
        <v>3.5007999999999999</v>
      </c>
      <c r="F157">
        <v>3332.5569999999998</v>
      </c>
    </row>
    <row r="158" spans="1:7" x14ac:dyDescent="0.25">
      <c r="A158" s="2">
        <v>40816</v>
      </c>
      <c r="B158" s="3">
        <v>0.36</v>
      </c>
      <c r="C158" s="3">
        <v>0.42849999999999999</v>
      </c>
      <c r="D158" s="3">
        <v>2.9708000000000001</v>
      </c>
      <c r="E158" s="3">
        <v>3.3129</v>
      </c>
      <c r="F158" s="3">
        <v>3343.348</v>
      </c>
      <c r="G158" s="3"/>
    </row>
    <row r="159" spans="1:7" x14ac:dyDescent="0.25">
      <c r="A159" s="1">
        <v>40786</v>
      </c>
      <c r="B159">
        <v>0.4</v>
      </c>
      <c r="C159">
        <v>0.4667</v>
      </c>
      <c r="D159">
        <v>3.2149999999999999</v>
      </c>
      <c r="E159">
        <v>3.3228</v>
      </c>
      <c r="F159">
        <v>3323.069</v>
      </c>
    </row>
    <row r="160" spans="1:7" x14ac:dyDescent="0.25">
      <c r="A160" s="1">
        <v>40753</v>
      </c>
      <c r="B160">
        <v>0.48</v>
      </c>
      <c r="C160">
        <v>0.53480000000000005</v>
      </c>
      <c r="D160">
        <v>3.2637999999999998</v>
      </c>
      <c r="E160">
        <v>3.6393</v>
      </c>
      <c r="F160">
        <v>3395.6280000000002</v>
      </c>
    </row>
    <row r="161" spans="1:6" x14ac:dyDescent="0.25">
      <c r="A161" s="1">
        <v>40724</v>
      </c>
      <c r="B161">
        <v>0.65449999999999997</v>
      </c>
      <c r="C161">
        <v>0.5464</v>
      </c>
      <c r="D161">
        <v>3.3452000000000002</v>
      </c>
      <c r="E161">
        <v>3.5798999999999999</v>
      </c>
      <c r="F161">
        <v>3448.35</v>
      </c>
    </row>
    <row r="162" spans="1:6" x14ac:dyDescent="0.25">
      <c r="A162" s="1">
        <v>40694</v>
      </c>
      <c r="B162">
        <v>0.79339999999999999</v>
      </c>
      <c r="C162">
        <v>0.56620000000000004</v>
      </c>
      <c r="E162">
        <v>3.6294</v>
      </c>
      <c r="F162">
        <v>3547.6439999999998</v>
      </c>
    </row>
    <row r="163" spans="1:6" x14ac:dyDescent="0.25">
      <c r="A163" s="1">
        <v>40662</v>
      </c>
      <c r="B163">
        <v>0.81320000000000003</v>
      </c>
      <c r="C163">
        <v>0.55320000000000003</v>
      </c>
      <c r="E163">
        <v>3.5206</v>
      </c>
      <c r="F163">
        <v>3519.3270000000002</v>
      </c>
    </row>
    <row r="164" spans="1:6" x14ac:dyDescent="0.25">
      <c r="A164" s="1">
        <v>40633</v>
      </c>
      <c r="B164">
        <v>0.79339999999999999</v>
      </c>
      <c r="C164">
        <v>0.54300000000000004</v>
      </c>
      <c r="E164">
        <v>3.3426</v>
      </c>
      <c r="F164">
        <v>3439.8490000000002</v>
      </c>
    </row>
    <row r="165" spans="1:6" x14ac:dyDescent="0.25">
      <c r="A165" s="1">
        <v>40602</v>
      </c>
      <c r="B165">
        <v>0.59499999999999997</v>
      </c>
      <c r="C165">
        <v>0.55169999999999997</v>
      </c>
      <c r="E165">
        <v>3.214</v>
      </c>
      <c r="F165">
        <v>3370.5230000000001</v>
      </c>
    </row>
    <row r="166" spans="1:6" x14ac:dyDescent="0.25">
      <c r="A166" s="1">
        <v>40574</v>
      </c>
      <c r="B166">
        <v>0.49590000000000001</v>
      </c>
      <c r="C166">
        <v>0.50390000000000001</v>
      </c>
      <c r="E166">
        <v>3.2437</v>
      </c>
      <c r="F166">
        <v>3338.74</v>
      </c>
    </row>
    <row r="167" spans="1:6" x14ac:dyDescent="0.25">
      <c r="A167" s="1">
        <v>40543</v>
      </c>
      <c r="B167">
        <v>0.63470000000000004</v>
      </c>
      <c r="C167">
        <v>0.51549999999999996</v>
      </c>
      <c r="E167">
        <v>3.2040999999999999</v>
      </c>
      <c r="F167">
        <v>3309.03</v>
      </c>
    </row>
    <row r="168" spans="1:6" x14ac:dyDescent="0.25">
      <c r="A168" s="1">
        <v>40512</v>
      </c>
      <c r="B168">
        <v>0.5554</v>
      </c>
      <c r="C168">
        <v>0.51470000000000005</v>
      </c>
      <c r="E168">
        <v>3.0954000000000002</v>
      </c>
      <c r="F168">
        <v>3264.5050000000001</v>
      </c>
    </row>
    <row r="169" spans="1:6" x14ac:dyDescent="0.25">
      <c r="A169" s="1">
        <v>40480</v>
      </c>
      <c r="B169">
        <v>0.59499999999999997</v>
      </c>
      <c r="C169">
        <v>0.53500000000000003</v>
      </c>
      <c r="E169">
        <v>2.9866000000000001</v>
      </c>
      <c r="F169">
        <v>3304.89</v>
      </c>
    </row>
    <row r="170" spans="1:6" x14ac:dyDescent="0.25">
      <c r="A170" s="1">
        <v>40451</v>
      </c>
      <c r="B170">
        <v>0.59499999999999997</v>
      </c>
      <c r="C170">
        <v>0.50139999999999996</v>
      </c>
      <c r="E170">
        <v>2.7987000000000002</v>
      </c>
      <c r="F170">
        <v>3178.09</v>
      </c>
    </row>
    <row r="171" spans="1:6" x14ac:dyDescent="0.25">
      <c r="A171" s="1">
        <v>40421</v>
      </c>
      <c r="B171">
        <v>0.59499999999999997</v>
      </c>
      <c r="C171">
        <v>0.4577</v>
      </c>
      <c r="E171">
        <v>2.8382000000000001</v>
      </c>
      <c r="F171">
        <v>3036.1019999999999</v>
      </c>
    </row>
    <row r="172" spans="1:6" x14ac:dyDescent="0.25">
      <c r="A172" s="1">
        <v>40389</v>
      </c>
      <c r="B172">
        <v>0.65449999999999997</v>
      </c>
      <c r="C172">
        <v>0.4914</v>
      </c>
      <c r="E172">
        <v>2.9965000000000002</v>
      </c>
      <c r="F172">
        <v>3034.623</v>
      </c>
    </row>
    <row r="173" spans="1:6" x14ac:dyDescent="0.25">
      <c r="A173" s="1">
        <v>40359</v>
      </c>
      <c r="B173">
        <v>0.69420000000000004</v>
      </c>
      <c r="C173">
        <v>0.45340000000000003</v>
      </c>
      <c r="E173">
        <v>2.8184999999999998</v>
      </c>
      <c r="F173">
        <v>2972.0909999999999</v>
      </c>
    </row>
    <row r="174" spans="1:6" x14ac:dyDescent="0.25">
      <c r="A174" s="1">
        <v>40329</v>
      </c>
      <c r="B174">
        <v>0.77359999999999995</v>
      </c>
      <c r="C174">
        <v>0.47349999999999998</v>
      </c>
      <c r="E174">
        <v>2.9371</v>
      </c>
      <c r="F174">
        <v>3061.2249999999999</v>
      </c>
    </row>
    <row r="175" spans="1:6" x14ac:dyDescent="0.25">
      <c r="A175" s="1">
        <v>40298</v>
      </c>
      <c r="B175">
        <v>0.79339999999999999</v>
      </c>
      <c r="C175">
        <v>0.49209999999999998</v>
      </c>
      <c r="E175">
        <v>3.125</v>
      </c>
      <c r="F175">
        <v>3286.127</v>
      </c>
    </row>
    <row r="176" spans="1:6" x14ac:dyDescent="0.25">
      <c r="A176" s="1">
        <v>40268</v>
      </c>
      <c r="B176">
        <v>0.85289999999999999</v>
      </c>
      <c r="C176">
        <v>0.49430000000000002</v>
      </c>
      <c r="E176">
        <v>3.1844000000000001</v>
      </c>
      <c r="F176">
        <v>3267.9929999999999</v>
      </c>
    </row>
    <row r="177" spans="1:6" x14ac:dyDescent="0.25">
      <c r="A177" s="1">
        <v>40235</v>
      </c>
      <c r="B177">
        <v>0.97189999999999999</v>
      </c>
      <c r="C177">
        <v>0.4849</v>
      </c>
      <c r="E177">
        <v>3.1646000000000001</v>
      </c>
      <c r="F177">
        <v>3156.1019999999999</v>
      </c>
    </row>
    <row r="178" spans="1:6" x14ac:dyDescent="0.25">
      <c r="A178" s="1">
        <v>40207</v>
      </c>
      <c r="B178">
        <v>0.93220000000000003</v>
      </c>
      <c r="C178">
        <v>0.50360000000000005</v>
      </c>
      <c r="E178">
        <v>3.2635000000000001</v>
      </c>
      <c r="F178">
        <v>3164.654</v>
      </c>
    </row>
    <row r="179" spans="1:6" x14ac:dyDescent="0.25">
      <c r="A179" s="1">
        <v>40178</v>
      </c>
      <c r="B179">
        <v>1.1306</v>
      </c>
      <c r="C179">
        <v>0.49780000000000002</v>
      </c>
      <c r="E179">
        <v>3.2635000000000001</v>
      </c>
      <c r="F179">
        <v>3230.145</v>
      </c>
    </row>
    <row r="180" spans="1:6" x14ac:dyDescent="0.25">
      <c r="A180" s="1">
        <v>40147</v>
      </c>
      <c r="B180">
        <v>1.1900999999999999</v>
      </c>
      <c r="C180">
        <v>0.51429999999999998</v>
      </c>
      <c r="E180">
        <v>3.3820999999999999</v>
      </c>
      <c r="F180">
        <v>3125.5230000000001</v>
      </c>
    </row>
    <row r="181" spans="1:6" x14ac:dyDescent="0.25">
      <c r="A181" s="1">
        <v>40116</v>
      </c>
      <c r="B181">
        <v>1.3686</v>
      </c>
      <c r="C181">
        <v>0.51219999999999999</v>
      </c>
      <c r="E181">
        <v>3.4316</v>
      </c>
      <c r="F181">
        <v>3215.6190000000001</v>
      </c>
    </row>
    <row r="182" spans="1:6" x14ac:dyDescent="0.25">
      <c r="A182" s="1">
        <v>40086</v>
      </c>
      <c r="B182">
        <v>0.93220000000000003</v>
      </c>
      <c r="C182">
        <v>0.51070000000000004</v>
      </c>
      <c r="E182">
        <v>3.214</v>
      </c>
      <c r="F182">
        <v>3161.0619999999999</v>
      </c>
    </row>
    <row r="183" spans="1:6" x14ac:dyDescent="0.25">
      <c r="A183" s="1">
        <v>40056</v>
      </c>
      <c r="B183">
        <v>0.9819</v>
      </c>
      <c r="C183">
        <v>0.48060000000000003</v>
      </c>
      <c r="E183">
        <v>3.2239</v>
      </c>
      <c r="F183">
        <v>3098.0030000000002</v>
      </c>
    </row>
    <row r="184" spans="1:6" x14ac:dyDescent="0.25">
      <c r="A184" s="1">
        <v>40025</v>
      </c>
      <c r="B184">
        <v>0.68730000000000002</v>
      </c>
      <c r="C184">
        <v>0.51859999999999995</v>
      </c>
      <c r="E184">
        <v>3.2536</v>
      </c>
      <c r="F184">
        <v>3016.203</v>
      </c>
    </row>
    <row r="185" spans="1:6" x14ac:dyDescent="0.25">
      <c r="A185" s="1">
        <v>39994</v>
      </c>
      <c r="B185">
        <v>0.58909999999999996</v>
      </c>
      <c r="C185">
        <v>0.51290000000000002</v>
      </c>
      <c r="E185">
        <v>2.6503000000000001</v>
      </c>
      <c r="F185">
        <v>2796.1060000000002</v>
      </c>
    </row>
    <row r="186" spans="1:6" x14ac:dyDescent="0.25">
      <c r="A186" s="1">
        <v>39962</v>
      </c>
      <c r="B186">
        <v>0.4909</v>
      </c>
      <c r="C186">
        <v>0.52580000000000005</v>
      </c>
      <c r="E186">
        <v>2.8283</v>
      </c>
      <c r="F186">
        <v>2764.174</v>
      </c>
    </row>
    <row r="187" spans="1:6" x14ac:dyDescent="0.25">
      <c r="A187" s="1">
        <v>39933</v>
      </c>
      <c r="B187">
        <v>0.39269999999999999</v>
      </c>
      <c r="C187">
        <v>0.53369999999999995</v>
      </c>
      <c r="E187">
        <v>2.7097000000000002</v>
      </c>
      <c r="F187">
        <v>2740.585</v>
      </c>
    </row>
    <row r="188" spans="1:6" x14ac:dyDescent="0.25">
      <c r="A188" s="1">
        <v>39903</v>
      </c>
      <c r="B188">
        <v>0.39269999999999999</v>
      </c>
      <c r="C188">
        <v>0.46560000000000001</v>
      </c>
      <c r="E188">
        <v>2.7789000000000001</v>
      </c>
      <c r="F188">
        <v>2590.3939999999998</v>
      </c>
    </row>
    <row r="189" spans="1:6" x14ac:dyDescent="0.25">
      <c r="A189" s="1">
        <v>39871</v>
      </c>
      <c r="B189">
        <v>0.53149999999999997</v>
      </c>
      <c r="C189">
        <v>0.45700000000000002</v>
      </c>
      <c r="E189">
        <v>2.68</v>
      </c>
      <c r="F189">
        <v>2522.317</v>
      </c>
    </row>
    <row r="190" spans="1:6" x14ac:dyDescent="0.25">
      <c r="A190" s="1">
        <v>39843</v>
      </c>
      <c r="B190">
        <v>0.54979999999999996</v>
      </c>
      <c r="C190">
        <v>0.47210000000000002</v>
      </c>
      <c r="E190">
        <v>3.0657000000000001</v>
      </c>
      <c r="F190">
        <v>2774.1439999999998</v>
      </c>
    </row>
    <row r="191" spans="1:6" x14ac:dyDescent="0.25">
      <c r="A191" s="1">
        <v>39813</v>
      </c>
      <c r="B191">
        <v>0.73309999999999997</v>
      </c>
      <c r="C191">
        <v>0.50070000000000003</v>
      </c>
      <c r="E191">
        <v>3.0855000000000001</v>
      </c>
      <c r="F191">
        <v>2715.7109999999998</v>
      </c>
    </row>
    <row r="192" spans="1:6" x14ac:dyDescent="0.25">
      <c r="A192" s="1">
        <v>39780</v>
      </c>
      <c r="B192">
        <v>0.73309999999999997</v>
      </c>
      <c r="C192">
        <v>0.50209999999999999</v>
      </c>
      <c r="E192">
        <v>3.1151</v>
      </c>
      <c r="F192">
        <v>2710.96</v>
      </c>
    </row>
    <row r="193" spans="1:6" x14ac:dyDescent="0.25">
      <c r="A193" s="1">
        <v>39752</v>
      </c>
      <c r="B193">
        <v>0.91639999999999999</v>
      </c>
      <c r="C193">
        <v>0.49070000000000003</v>
      </c>
      <c r="E193">
        <v>3.2635000000000001</v>
      </c>
      <c r="F193">
        <v>2820.8620000000001</v>
      </c>
    </row>
    <row r="194" spans="1:6" x14ac:dyDescent="0.25">
      <c r="A194" s="1">
        <v>39721</v>
      </c>
      <c r="B194">
        <v>0.64149999999999996</v>
      </c>
      <c r="C194">
        <v>0.57879999999999998</v>
      </c>
      <c r="E194">
        <v>3.6194999999999999</v>
      </c>
      <c r="F194">
        <v>3090.2159999999999</v>
      </c>
    </row>
    <row r="195" spans="1:6" x14ac:dyDescent="0.25">
      <c r="A195" s="1">
        <v>39689</v>
      </c>
      <c r="B195">
        <v>1.228</v>
      </c>
      <c r="C195">
        <v>0.61319999999999997</v>
      </c>
      <c r="E195">
        <v>3.5602</v>
      </c>
      <c r="F195">
        <v>3353.2429999999999</v>
      </c>
    </row>
    <row r="196" spans="1:6" x14ac:dyDescent="0.25">
      <c r="A196" s="1">
        <v>39660</v>
      </c>
      <c r="B196">
        <v>1.0996999999999999</v>
      </c>
      <c r="C196">
        <v>0.62180000000000002</v>
      </c>
      <c r="E196">
        <v>3.4117999999999999</v>
      </c>
      <c r="F196">
        <v>3336.277</v>
      </c>
    </row>
    <row r="197" spans="1:6" x14ac:dyDescent="0.25">
      <c r="A197" s="1">
        <v>39629</v>
      </c>
      <c r="B197">
        <v>1.2829999999999999</v>
      </c>
      <c r="C197">
        <v>0.70269999999999999</v>
      </c>
      <c r="E197">
        <v>3.0261</v>
      </c>
      <c r="F197">
        <v>3194.73</v>
      </c>
    </row>
    <row r="198" spans="1:6" x14ac:dyDescent="0.25">
      <c r="A198" s="1">
        <v>39598</v>
      </c>
      <c r="B198">
        <v>1.3746</v>
      </c>
      <c r="C198">
        <v>0.80510000000000004</v>
      </c>
      <c r="E198">
        <v>3.7084999999999999</v>
      </c>
      <c r="F198">
        <v>3624.2269999999999</v>
      </c>
    </row>
    <row r="199" spans="1:6" x14ac:dyDescent="0.25">
      <c r="A199" s="1">
        <v>39568</v>
      </c>
      <c r="B199">
        <v>1.8328</v>
      </c>
      <c r="C199">
        <v>0.81799999999999995</v>
      </c>
      <c r="E199">
        <v>3.9557000000000002</v>
      </c>
      <c r="F199">
        <v>3624.8040000000001</v>
      </c>
    </row>
    <row r="200" spans="1:6" x14ac:dyDescent="0.25">
      <c r="A200" s="1">
        <v>39538</v>
      </c>
      <c r="B200">
        <v>1.5395000000000001</v>
      </c>
      <c r="C200">
        <v>1.0136000000000001</v>
      </c>
      <c r="E200">
        <v>3.6492</v>
      </c>
      <c r="F200">
        <v>3470.4290000000001</v>
      </c>
    </row>
    <row r="201" spans="1:6" x14ac:dyDescent="0.25">
      <c r="A201" s="1">
        <v>39507</v>
      </c>
      <c r="B201">
        <v>1.1363000000000001</v>
      </c>
      <c r="C201">
        <v>1.0931</v>
      </c>
      <c r="E201">
        <v>3.9161999999999999</v>
      </c>
      <c r="F201">
        <v>3582.7220000000002</v>
      </c>
    </row>
    <row r="202" spans="1:6" x14ac:dyDescent="0.25">
      <c r="A202" s="1">
        <v>39478</v>
      </c>
      <c r="B202">
        <v>1.2829999999999999</v>
      </c>
      <c r="C202">
        <v>0.99639999999999995</v>
      </c>
      <c r="E202">
        <v>4.3216000000000001</v>
      </c>
      <c r="F202">
        <v>3670.6439999999998</v>
      </c>
    </row>
    <row r="203" spans="1:6" x14ac:dyDescent="0.25">
      <c r="A203" s="1">
        <v>39447</v>
      </c>
      <c r="B203">
        <v>1.6495</v>
      </c>
      <c r="C203">
        <v>1.0587</v>
      </c>
      <c r="E203">
        <v>4.5491000000000001</v>
      </c>
      <c r="F203">
        <v>4041.3760000000002</v>
      </c>
    </row>
    <row r="204" spans="1:6" x14ac:dyDescent="0.25">
      <c r="A204" s="1">
        <v>39416</v>
      </c>
      <c r="B204">
        <v>2.0160999999999998</v>
      </c>
      <c r="C204">
        <v>1.0938000000000001</v>
      </c>
      <c r="E204">
        <v>4.7370000000000001</v>
      </c>
      <c r="F204">
        <v>4062.89</v>
      </c>
    </row>
    <row r="205" spans="1:6" x14ac:dyDescent="0.25">
      <c r="A205" s="1">
        <v>39386</v>
      </c>
      <c r="B205">
        <v>1.8328</v>
      </c>
      <c r="C205">
        <v>1.1146</v>
      </c>
      <c r="E205">
        <v>5.3106</v>
      </c>
      <c r="F205">
        <v>4209.07</v>
      </c>
    </row>
    <row r="206" spans="1:6" x14ac:dyDescent="0.25">
      <c r="A206" s="1">
        <v>39353</v>
      </c>
      <c r="B206">
        <v>2.7492000000000001</v>
      </c>
      <c r="C206">
        <v>1.0851999999999999</v>
      </c>
      <c r="E206">
        <v>5.1622000000000003</v>
      </c>
      <c r="F206">
        <v>4268.902</v>
      </c>
    </row>
    <row r="207" spans="1:6" x14ac:dyDescent="0.25">
      <c r="A207" s="1">
        <v>39325</v>
      </c>
      <c r="B207">
        <v>2.7492000000000001</v>
      </c>
      <c r="C207">
        <v>1.0952</v>
      </c>
      <c r="E207">
        <v>4.5293000000000001</v>
      </c>
      <c r="F207">
        <v>4118.9709999999995</v>
      </c>
    </row>
    <row r="208" spans="1:6" x14ac:dyDescent="0.25">
      <c r="A208" s="1">
        <v>39294</v>
      </c>
      <c r="B208">
        <v>3.2989999999999999</v>
      </c>
      <c r="C208">
        <v>1.1639999999999999</v>
      </c>
      <c r="E208">
        <v>4.8160999999999996</v>
      </c>
      <c r="F208">
        <v>4213.3</v>
      </c>
    </row>
    <row r="209" spans="1:6" x14ac:dyDescent="0.25">
      <c r="A209" s="1">
        <v>39262</v>
      </c>
      <c r="B209">
        <v>4.0320999999999998</v>
      </c>
      <c r="C209">
        <v>1.2284999999999999</v>
      </c>
      <c r="E209">
        <v>5.0237999999999996</v>
      </c>
      <c r="F209">
        <v>4234.2870000000003</v>
      </c>
    </row>
    <row r="210" spans="1:6" x14ac:dyDescent="0.25">
      <c r="A210" s="1">
        <v>39233</v>
      </c>
      <c r="B210">
        <v>2.1993</v>
      </c>
      <c r="C210">
        <v>1.2715000000000001</v>
      </c>
      <c r="E210">
        <v>5.1326000000000001</v>
      </c>
      <c r="F210">
        <v>4302.3549999999996</v>
      </c>
    </row>
    <row r="211" spans="1:6" x14ac:dyDescent="0.25">
      <c r="A211" s="1">
        <v>39202</v>
      </c>
      <c r="B211">
        <v>4.4903000000000004</v>
      </c>
      <c r="C211">
        <v>1.2965</v>
      </c>
      <c r="E211">
        <v>4.7765000000000004</v>
      </c>
      <c r="F211">
        <v>4194.6360000000004</v>
      </c>
    </row>
    <row r="212" spans="1:6" x14ac:dyDescent="0.25">
      <c r="A212" s="1">
        <v>39171</v>
      </c>
      <c r="B212">
        <v>4.5819999999999999</v>
      </c>
      <c r="C212">
        <v>1.1812</v>
      </c>
      <c r="E212">
        <v>4.6182999999999996</v>
      </c>
      <c r="F212">
        <v>4107.143</v>
      </c>
    </row>
    <row r="213" spans="1:6" x14ac:dyDescent="0.25">
      <c r="A213" s="1">
        <v>39141</v>
      </c>
      <c r="B213">
        <v>3.6656</v>
      </c>
      <c r="C213">
        <v>1.1569</v>
      </c>
      <c r="E213">
        <v>4.7962999999999996</v>
      </c>
      <c r="F213">
        <v>4037.1260000000002</v>
      </c>
    </row>
    <row r="214" spans="1:6" x14ac:dyDescent="0.25">
      <c r="A214" s="1">
        <v>39113</v>
      </c>
      <c r="B214">
        <v>6.9645999999999999</v>
      </c>
      <c r="C214">
        <v>1.2506999999999999</v>
      </c>
      <c r="E214">
        <v>5.3204000000000002</v>
      </c>
      <c r="F214">
        <v>4152.9830000000002</v>
      </c>
    </row>
    <row r="215" spans="1:6" x14ac:dyDescent="0.25">
      <c r="A215" s="1">
        <v>39080</v>
      </c>
      <c r="B215">
        <v>7.8810000000000002</v>
      </c>
      <c r="C215">
        <v>1.2070000000000001</v>
      </c>
      <c r="E215">
        <v>5.0831</v>
      </c>
      <c r="F215">
        <v>4055.4679999999998</v>
      </c>
    </row>
    <row r="216" spans="1:6" x14ac:dyDescent="0.25">
      <c r="A216" s="1">
        <v>39051</v>
      </c>
      <c r="B216">
        <v>7.3311999999999999</v>
      </c>
      <c r="C216">
        <v>1.1682999999999999</v>
      </c>
      <c r="E216">
        <v>5.0632999999999999</v>
      </c>
      <c r="F216">
        <v>3863.7139999999999</v>
      </c>
    </row>
    <row r="217" spans="1:6" x14ac:dyDescent="0.25">
      <c r="A217" s="1">
        <v>39021</v>
      </c>
      <c r="B217">
        <v>9.7138000000000009</v>
      </c>
      <c r="C217">
        <v>1.1819</v>
      </c>
      <c r="E217">
        <v>5.093</v>
      </c>
      <c r="F217">
        <v>3784.4989999999998</v>
      </c>
    </row>
    <row r="218" spans="1:6" x14ac:dyDescent="0.25">
      <c r="A218" s="1">
        <v>38989</v>
      </c>
      <c r="B218">
        <v>8.1559000000000008</v>
      </c>
      <c r="C218">
        <v>1.1195999999999999</v>
      </c>
      <c r="E218">
        <v>5.2412999999999998</v>
      </c>
      <c r="F218">
        <v>3589.3420000000001</v>
      </c>
    </row>
    <row r="219" spans="1:6" x14ac:dyDescent="0.25">
      <c r="A219" s="1">
        <v>38960</v>
      </c>
      <c r="B219">
        <v>9.0723000000000003</v>
      </c>
      <c r="C219">
        <v>1.0845</v>
      </c>
      <c r="E219">
        <v>5.1424000000000003</v>
      </c>
      <c r="F219">
        <v>3510.27</v>
      </c>
    </row>
    <row r="220" spans="1:6" x14ac:dyDescent="0.25">
      <c r="A220" s="1">
        <v>38929</v>
      </c>
      <c r="B220">
        <v>7.3311999999999999</v>
      </c>
      <c r="C220">
        <v>1.0994999999999999</v>
      </c>
      <c r="E220">
        <v>5.2709999999999999</v>
      </c>
      <c r="F220">
        <v>3580.5650000000001</v>
      </c>
    </row>
    <row r="221" spans="1:6" x14ac:dyDescent="0.25">
      <c r="A221" s="1">
        <v>38898</v>
      </c>
      <c r="B221">
        <v>6.2314999999999996</v>
      </c>
      <c r="C221">
        <v>1.0888</v>
      </c>
      <c r="E221">
        <v>5.3402000000000003</v>
      </c>
      <c r="F221">
        <v>3585.873</v>
      </c>
    </row>
    <row r="222" spans="1:6" x14ac:dyDescent="0.25">
      <c r="A222" s="1">
        <v>38868</v>
      </c>
      <c r="B222">
        <v>8.0642999999999994</v>
      </c>
      <c r="C222">
        <v>1.0902000000000001</v>
      </c>
      <c r="E222">
        <v>5.2709999999999999</v>
      </c>
      <c r="F222">
        <v>3613.5940000000001</v>
      </c>
    </row>
    <row r="223" spans="1:6" x14ac:dyDescent="0.25">
      <c r="A223" s="1">
        <v>38835</v>
      </c>
      <c r="B223">
        <v>7.6977000000000002</v>
      </c>
      <c r="C223">
        <v>1.0960000000000001</v>
      </c>
      <c r="E223">
        <v>5.3699000000000003</v>
      </c>
      <c r="F223">
        <v>3795.1669999999999</v>
      </c>
    </row>
    <row r="224" spans="1:6" x14ac:dyDescent="0.25">
      <c r="A224" s="1">
        <v>38807</v>
      </c>
      <c r="B224">
        <v>9.1638999999999999</v>
      </c>
      <c r="C224">
        <v>1.1081000000000001</v>
      </c>
      <c r="E224">
        <v>5.3007</v>
      </c>
      <c r="F224">
        <v>3702.482</v>
      </c>
    </row>
    <row r="225" spans="1:6" x14ac:dyDescent="0.25">
      <c r="A225" s="1">
        <v>38776</v>
      </c>
      <c r="B225">
        <v>7.8810000000000002</v>
      </c>
      <c r="C225">
        <v>1.0881000000000001</v>
      </c>
      <c r="E225">
        <v>4.9447000000000001</v>
      </c>
      <c r="F225">
        <v>3405.1660000000002</v>
      </c>
    </row>
    <row r="226" spans="1:6" x14ac:dyDescent="0.25">
      <c r="A226" s="1">
        <v>38748</v>
      </c>
      <c r="B226">
        <v>8.9807000000000006</v>
      </c>
      <c r="C226">
        <v>1.0881000000000001</v>
      </c>
      <c r="E226">
        <v>4.5689000000000002</v>
      </c>
      <c r="F226">
        <v>3350.6529999999998</v>
      </c>
    </row>
    <row r="227" spans="1:6" x14ac:dyDescent="0.25">
      <c r="A227" s="1">
        <v>38716</v>
      </c>
      <c r="B227">
        <v>9.1638999999999999</v>
      </c>
      <c r="C227">
        <v>1.1153</v>
      </c>
      <c r="E227">
        <v>4.6380999999999997</v>
      </c>
      <c r="F227">
        <v>3370.511</v>
      </c>
    </row>
    <row r="228" spans="1:6" x14ac:dyDescent="0.25">
      <c r="A228" s="1">
        <v>38686</v>
      </c>
      <c r="B228">
        <v>11.5466</v>
      </c>
      <c r="C228">
        <v>1.1103000000000001</v>
      </c>
      <c r="E228">
        <v>4.6479999999999997</v>
      </c>
      <c r="F228">
        <v>3317.768</v>
      </c>
    </row>
    <row r="229" spans="1:6" x14ac:dyDescent="0.25">
      <c r="A229" s="1">
        <v>38656</v>
      </c>
      <c r="B229">
        <v>10.996700000000001</v>
      </c>
      <c r="C229">
        <v>1.1460999999999999</v>
      </c>
      <c r="E229">
        <v>4.4897</v>
      </c>
      <c r="F229">
        <v>3293.1570000000002</v>
      </c>
    </row>
    <row r="230" spans="1:6" x14ac:dyDescent="0.25">
      <c r="A230" s="1">
        <v>38625</v>
      </c>
      <c r="B230">
        <v>10.996700000000001</v>
      </c>
      <c r="C230">
        <v>1.2356</v>
      </c>
      <c r="E230">
        <v>4.7568000000000001</v>
      </c>
      <c r="F230">
        <v>3452.7890000000002</v>
      </c>
    </row>
    <row r="231" spans="1:6" x14ac:dyDescent="0.25">
      <c r="A231" s="1">
        <v>38595</v>
      </c>
      <c r="B231">
        <v>14.6623</v>
      </c>
      <c r="C231">
        <v>1.1819</v>
      </c>
      <c r="E231">
        <v>4.7765000000000004</v>
      </c>
      <c r="F231">
        <v>3353.114</v>
      </c>
    </row>
    <row r="232" spans="1:6" x14ac:dyDescent="0.25">
      <c r="A232" s="1">
        <v>38562</v>
      </c>
      <c r="B232">
        <v>17.4115</v>
      </c>
      <c r="C232">
        <v>1.1404000000000001</v>
      </c>
      <c r="E232">
        <v>4.7962999999999996</v>
      </c>
      <c r="F232">
        <v>3359.279</v>
      </c>
    </row>
    <row r="233" spans="1:6" x14ac:dyDescent="0.25">
      <c r="A233" s="1">
        <v>38533</v>
      </c>
      <c r="B233">
        <v>18.3279</v>
      </c>
      <c r="C233">
        <v>1.1748000000000001</v>
      </c>
      <c r="E233">
        <v>4.4303999999999997</v>
      </c>
      <c r="F233">
        <v>3246.4879999999998</v>
      </c>
    </row>
    <row r="234" spans="1:6" x14ac:dyDescent="0.25">
      <c r="A234" s="1">
        <v>38503</v>
      </c>
      <c r="B234">
        <v>16.495100000000001</v>
      </c>
      <c r="C234">
        <v>1.1232</v>
      </c>
      <c r="E234">
        <v>4.2523999999999997</v>
      </c>
      <c r="F234">
        <v>3034.3539999999998</v>
      </c>
    </row>
    <row r="235" spans="1:6" x14ac:dyDescent="0.25">
      <c r="A235" s="1">
        <v>38471</v>
      </c>
      <c r="B235">
        <v>17.228200000000001</v>
      </c>
      <c r="C235">
        <v>1.1103000000000001</v>
      </c>
      <c r="E235">
        <v>4.3711000000000002</v>
      </c>
      <c r="F235">
        <v>2982.6460000000002</v>
      </c>
    </row>
    <row r="236" spans="1:6" x14ac:dyDescent="0.25">
      <c r="A236" s="1">
        <v>38442</v>
      </c>
      <c r="B236">
        <v>17.594799999999999</v>
      </c>
      <c r="C236">
        <v>1.2056</v>
      </c>
      <c r="E236">
        <v>4.8654999999999999</v>
      </c>
      <c r="F236">
        <v>3039.078</v>
      </c>
    </row>
    <row r="237" spans="1:6" x14ac:dyDescent="0.25">
      <c r="A237" s="1">
        <v>38411</v>
      </c>
      <c r="B237">
        <v>18.144600000000001</v>
      </c>
      <c r="C237">
        <v>1.2406999999999999</v>
      </c>
      <c r="E237">
        <v>5.0731999999999999</v>
      </c>
      <c r="F237">
        <v>3208.4209999999998</v>
      </c>
    </row>
    <row r="238" spans="1:6" x14ac:dyDescent="0.25">
      <c r="A238" s="1">
        <v>38383</v>
      </c>
      <c r="B238">
        <v>17.777999999999999</v>
      </c>
      <c r="C238">
        <v>1.2693000000000001</v>
      </c>
      <c r="E238">
        <v>5.1029</v>
      </c>
      <c r="F238">
        <v>3075.585</v>
      </c>
    </row>
    <row r="239" spans="1:6" x14ac:dyDescent="0.25">
      <c r="A239" s="1">
        <v>38352</v>
      </c>
      <c r="B239">
        <v>17.777999999999999</v>
      </c>
      <c r="C239">
        <v>1.2384999999999999</v>
      </c>
      <c r="E239">
        <v>5.3204000000000002</v>
      </c>
      <c r="F239">
        <v>3064.4389999999999</v>
      </c>
    </row>
    <row r="240" spans="1:6" x14ac:dyDescent="0.25">
      <c r="A240" s="1">
        <v>38321</v>
      </c>
      <c r="C240">
        <v>1.2083999999999999</v>
      </c>
      <c r="E240">
        <v>4.9249000000000001</v>
      </c>
      <c r="F240">
        <v>2990.7959999999998</v>
      </c>
    </row>
    <row r="241" spans="1:6" x14ac:dyDescent="0.25">
      <c r="A241" s="1">
        <v>38289</v>
      </c>
      <c r="C241">
        <v>1.0745</v>
      </c>
      <c r="E241">
        <v>4.4303999999999997</v>
      </c>
      <c r="F241">
        <v>2812.3449999999998</v>
      </c>
    </row>
    <row r="242" spans="1:6" x14ac:dyDescent="0.25">
      <c r="A242" s="1">
        <v>38260</v>
      </c>
      <c r="C242">
        <v>1.0924</v>
      </c>
      <c r="E242">
        <v>4.5689000000000002</v>
      </c>
      <c r="F242">
        <v>2834.3960000000002</v>
      </c>
    </row>
    <row r="243" spans="1:6" x14ac:dyDescent="0.25">
      <c r="A243" s="1"/>
    </row>
    <row r="244" spans="1:6" x14ac:dyDescent="0.25">
      <c r="A244" s="1"/>
    </row>
    <row r="245" spans="1:6" x14ac:dyDescent="0.25">
      <c r="A245" s="1"/>
    </row>
    <row r="246" spans="1:6" x14ac:dyDescent="0.25">
      <c r="A246" s="1"/>
    </row>
    <row r="247" spans="1:6" x14ac:dyDescent="0.25">
      <c r="A247" s="1"/>
    </row>
    <row r="248" spans="1:6" x14ac:dyDescent="0.25">
      <c r="A248" s="1"/>
    </row>
    <row r="249" spans="1:6" x14ac:dyDescent="0.25">
      <c r="A249" s="1"/>
    </row>
    <row r="250" spans="1:6" x14ac:dyDescent="0.25">
      <c r="A250" s="1"/>
    </row>
    <row r="251" spans="1:6" x14ac:dyDescent="0.25">
      <c r="A251" s="1"/>
    </row>
    <row r="252" spans="1:6" x14ac:dyDescent="0.25">
      <c r="A252" s="1"/>
    </row>
    <row r="253" spans="1:6" x14ac:dyDescent="0.25">
      <c r="A253" s="1"/>
    </row>
    <row r="254" spans="1:6" x14ac:dyDescent="0.25">
      <c r="A254" s="1"/>
    </row>
    <row r="255" spans="1:6" x14ac:dyDescent="0.25">
      <c r="A255" s="1"/>
    </row>
    <row r="256" spans="1:6" x14ac:dyDescent="0.25">
      <c r="A256" s="1"/>
    </row>
    <row r="257" spans="1:1" x14ac:dyDescent="0.25">
      <c r="A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AE59-21DE-4BF3-91C7-0D7F519B8C2F}">
  <dimension ref="A1:J121"/>
  <sheetViews>
    <sheetView workbookViewId="0">
      <selection activeCell="J18" sqref="J18"/>
    </sheetView>
  </sheetViews>
  <sheetFormatPr defaultRowHeight="15" x14ac:dyDescent="0.25"/>
  <cols>
    <col min="1" max="1" width="21.5703125" customWidth="1"/>
    <col min="2" max="2" width="25.42578125" customWidth="1"/>
    <col min="3" max="3" width="22.85546875" customWidth="1"/>
    <col min="4" max="4" width="21.140625" customWidth="1"/>
    <col min="6" max="6" width="22.5703125" customWidth="1"/>
    <col min="7" max="7" width="19.85546875" customWidth="1"/>
    <col min="8" max="8" width="23.7109375" customWidth="1"/>
    <col min="9" max="9" width="19.5703125" customWidth="1"/>
    <col min="10" max="10" width="21.5703125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F1" s="6"/>
      <c r="G1" s="6" t="s">
        <v>18</v>
      </c>
      <c r="H1" s="6" t="s">
        <v>19</v>
      </c>
      <c r="I1" s="6" t="s">
        <v>20</v>
      </c>
      <c r="J1" s="6" t="s">
        <v>21</v>
      </c>
    </row>
    <row r="2" spans="1:10" x14ac:dyDescent="0.25">
      <c r="A2" s="12">
        <v>-6.0606060606060663E-2</v>
      </c>
      <c r="B2" s="12">
        <v>-0.12068965517241381</v>
      </c>
      <c r="C2" s="12">
        <v>0</v>
      </c>
      <c r="D2" s="12">
        <v>-5.3691275167785268E-2</v>
      </c>
      <c r="F2" s="4"/>
      <c r="G2" s="4"/>
      <c r="H2" s="4"/>
      <c r="I2" s="4"/>
      <c r="J2" s="4"/>
    </row>
    <row r="3" spans="1:10" x14ac:dyDescent="0.25">
      <c r="A3" s="12">
        <v>6.4516129032258229E-2</v>
      </c>
      <c r="B3" s="12">
        <v>-0.32558139534883723</v>
      </c>
      <c r="C3" s="12">
        <v>-0.22413793103448265</v>
      </c>
      <c r="D3" s="12">
        <v>-4.4871794871794934E-2</v>
      </c>
      <c r="F3" s="8" t="s">
        <v>5</v>
      </c>
      <c r="G3" s="8">
        <v>-1.1608729779299944E-2</v>
      </c>
      <c r="H3" s="8">
        <v>-1.7118157331228273E-4</v>
      </c>
      <c r="I3" s="8">
        <v>-8.8762624427340953E-3</v>
      </c>
      <c r="J3" s="8">
        <v>-4.1820502717004795E-3</v>
      </c>
    </row>
    <row r="4" spans="1:10" x14ac:dyDescent="0.25">
      <c r="A4" s="12">
        <v>-3.125E-2</v>
      </c>
      <c r="B4" s="12">
        <v>-7.8571428571428514E-2</v>
      </c>
      <c r="C4" s="12">
        <v>0.18367346938775508</v>
      </c>
      <c r="D4" s="12">
        <v>6.8493150684931559E-2</v>
      </c>
      <c r="F4" s="7" t="s">
        <v>6</v>
      </c>
      <c r="G4" s="7">
        <v>1.6533490298500767E-2</v>
      </c>
      <c r="H4" s="7">
        <v>7.4976298517665527E-3</v>
      </c>
      <c r="I4" s="7">
        <v>9.8173056058744376E-3</v>
      </c>
      <c r="J4" s="7">
        <v>7.6213151545980609E-3</v>
      </c>
    </row>
    <row r="5" spans="1:10" x14ac:dyDescent="0.25">
      <c r="A5" s="12">
        <v>-3.0303030303030276E-2</v>
      </c>
      <c r="B5" s="12">
        <v>0.13821138211382111</v>
      </c>
      <c r="C5" s="12">
        <v>8.8888888888888795E-2</v>
      </c>
      <c r="D5" s="12">
        <v>-0.16091954022988508</v>
      </c>
      <c r="F5" s="4" t="s">
        <v>7</v>
      </c>
      <c r="G5" s="4">
        <v>-2.5641025641025661E-2</v>
      </c>
      <c r="H5" s="4">
        <v>4.8349873079042149E-3</v>
      </c>
      <c r="I5" s="4">
        <v>-5.4615771767257959E-3</v>
      </c>
      <c r="J5" s="4">
        <v>-6.1002088546080468E-4</v>
      </c>
    </row>
    <row r="6" spans="1:10" x14ac:dyDescent="0.25">
      <c r="A6" s="12">
        <v>-0.13157894736842102</v>
      </c>
      <c r="B6" s="12">
        <v>-0.16326530612244894</v>
      </c>
      <c r="C6" s="12">
        <v>0.11111111111111116</v>
      </c>
      <c r="D6" s="12">
        <v>-2.2471910112359605E-2</v>
      </c>
      <c r="F6" s="4" t="s">
        <v>8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2">
        <v>0.11764705882352922</v>
      </c>
      <c r="B7" s="12">
        <v>-2.6490066225165587E-2</v>
      </c>
      <c r="C7" s="12">
        <v>-0.29565217391304333</v>
      </c>
      <c r="D7" s="12">
        <v>-0.14423076923076927</v>
      </c>
      <c r="F7" s="8" t="s">
        <v>9</v>
      </c>
      <c r="G7" s="8">
        <v>0.18111531181563387</v>
      </c>
      <c r="H7" s="8">
        <v>8.2132419952733113E-2</v>
      </c>
      <c r="I7" s="8">
        <v>0.10754319468518703</v>
      </c>
      <c r="J7" s="8">
        <v>8.3487324560586607E-2</v>
      </c>
    </row>
    <row r="8" spans="1:10" x14ac:dyDescent="0.25">
      <c r="A8" s="12">
        <v>-0.1707317073170731</v>
      </c>
      <c r="B8" s="12">
        <v>6.6666666666665986E-3</v>
      </c>
      <c r="C8" s="12">
        <v>0.10576923076923062</v>
      </c>
      <c r="D8" s="12">
        <v>7.7720207253886064E-2</v>
      </c>
      <c r="F8" s="4" t="s">
        <v>10</v>
      </c>
      <c r="G8" s="4">
        <v>3.2802756174074285E-2</v>
      </c>
      <c r="H8" s="4">
        <v>6.7457344072921113E-3</v>
      </c>
      <c r="I8" s="4">
        <v>1.156553872309604E-2</v>
      </c>
      <c r="J8" s="4">
        <v>6.9701333622847273E-3</v>
      </c>
    </row>
    <row r="9" spans="1:10" x14ac:dyDescent="0.25">
      <c r="A9" s="12">
        <v>7.8947368421052655E-2</v>
      </c>
      <c r="B9" s="12">
        <v>-6.25E-2</v>
      </c>
      <c r="C9" s="12">
        <v>-7.1428571428571508E-2</v>
      </c>
      <c r="D9" s="12">
        <v>2.1164021164021163E-2</v>
      </c>
      <c r="F9" s="7" t="s">
        <v>11</v>
      </c>
      <c r="G9" s="7">
        <v>2.4904327349668112</v>
      </c>
      <c r="H9" s="7">
        <v>4.1653577521334899</v>
      </c>
      <c r="I9" s="7">
        <v>3.7168900217728451</v>
      </c>
      <c r="J9" s="7">
        <v>9.3378680545520485</v>
      </c>
    </row>
    <row r="10" spans="1:10" x14ac:dyDescent="0.25">
      <c r="A10" s="12">
        <v>-9.5238095238095344E-2</v>
      </c>
      <c r="B10" s="12">
        <v>-4.1916167664670545E-2</v>
      </c>
      <c r="C10" s="12">
        <v>8.7378640776699212E-2</v>
      </c>
      <c r="D10" s="12">
        <v>3.8461538461538325E-2</v>
      </c>
      <c r="F10" s="7" t="s">
        <v>12</v>
      </c>
      <c r="G10" s="7">
        <v>0.50132049508758858</v>
      </c>
      <c r="H10" s="7">
        <v>-0.74984238181921037</v>
      </c>
      <c r="I10" s="7">
        <v>-0.48572069187494871</v>
      </c>
      <c r="J10" s="7">
        <v>3.9416582201549826E-3</v>
      </c>
    </row>
    <row r="11" spans="1:10" x14ac:dyDescent="0.25">
      <c r="A11" s="12">
        <v>0.10526315789473695</v>
      </c>
      <c r="B11" s="12">
        <v>0.15972222222222232</v>
      </c>
      <c r="C11" s="12">
        <v>-1.9047619047619091E-2</v>
      </c>
      <c r="D11" s="12">
        <v>-1.6216216216216273E-2</v>
      </c>
      <c r="F11" s="7" t="s">
        <v>13</v>
      </c>
      <c r="G11" s="7">
        <v>1.1855636123928808</v>
      </c>
      <c r="H11" s="7">
        <v>0.60535029154272624</v>
      </c>
      <c r="I11" s="7">
        <v>0.82028771834040914</v>
      </c>
      <c r="J11" s="7">
        <v>0.83808489304812828</v>
      </c>
    </row>
    <row r="12" spans="1:10" x14ac:dyDescent="0.25">
      <c r="A12" s="12">
        <v>5.555555555555558E-2</v>
      </c>
      <c r="B12" s="12">
        <v>-7.0967741935483941E-2</v>
      </c>
      <c r="C12" s="12">
        <v>-9.4339622641509413E-3</v>
      </c>
      <c r="D12" s="12">
        <v>-1.0695187165775444E-2</v>
      </c>
      <c r="F12" s="7" t="s">
        <v>14</v>
      </c>
      <c r="G12" s="7">
        <v>-0.52702702702702697</v>
      </c>
      <c r="H12" s="7">
        <v>-0.332494495124253</v>
      </c>
      <c r="I12" s="7">
        <v>-0.41095846336990438</v>
      </c>
      <c r="J12" s="7">
        <v>-0.41562500000000002</v>
      </c>
    </row>
    <row r="13" spans="1:10" x14ac:dyDescent="0.25">
      <c r="A13" s="12">
        <v>-0.10000000000000009</v>
      </c>
      <c r="B13" s="12">
        <v>-0.17553191489361697</v>
      </c>
      <c r="C13" s="12">
        <v>-0.13114754098360648</v>
      </c>
      <c r="D13" s="12">
        <v>-3.1088082901554293E-2</v>
      </c>
      <c r="F13" s="7" t="s">
        <v>15</v>
      </c>
      <c r="G13" s="7">
        <v>0.6585365853658538</v>
      </c>
      <c r="H13" s="7">
        <v>0.27285579641847324</v>
      </c>
      <c r="I13" s="7">
        <v>0.40932925497050476</v>
      </c>
      <c r="J13" s="7">
        <v>0.42245989304812825</v>
      </c>
    </row>
    <row r="14" spans="1:10" x14ac:dyDescent="0.25">
      <c r="A14" s="12">
        <v>-9.0909090909090828E-2</v>
      </c>
      <c r="B14" s="12">
        <v>-0.14155251141552516</v>
      </c>
      <c r="C14" s="12">
        <v>-0.3401838831800974</v>
      </c>
      <c r="D14" s="12">
        <v>-0.18565400843881863</v>
      </c>
      <c r="F14" s="4" t="s">
        <v>16</v>
      </c>
      <c r="G14" s="4">
        <v>-1.3930475735159933</v>
      </c>
      <c r="H14" s="4">
        <v>-2.0541788797473925E-2</v>
      </c>
      <c r="I14" s="4">
        <v>-1.0651514931280914</v>
      </c>
      <c r="J14" s="4">
        <v>-0.50184603260405758</v>
      </c>
    </row>
    <row r="15" spans="1:10" ht="15.75" thickBot="1" x14ac:dyDescent="0.3">
      <c r="A15" s="12">
        <v>-4.3478260869565299E-2</v>
      </c>
      <c r="B15" s="12">
        <v>3.7914691943127909E-2</v>
      </c>
      <c r="C15" s="12">
        <v>-4.7692624639472658E-2</v>
      </c>
      <c r="D15" s="12">
        <v>4.8672566371681603E-2</v>
      </c>
      <c r="F15" s="5" t="s">
        <v>17</v>
      </c>
      <c r="G15" s="5">
        <v>120</v>
      </c>
      <c r="H15" s="5">
        <v>120</v>
      </c>
      <c r="I15" s="5">
        <v>120</v>
      </c>
      <c r="J15" s="5">
        <v>120</v>
      </c>
    </row>
    <row r="16" spans="1:10" x14ac:dyDescent="0.25">
      <c r="A16" s="12">
        <v>0.14999999999999991</v>
      </c>
      <c r="B16" s="12">
        <v>-4.954954954954971E-2</v>
      </c>
      <c r="C16" s="12">
        <v>-9.0840981457201764E-2</v>
      </c>
      <c r="D16" s="12">
        <v>-8.7719298245614308E-3</v>
      </c>
    </row>
    <row r="17" spans="1:10" x14ac:dyDescent="0.25">
      <c r="A17" s="12">
        <v>-4.7619047619047672E-2</v>
      </c>
      <c r="B17" s="12">
        <v>-2.631578947368407E-2</v>
      </c>
      <c r="C17" s="12">
        <v>-4.3822843822842739E-3</v>
      </c>
      <c r="D17" s="12">
        <v>3.6363636363636154E-2</v>
      </c>
    </row>
    <row r="18" spans="1:10" x14ac:dyDescent="0.25">
      <c r="A18" s="12">
        <v>0.10526315789473695</v>
      </c>
      <c r="B18" s="12">
        <v>8.5714285714285632E-2</v>
      </c>
      <c r="C18" s="12">
        <v>-8.6612161471640192E-2</v>
      </c>
      <c r="D18" s="12">
        <v>-8.3333333333333259E-2</v>
      </c>
      <c r="J18">
        <f>J7-K7</f>
        <v>8.3487324560586607E-2</v>
      </c>
    </row>
    <row r="19" spans="1:10" x14ac:dyDescent="0.25">
      <c r="A19" s="12">
        <v>-2.5641025641025661E-2</v>
      </c>
      <c r="B19" s="12">
        <v>5.5276381909547867E-2</v>
      </c>
      <c r="C19" s="12">
        <v>-0.11186748354889953</v>
      </c>
      <c r="D19" s="12">
        <v>4.1841004184099972E-3</v>
      </c>
    </row>
    <row r="20" spans="1:10" x14ac:dyDescent="0.25">
      <c r="A20" s="12">
        <v>-9.3023255813953432E-2</v>
      </c>
      <c r="B20" s="12">
        <v>-1.4851485148514865E-2</v>
      </c>
      <c r="C20" s="12">
        <v>-3.0505243088655765E-2</v>
      </c>
      <c r="D20" s="12">
        <v>-8.0769230769230704E-2</v>
      </c>
    </row>
    <row r="21" spans="1:10" x14ac:dyDescent="0.25">
      <c r="A21" s="12">
        <v>-0.21818181818181825</v>
      </c>
      <c r="B21" s="12">
        <v>-3.8095238095238182E-2</v>
      </c>
      <c r="C21" s="12">
        <v>-0.17451573849878932</v>
      </c>
      <c r="D21" s="12">
        <v>3.5856573705179473E-2</v>
      </c>
    </row>
    <row r="22" spans="1:10" x14ac:dyDescent="0.25">
      <c r="A22" s="12">
        <v>5.7692307692307709E-2</v>
      </c>
      <c r="B22" s="12">
        <v>-2.3255813953488302E-2</v>
      </c>
      <c r="C22" s="12">
        <v>9.607218683651797E-2</v>
      </c>
      <c r="D22" s="12">
        <v>5.9071729957805852E-2</v>
      </c>
    </row>
    <row r="23" spans="1:10" x14ac:dyDescent="0.25">
      <c r="A23" s="12">
        <v>8.3333333333333259E-2</v>
      </c>
      <c r="B23" s="12">
        <v>1.4150943396226356E-2</v>
      </c>
      <c r="C23" s="12">
        <v>-0.34688217705940982</v>
      </c>
      <c r="D23" s="12">
        <v>-0.14130434782608681</v>
      </c>
    </row>
    <row r="24" spans="1:10" x14ac:dyDescent="0.25">
      <c r="A24" s="12">
        <v>-0.19999999999999996</v>
      </c>
      <c r="B24" s="12">
        <v>9.8445595854922407E-2</v>
      </c>
      <c r="C24" s="12">
        <v>-7.8210505292590327E-2</v>
      </c>
      <c r="D24" s="12">
        <v>-4.8275862068965614E-2</v>
      </c>
    </row>
    <row r="25" spans="1:10" x14ac:dyDescent="0.25">
      <c r="A25" s="12">
        <v>0.33333333333333326</v>
      </c>
      <c r="B25" s="12">
        <v>3.2085561497326109E-2</v>
      </c>
      <c r="C25" s="12">
        <v>0.13950842057350932</v>
      </c>
      <c r="D25" s="12">
        <v>7.0110701107011009E-2</v>
      </c>
    </row>
    <row r="26" spans="1:10" x14ac:dyDescent="0.25">
      <c r="A26" s="12">
        <v>4.6511627906976827E-2</v>
      </c>
      <c r="B26" s="12">
        <v>-2.604166666666663E-2</v>
      </c>
      <c r="C26" s="12">
        <v>-7.1938495332235064E-2</v>
      </c>
      <c r="D26" s="12">
        <v>-4.9122807017543901E-2</v>
      </c>
    </row>
    <row r="27" spans="1:10" x14ac:dyDescent="0.25">
      <c r="A27" s="12">
        <v>2.3809523809523725E-2</v>
      </c>
      <c r="B27" s="12">
        <v>-3.0303030303030276E-2</v>
      </c>
      <c r="C27" s="12">
        <v>-9.444571953178782E-2</v>
      </c>
      <c r="D27" s="12">
        <v>2.8880866425992746E-2</v>
      </c>
    </row>
    <row r="28" spans="1:10" x14ac:dyDescent="0.25">
      <c r="A28" s="12">
        <v>0.19999999999999996</v>
      </c>
      <c r="B28" s="12">
        <v>-7.0422535211267623E-2</v>
      </c>
      <c r="C28" s="12">
        <v>0.10034514689788709</v>
      </c>
      <c r="D28" s="12">
        <v>-4.8109965635738883E-2</v>
      </c>
    </row>
    <row r="29" spans="1:10" x14ac:dyDescent="0.25">
      <c r="A29" s="12">
        <v>2.941176470588247E-2</v>
      </c>
      <c r="B29" s="12">
        <v>0.14516129032258052</v>
      </c>
      <c r="C29" s="12">
        <v>-6.6886610895094512E-2</v>
      </c>
      <c r="D29" s="12">
        <v>0.11068702290076327</v>
      </c>
    </row>
    <row r="30" spans="1:10" x14ac:dyDescent="0.25">
      <c r="A30" s="12">
        <v>-5.5555555555555469E-2</v>
      </c>
      <c r="B30" s="12">
        <v>5.6228373702422729E-3</v>
      </c>
      <c r="C30" s="12">
        <v>-5.6790397866192444E-2</v>
      </c>
      <c r="D30" s="12">
        <v>-9.6551724137931005E-2</v>
      </c>
    </row>
    <row r="31" spans="1:10" x14ac:dyDescent="0.25">
      <c r="A31" s="12">
        <v>-5.2631578947368474E-2</v>
      </c>
      <c r="B31" s="12">
        <v>2.2556390977443552E-2</v>
      </c>
      <c r="C31" s="12">
        <v>-2.4607046070460825E-2</v>
      </c>
      <c r="D31" s="12">
        <v>1.0452961672473782E-2</v>
      </c>
    </row>
    <row r="32" spans="1:10" x14ac:dyDescent="0.25">
      <c r="A32" s="12">
        <v>-2.5641025641025661E-2</v>
      </c>
      <c r="B32" s="12">
        <v>7.0042593469001435E-2</v>
      </c>
      <c r="C32" s="12">
        <v>-2.986644231780422E-2</v>
      </c>
      <c r="D32" s="12">
        <v>-3.0405405405405372E-2</v>
      </c>
    </row>
    <row r="33" spans="1:4" x14ac:dyDescent="0.25">
      <c r="A33" s="12">
        <v>2.6315789473684292E-2</v>
      </c>
      <c r="B33" s="12">
        <v>1.428057122284887E-2</v>
      </c>
      <c r="C33" s="12">
        <v>-1.7563797913007551E-2</v>
      </c>
      <c r="D33" s="12">
        <v>8.4249084249084172E-2</v>
      </c>
    </row>
    <row r="34" spans="1:4" x14ac:dyDescent="0.25">
      <c r="A34" s="12">
        <v>-5.0000000000000044E-2</v>
      </c>
      <c r="B34" s="12">
        <v>-1.9877675840978548E-2</v>
      </c>
      <c r="C34" s="12">
        <v>-7.3395666464562637E-2</v>
      </c>
      <c r="D34" s="12">
        <v>-0.125</v>
      </c>
    </row>
    <row r="35" spans="1:4" x14ac:dyDescent="0.25">
      <c r="A35" s="12">
        <v>2.5641025641025772E-2</v>
      </c>
      <c r="B35" s="12">
        <v>7.9430942501481638E-3</v>
      </c>
      <c r="C35" s="12">
        <v>3.6619252398279789E-2</v>
      </c>
      <c r="D35" s="12">
        <v>4.0000000000000036E-2</v>
      </c>
    </row>
    <row r="36" spans="1:4" x14ac:dyDescent="0.25">
      <c r="A36" s="12">
        <v>0</v>
      </c>
      <c r="B36" s="12">
        <v>4.0471372455661569E-3</v>
      </c>
      <c r="C36" s="12">
        <v>-3.0032727972790885E-2</v>
      </c>
      <c r="D36" s="12">
        <v>-6.25E-2</v>
      </c>
    </row>
    <row r="37" spans="1:4" x14ac:dyDescent="0.25">
      <c r="A37" s="12">
        <v>0.1142857142857141</v>
      </c>
      <c r="B37" s="12">
        <v>1.0221260221260131E-2</v>
      </c>
      <c r="C37" s="12">
        <v>-0.18122110130306845</v>
      </c>
      <c r="D37" s="12">
        <v>0</v>
      </c>
    </row>
    <row r="38" spans="1:4" x14ac:dyDescent="0.25">
      <c r="A38" s="12">
        <v>-5.4054054054053946E-2</v>
      </c>
      <c r="B38" s="12">
        <v>2.5021570319240682E-2</v>
      </c>
      <c r="C38" s="12">
        <v>9.5587600379932747E-2</v>
      </c>
      <c r="D38" s="12">
        <v>-1.8404907975460016E-2</v>
      </c>
    </row>
    <row r="39" spans="1:4" x14ac:dyDescent="0.25">
      <c r="A39" s="12">
        <v>-7.5000000000000067E-2</v>
      </c>
      <c r="B39" s="12">
        <v>-3.2323473282442783E-2</v>
      </c>
      <c r="C39" s="12">
        <v>0.1929746248669435</v>
      </c>
      <c r="D39" s="12">
        <v>1.2422360248447006E-2</v>
      </c>
    </row>
    <row r="40" spans="1:4" x14ac:dyDescent="0.25">
      <c r="A40" s="12">
        <v>5.2631578947368363E-2</v>
      </c>
      <c r="B40" s="12">
        <v>-4.4340590447965234E-2</v>
      </c>
      <c r="C40" s="12">
        <v>-7.3165298198714201E-2</v>
      </c>
      <c r="D40" s="12">
        <v>-8.2621082621082476E-2</v>
      </c>
    </row>
    <row r="41" spans="1:4" x14ac:dyDescent="0.25">
      <c r="A41" s="12">
        <v>-0.25490196078431371</v>
      </c>
      <c r="B41" s="12">
        <v>1.3633737723858896E-2</v>
      </c>
      <c r="C41" s="12">
        <v>-8.6622870763327753E-2</v>
      </c>
      <c r="D41" s="12">
        <v>-2.7700831024930817E-2</v>
      </c>
    </row>
    <row r="42" spans="1:4" x14ac:dyDescent="0.25">
      <c r="A42" s="12">
        <v>-0.20312500000000011</v>
      </c>
      <c r="B42" s="12">
        <v>2.8153955808980724E-2</v>
      </c>
      <c r="C42" s="12">
        <v>1.5077749254964523E-2</v>
      </c>
      <c r="D42" s="12">
        <v>8.379888268156277E-3</v>
      </c>
    </row>
    <row r="43" spans="1:4" x14ac:dyDescent="0.25">
      <c r="A43" s="12">
        <v>-3.0303030303030276E-2</v>
      </c>
      <c r="B43" s="12">
        <v>6.2074186222558669E-2</v>
      </c>
      <c r="C43" s="12">
        <v>5.0134787593344221E-2</v>
      </c>
      <c r="D43" s="12">
        <v>2.8735632183908066E-2</v>
      </c>
    </row>
    <row r="44" spans="1:4" x14ac:dyDescent="0.25">
      <c r="A44" s="12">
        <v>-4.3478260869565299E-2</v>
      </c>
      <c r="B44" s="12">
        <v>5.1612047233647207E-2</v>
      </c>
      <c r="C44" s="12">
        <v>2.7082935522882101E-2</v>
      </c>
      <c r="D44" s="12">
        <v>0.14473684210526305</v>
      </c>
    </row>
    <row r="45" spans="1:4" x14ac:dyDescent="0.25">
      <c r="A45" s="12">
        <v>2.9850746268656803E-2</v>
      </c>
      <c r="B45" s="12">
        <v>0.11527079017460795</v>
      </c>
      <c r="C45" s="12">
        <v>6.9575873102321273E-2</v>
      </c>
      <c r="D45" s="12">
        <v>-3.2786885245901232E-3</v>
      </c>
    </row>
    <row r="46" spans="1:4" x14ac:dyDescent="0.25">
      <c r="A46" s="12">
        <v>-1.4705882352941235E-2</v>
      </c>
      <c r="B46" s="12">
        <v>2.3164269492808476E-2</v>
      </c>
      <c r="C46" s="12">
        <v>-6.2513961132207974E-2</v>
      </c>
      <c r="D46" s="12">
        <v>-4.9844236760124616E-2</v>
      </c>
    </row>
    <row r="47" spans="1:4" x14ac:dyDescent="0.25">
      <c r="A47" s="12">
        <v>0.6585365853658538</v>
      </c>
      <c r="B47" s="12">
        <v>1.5528905289052819E-2</v>
      </c>
      <c r="C47" s="12">
        <v>-2.6438424257487214E-2</v>
      </c>
      <c r="D47" s="12">
        <v>5.2459016393442637E-2</v>
      </c>
    </row>
    <row r="48" spans="1:4" x14ac:dyDescent="0.25">
      <c r="A48" s="12">
        <v>0.3666666666666667</v>
      </c>
      <c r="B48" s="12">
        <v>0.167264895908112</v>
      </c>
      <c r="C48" s="12">
        <v>0.15245255997135687</v>
      </c>
      <c r="D48" s="12">
        <v>8.9285714285714191E-2</v>
      </c>
    </row>
    <row r="49" spans="1:4" x14ac:dyDescent="0.25">
      <c r="A49" s="12">
        <v>0</v>
      </c>
      <c r="B49" s="12">
        <v>-1.5025631960402963E-2</v>
      </c>
      <c r="C49" s="12">
        <v>7.1880876539893279E-2</v>
      </c>
      <c r="D49" s="12">
        <v>-6.0402684563758413E-2</v>
      </c>
    </row>
    <row r="50" spans="1:4" x14ac:dyDescent="0.25">
      <c r="A50" s="12">
        <v>-3.2258064516129115E-2</v>
      </c>
      <c r="B50" s="12">
        <v>-7.731202087750777E-2</v>
      </c>
      <c r="C50" s="12">
        <v>3.7300955414012682E-2</v>
      </c>
      <c r="D50" s="12">
        <v>0.16862745098039222</v>
      </c>
    </row>
    <row r="51" spans="1:4" x14ac:dyDescent="0.25">
      <c r="A51" s="12">
        <v>-0.13888888888888884</v>
      </c>
      <c r="B51" s="12">
        <v>2.6624246483590186E-2</v>
      </c>
      <c r="C51" s="12">
        <v>0.15685732707009281</v>
      </c>
      <c r="D51" s="12">
        <v>2.409638554216853E-2</v>
      </c>
    </row>
    <row r="52" spans="1:4" x14ac:dyDescent="0.25">
      <c r="A52" s="12">
        <v>-0.10000000000000009</v>
      </c>
      <c r="B52" s="12">
        <v>5.3262786596119938E-2</v>
      </c>
      <c r="C52" s="12">
        <v>-0.10213364207740649</v>
      </c>
      <c r="D52" s="12">
        <v>4.1841004184100417E-2</v>
      </c>
    </row>
    <row r="53" spans="1:4" x14ac:dyDescent="0.25">
      <c r="A53" s="12">
        <v>-0.18367346938775508</v>
      </c>
      <c r="B53" s="12">
        <v>4.9611255090707074E-2</v>
      </c>
      <c r="C53" s="12">
        <v>-3.7261146496815223E-2</v>
      </c>
      <c r="D53" s="12">
        <v>-2.0491803278688492E-2</v>
      </c>
    </row>
    <row r="54" spans="1:4" x14ac:dyDescent="0.25">
      <c r="A54" s="12">
        <v>0.39999999999999991</v>
      </c>
      <c r="B54" s="12">
        <v>0</v>
      </c>
      <c r="C54" s="12">
        <v>-2.6432059530268948E-2</v>
      </c>
      <c r="D54" s="12">
        <v>-8.2706766917293284E-2</v>
      </c>
    </row>
    <row r="55" spans="1:4" x14ac:dyDescent="0.25">
      <c r="A55" s="12">
        <v>0</v>
      </c>
      <c r="B55" s="12">
        <v>0.27285579641847324</v>
      </c>
      <c r="C55" s="12">
        <v>0.40932925497050476</v>
      </c>
      <c r="D55" s="12">
        <v>0.42245989304812825</v>
      </c>
    </row>
    <row r="56" spans="1:4" x14ac:dyDescent="0.25">
      <c r="A56" s="12">
        <v>-0.52702702702702697</v>
      </c>
      <c r="B56" s="12">
        <v>-0.332494495124253</v>
      </c>
      <c r="C56" s="12">
        <v>-0.41095846336990438</v>
      </c>
      <c r="D56" s="12">
        <v>-0.41562500000000002</v>
      </c>
    </row>
    <row r="57" spans="1:4" x14ac:dyDescent="0.25">
      <c r="A57" s="12">
        <v>1.3698630136986356E-2</v>
      </c>
      <c r="B57" s="12">
        <v>-0.1919166243009659</v>
      </c>
      <c r="C57" s="12">
        <v>-0.12679103219643761</v>
      </c>
      <c r="D57" s="12">
        <v>-0.12087912087912089</v>
      </c>
    </row>
    <row r="58" spans="1:4" x14ac:dyDescent="0.25">
      <c r="A58" s="12">
        <v>-5.1948051948051965E-2</v>
      </c>
      <c r="B58" s="12">
        <v>3.5399394657191774E-2</v>
      </c>
      <c r="C58" s="12">
        <v>-9.1317556355467011E-2</v>
      </c>
      <c r="D58" s="12">
        <v>-8.3123425692695263E-2</v>
      </c>
    </row>
    <row r="59" spans="1:4" x14ac:dyDescent="0.25">
      <c r="A59" s="12">
        <v>-0.11494252873563215</v>
      </c>
      <c r="B59" s="12">
        <v>-5.4262601120099507E-2</v>
      </c>
      <c r="C59" s="12">
        <v>-3.3602250018503477E-2</v>
      </c>
      <c r="D59" s="12">
        <v>-7.4999999999999512E-3</v>
      </c>
    </row>
    <row r="60" spans="1:4" x14ac:dyDescent="0.25">
      <c r="A60" s="12">
        <v>-2.2471910112359605E-2</v>
      </c>
      <c r="B60" s="12">
        <v>-2.1112767014407341E-3</v>
      </c>
      <c r="C60" s="12">
        <v>1.2767977612313297E-2</v>
      </c>
      <c r="D60" s="12">
        <v>2.3017902813299296E-2</v>
      </c>
    </row>
    <row r="61" spans="1:4" x14ac:dyDescent="0.25">
      <c r="A61" s="12">
        <v>0.36923076923076903</v>
      </c>
      <c r="B61" s="12">
        <v>-1.0324483775811188E-2</v>
      </c>
      <c r="C61" s="12">
        <v>7.7975597274221098E-2</v>
      </c>
      <c r="D61" s="12">
        <v>-2.4937655860349017E-2</v>
      </c>
    </row>
    <row r="62" spans="1:4" x14ac:dyDescent="0.25">
      <c r="A62" s="12">
        <v>-5.7971014492753659E-2</v>
      </c>
      <c r="B62" s="12">
        <v>2.9743070497405322E-2</v>
      </c>
      <c r="C62" s="12">
        <v>6.083204754557392E-2</v>
      </c>
      <c r="D62" s="12">
        <v>4.9738219895288038E-2</v>
      </c>
    </row>
    <row r="63" spans="1:4" x14ac:dyDescent="0.25">
      <c r="A63" s="12">
        <v>-0.4</v>
      </c>
      <c r="B63" s="12">
        <v>4.899097185342538E-2</v>
      </c>
      <c r="C63" s="12">
        <v>-7.2615873376070672E-3</v>
      </c>
      <c r="D63" s="12">
        <v>-4.500000000000004E-2</v>
      </c>
    </row>
    <row r="64" spans="1:4" x14ac:dyDescent="0.25">
      <c r="A64" s="12">
        <v>-0.20689655172413779</v>
      </c>
      <c r="B64" s="12">
        <v>8.9752176825184105E-3</v>
      </c>
      <c r="C64" s="12">
        <v>4.8741555739246767E-3</v>
      </c>
      <c r="D64" s="12">
        <v>5.5408970976253302E-2</v>
      </c>
    </row>
    <row r="65" spans="1:4" x14ac:dyDescent="0.25">
      <c r="A65" s="12">
        <v>0.61111111111111116</v>
      </c>
      <c r="B65" s="12">
        <v>-1.3349193761564848E-2</v>
      </c>
      <c r="C65" s="12">
        <v>-7.8315468684321043E-2</v>
      </c>
      <c r="D65" s="12">
        <v>0</v>
      </c>
    </row>
    <row r="66" spans="1:4" x14ac:dyDescent="0.25">
      <c r="A66" s="12">
        <v>7.1428571428571397E-2</v>
      </c>
      <c r="B66" s="12">
        <v>-5.836963285625385E-2</v>
      </c>
      <c r="C66" s="12">
        <v>-1.5416451112260754E-2</v>
      </c>
      <c r="D66" s="12">
        <v>-7.1078431372548989E-2</v>
      </c>
    </row>
    <row r="67" spans="1:4" x14ac:dyDescent="0.25">
      <c r="A67" s="12">
        <v>0.27272727272727271</v>
      </c>
      <c r="B67" s="12">
        <v>3.6774193548386958E-2</v>
      </c>
      <c r="C67" s="12">
        <v>8.6138113165140195E-2</v>
      </c>
      <c r="D67" s="12">
        <v>5.4263565891472965E-2</v>
      </c>
    </row>
    <row r="68" spans="1:4" x14ac:dyDescent="0.25">
      <c r="A68" s="12">
        <v>-4.3478260869565299E-2</v>
      </c>
      <c r="B68" s="12">
        <v>-2.1217479161404262E-2</v>
      </c>
      <c r="C68" s="12">
        <v>-5.6437717042652991E-2</v>
      </c>
      <c r="D68" s="12">
        <v>2.6525198938992078E-2</v>
      </c>
    </row>
    <row r="69" spans="1:4" x14ac:dyDescent="0.25">
      <c r="A69" s="12">
        <v>6.1538461538461542E-2</v>
      </c>
      <c r="B69" s="12">
        <v>1.4998077169593449E-2</v>
      </c>
      <c r="C69" s="12">
        <v>-2.2482014388489624E-3</v>
      </c>
      <c r="D69" s="12">
        <v>-1.822916666666663E-2</v>
      </c>
    </row>
    <row r="70" spans="1:4" x14ac:dyDescent="0.25">
      <c r="A70" s="12">
        <v>-0.2857142857142857</v>
      </c>
      <c r="B70" s="12">
        <v>8.3923857162706783E-2</v>
      </c>
      <c r="C70" s="12">
        <v>-2.6319855781612111E-2</v>
      </c>
      <c r="D70" s="12">
        <v>8.1690140845070536E-2</v>
      </c>
    </row>
    <row r="71" spans="1:4" x14ac:dyDescent="0.25">
      <c r="A71" s="12">
        <v>0.12345679012345667</v>
      </c>
      <c r="B71" s="12">
        <v>0</v>
      </c>
      <c r="C71" s="12">
        <v>4.1102501541679048E-2</v>
      </c>
      <c r="D71" s="12">
        <v>-1.3888888888888951E-2</v>
      </c>
    </row>
    <row r="72" spans="1:4" x14ac:dyDescent="0.25">
      <c r="A72" s="12">
        <v>-0.47741935483870968</v>
      </c>
      <c r="B72" s="12">
        <v>-7.1354838709677404E-2</v>
      </c>
      <c r="C72" s="12">
        <v>-7.5960657037385748E-2</v>
      </c>
      <c r="D72" s="12">
        <v>-6.0052219321148792E-2</v>
      </c>
    </row>
    <row r="73" spans="1:4" x14ac:dyDescent="0.25">
      <c r="A73" s="12">
        <v>-0.11428571428571421</v>
      </c>
      <c r="B73" s="12">
        <v>-5.1407588739289967E-2</v>
      </c>
      <c r="C73" s="12">
        <v>-8.6706641022740172E-2</v>
      </c>
      <c r="D73" s="12">
        <v>-4.4887780548628409E-2</v>
      </c>
    </row>
    <row r="74" spans="1:4" x14ac:dyDescent="0.25">
      <c r="A74" s="12">
        <v>-2.777777777777779E-2</v>
      </c>
      <c r="B74" s="12">
        <v>1.4654744162940769E-2</v>
      </c>
      <c r="C74" s="12">
        <v>-3.71040132467646E-2</v>
      </c>
      <c r="D74" s="12">
        <v>-1.2315270935960521E-2</v>
      </c>
    </row>
    <row r="75" spans="1:4" x14ac:dyDescent="0.25">
      <c r="A75" s="12">
        <v>0</v>
      </c>
      <c r="B75" s="12">
        <v>2.7827418943068727E-2</v>
      </c>
      <c r="C75" s="12">
        <v>8.6703286296050841E-2</v>
      </c>
      <c r="D75" s="12">
        <v>2.5252525252525082E-2</v>
      </c>
    </row>
    <row r="76" spans="1:4" x14ac:dyDescent="0.25">
      <c r="A76" s="12">
        <v>0.24137931034482762</v>
      </c>
      <c r="B76" s="12">
        <v>4.7046244319700614E-2</v>
      </c>
      <c r="C76" s="12">
        <v>6.0741764131393428E-3</v>
      </c>
      <c r="D76" s="12">
        <v>-1.980198019801982E-2</v>
      </c>
    </row>
    <row r="77" spans="1:4" x14ac:dyDescent="0.25">
      <c r="A77" s="12">
        <v>-0.14705882352941191</v>
      </c>
      <c r="B77" s="12">
        <v>2.0597462829081925E-2</v>
      </c>
      <c r="C77" s="12">
        <v>-6.0375035514727005E-3</v>
      </c>
      <c r="D77" s="12">
        <v>1.2531328320801949E-2</v>
      </c>
    </row>
    <row r="78" spans="1:4" x14ac:dyDescent="0.25">
      <c r="A78" s="12">
        <v>-0.33333333333333326</v>
      </c>
      <c r="B78" s="12">
        <v>-2.313554708764376E-3</v>
      </c>
      <c r="C78" s="12">
        <v>-6.0608082560441257E-2</v>
      </c>
      <c r="D78" s="12">
        <v>-1.4814814814814725E-2</v>
      </c>
    </row>
    <row r="79" spans="1:4" x14ac:dyDescent="0.25">
      <c r="A79" s="12">
        <v>0.15909090909090917</v>
      </c>
      <c r="B79" s="12">
        <v>-2.1727322107550906E-3</v>
      </c>
      <c r="C79" s="12">
        <v>-1.8869599964480566E-3</v>
      </c>
      <c r="D79" s="12">
        <v>3.8461538461538547E-2</v>
      </c>
    </row>
    <row r="80" spans="1:4" x14ac:dyDescent="0.25">
      <c r="A80" s="12">
        <v>9.9999999999999867E-2</v>
      </c>
      <c r="B80" s="12">
        <v>-4.9806451612903202E-2</v>
      </c>
      <c r="C80" s="12">
        <v>-5.6509646373228417E-3</v>
      </c>
      <c r="D80" s="12">
        <v>0</v>
      </c>
    </row>
    <row r="81" spans="1:4" x14ac:dyDescent="0.25">
      <c r="A81" s="12">
        <v>-0.365079365079365</v>
      </c>
      <c r="B81" s="12">
        <v>-0.1064222299089127</v>
      </c>
      <c r="C81" s="12">
        <v>-0.12210530395519648</v>
      </c>
      <c r="D81" s="12">
        <v>-6.024096385542177E-2</v>
      </c>
    </row>
    <row r="82" spans="1:4" x14ac:dyDescent="0.25">
      <c r="A82" s="12">
        <v>-0.125</v>
      </c>
      <c r="B82" s="12">
        <v>-7.3496421322508332E-2</v>
      </c>
      <c r="C82" s="12">
        <v>-3.3028160852935917E-3</v>
      </c>
      <c r="D82" s="12">
        <v>0</v>
      </c>
    </row>
    <row r="83" spans="1:4" x14ac:dyDescent="0.25">
      <c r="A83" s="12">
        <v>0.125</v>
      </c>
      <c r="B83" s="12">
        <v>0.15056538839724687</v>
      </c>
      <c r="C83" s="12">
        <v>2.7037749697486513E-2</v>
      </c>
      <c r="D83" s="12">
        <v>5.0632911392405111E-2</v>
      </c>
    </row>
    <row r="84" spans="1:4" x14ac:dyDescent="0.25">
      <c r="A84" s="12">
        <v>-0.31914893617021267</v>
      </c>
      <c r="B84" s="12">
        <v>8.0191184280403727E-2</v>
      </c>
      <c r="C84" s="12">
        <v>2.9552324156523202E-2</v>
      </c>
      <c r="D84" s="12">
        <v>1.5424164524421524E-2</v>
      </c>
    </row>
    <row r="85" spans="1:4" x14ac:dyDescent="0.25">
      <c r="A85" s="12">
        <v>0.11904761904761907</v>
      </c>
      <c r="B85" s="12">
        <v>5.1514728465726467E-2</v>
      </c>
      <c r="C85" s="12">
        <v>9.7330853185719546E-2</v>
      </c>
      <c r="D85" s="12">
        <v>3.7333333333333441E-2</v>
      </c>
    </row>
    <row r="86" spans="1:4" x14ac:dyDescent="0.25">
      <c r="A86" s="12">
        <v>-0.125</v>
      </c>
      <c r="B86" s="12">
        <v>3.8868745467730337E-2</v>
      </c>
      <c r="C86" s="12">
        <v>7.7009936766034848E-3</v>
      </c>
      <c r="D86" s="12">
        <v>-1.3157894736842035E-2</v>
      </c>
    </row>
    <row r="87" spans="1:4" x14ac:dyDescent="0.25">
      <c r="A87" s="12">
        <v>-9.4339622641509524E-2</v>
      </c>
      <c r="B87" s="12">
        <v>-1.6685681688534015E-2</v>
      </c>
      <c r="C87" s="12">
        <v>3.1734936390325652E-2</v>
      </c>
      <c r="D87" s="12">
        <v>-5.9405940594059459E-2</v>
      </c>
    </row>
    <row r="88" spans="1:4" x14ac:dyDescent="0.25">
      <c r="A88" s="12">
        <v>-8.6206896551723977E-2</v>
      </c>
      <c r="B88" s="12">
        <v>-4.3513845314418154E-2</v>
      </c>
      <c r="C88" s="12">
        <v>-1.9766062832824449E-3</v>
      </c>
      <c r="D88" s="12">
        <v>-9.8039215686274161E-3</v>
      </c>
    </row>
    <row r="89" spans="1:4" x14ac:dyDescent="0.25">
      <c r="A89" s="12">
        <v>0.12621359223300965</v>
      </c>
      <c r="B89" s="12">
        <v>-4.5815436678380839E-2</v>
      </c>
      <c r="C89" s="12">
        <v>-2.5096350034005788E-2</v>
      </c>
      <c r="D89" s="12">
        <v>-6.8493150684931448E-2</v>
      </c>
    </row>
    <row r="90" spans="1:4" x14ac:dyDescent="0.25">
      <c r="A90" s="12">
        <v>6.1855670103092786E-2</v>
      </c>
      <c r="B90" s="12">
        <v>-3.5768072289156572E-2</v>
      </c>
      <c r="C90" s="12">
        <v>-7.00174991039616E-2</v>
      </c>
      <c r="D90" s="12">
        <v>4.5871559633026138E-3</v>
      </c>
    </row>
    <row r="91" spans="1:4" x14ac:dyDescent="0.25">
      <c r="A91" s="12">
        <v>0.22784810126582267</v>
      </c>
      <c r="B91" s="12">
        <v>0</v>
      </c>
      <c r="C91" s="12">
        <v>1.8291504755362009E-2</v>
      </c>
      <c r="D91" s="12">
        <v>5.0602409638554224E-2</v>
      </c>
    </row>
    <row r="92" spans="1:4" x14ac:dyDescent="0.25">
      <c r="A92" s="12">
        <v>8.2191780821917915E-2</v>
      </c>
      <c r="B92" s="12">
        <v>0.11502938706968924</v>
      </c>
      <c r="C92" s="12">
        <v>0.12090001203224632</v>
      </c>
      <c r="D92" s="12">
        <v>7.2815533980583602E-3</v>
      </c>
    </row>
    <row r="93" spans="1:4" x14ac:dyDescent="0.25">
      <c r="A93" s="12">
        <v>1.388888888888884E-2</v>
      </c>
      <c r="B93" s="12">
        <v>-0.10135814889336014</v>
      </c>
      <c r="C93" s="12">
        <v>2.3068590280171275E-2</v>
      </c>
      <c r="D93" s="12">
        <v>8.9947089947089998E-2</v>
      </c>
    </row>
    <row r="94" spans="1:4" x14ac:dyDescent="0.25">
      <c r="A94" s="12">
        <v>-1.3698630136986356E-2</v>
      </c>
      <c r="B94" s="12">
        <v>-1.4499938034452708E-2</v>
      </c>
      <c r="C94" s="12">
        <v>-7.7387847813742194E-2</v>
      </c>
      <c r="D94" s="12">
        <v>-3.8167938931297773E-2</v>
      </c>
    </row>
    <row r="95" spans="1:4" x14ac:dyDescent="0.25">
      <c r="A95" s="12">
        <v>-8.7500000000000022E-2</v>
      </c>
      <c r="B95" s="12">
        <v>2.5546517539400071E-2</v>
      </c>
      <c r="C95" s="12">
        <v>-2.081804230332962E-2</v>
      </c>
      <c r="D95" s="12">
        <v>-5.0632911392405333E-3</v>
      </c>
    </row>
    <row r="96" spans="1:4" x14ac:dyDescent="0.25">
      <c r="A96" s="12">
        <v>-8.045977011494243E-2</v>
      </c>
      <c r="B96" s="12">
        <v>-3.0915137332183651E-2</v>
      </c>
      <c r="C96" s="12">
        <v>5.8105055069189504E-2</v>
      </c>
      <c r="D96" s="12">
        <v>1.2820512820512997E-2</v>
      </c>
    </row>
    <row r="97" spans="1:4" x14ac:dyDescent="0.25">
      <c r="A97" s="12">
        <v>-8.4210526315789402E-2</v>
      </c>
      <c r="B97" s="12">
        <v>-2.8130237012209847E-2</v>
      </c>
      <c r="C97" s="12">
        <v>-0.17109806293037855</v>
      </c>
      <c r="D97" s="12">
        <v>-0.14847161572052403</v>
      </c>
    </row>
    <row r="98" spans="1:4" x14ac:dyDescent="0.25">
      <c r="A98" s="12">
        <v>2.1505376344086002E-2</v>
      </c>
      <c r="B98" s="12">
        <v>2.0391027947703755E-3</v>
      </c>
      <c r="C98" s="12">
        <v>2.0341951792360868E-2</v>
      </c>
      <c r="D98" s="12">
        <v>-8.582834331337319E-2</v>
      </c>
    </row>
    <row r="99" spans="1:4" x14ac:dyDescent="0.25">
      <c r="A99" s="12">
        <v>3.3333333333333437E-2</v>
      </c>
      <c r="B99" s="12">
        <v>1.6335487016944983E-2</v>
      </c>
      <c r="C99" s="12">
        <v>-3.3722798595545722E-3</v>
      </c>
      <c r="D99" s="12">
        <v>-1.1834319526627279E-2</v>
      </c>
    </row>
    <row r="100" spans="1:4" x14ac:dyDescent="0.25">
      <c r="A100" s="12">
        <v>8.4337349397590522E-2</v>
      </c>
      <c r="B100" s="12">
        <v>7.0049569527785183E-2</v>
      </c>
      <c r="C100" s="12">
        <v>9.6296457386425338E-2</v>
      </c>
      <c r="D100" s="12">
        <v>0.10698689956331875</v>
      </c>
    </row>
    <row r="101" spans="1:4" x14ac:dyDescent="0.25">
      <c r="A101" s="12">
        <v>0</v>
      </c>
      <c r="B101" s="12">
        <v>3.3850303438974993E-2</v>
      </c>
      <c r="C101" s="12">
        <v>-4.425091453275698E-2</v>
      </c>
      <c r="D101" s="12">
        <v>-5.1759834368530044E-2</v>
      </c>
    </row>
    <row r="102" spans="1:4" x14ac:dyDescent="0.25">
      <c r="A102" s="12">
        <v>-7.7777777777777835E-2</v>
      </c>
      <c r="B102" s="12">
        <v>-2.1531422419592827E-3</v>
      </c>
      <c r="C102" s="12">
        <v>0</v>
      </c>
      <c r="D102" s="12">
        <v>-1.2200417709216094E-3</v>
      </c>
    </row>
    <row r="103" spans="1:4" x14ac:dyDescent="0.25">
      <c r="A103" s="12">
        <v>-0.17431192660550465</v>
      </c>
      <c r="B103" s="12">
        <v>3.4958217270194991E-2</v>
      </c>
      <c r="C103" s="12">
        <v>-5.2721897161287501E-3</v>
      </c>
      <c r="D103" s="12">
        <v>-2.3937834292057869E-2</v>
      </c>
    </row>
    <row r="104" spans="1:4" x14ac:dyDescent="0.25">
      <c r="A104" s="12">
        <v>4.8076923076923128E-2</v>
      </c>
      <c r="B104" s="12">
        <v>-4.5750727852489348E-3</v>
      </c>
      <c r="C104" s="12">
        <v>8.8121484814398299E-2</v>
      </c>
      <c r="D104" s="12">
        <v>0.120800814387513</v>
      </c>
    </row>
    <row r="105" spans="1:4" x14ac:dyDescent="0.25">
      <c r="A105" s="12">
        <v>-0.25179856115107901</v>
      </c>
      <c r="B105" s="12">
        <v>-6.5310353764416185E-2</v>
      </c>
      <c r="C105" s="12">
        <v>-2.9751380612489831E-2</v>
      </c>
      <c r="D105" s="12">
        <v>-4.2829612628023317E-2</v>
      </c>
    </row>
    <row r="106" spans="1:4" x14ac:dyDescent="0.25">
      <c r="A106" s="12">
        <v>-9.7402597402597491E-2</v>
      </c>
      <c r="B106" s="12">
        <v>-2.3288191368181166E-2</v>
      </c>
      <c r="C106" s="12">
        <v>5.9064219335151824E-2</v>
      </c>
      <c r="D106" s="12">
        <v>5.4165715590047903E-2</v>
      </c>
    </row>
    <row r="107" spans="1:4" x14ac:dyDescent="0.25">
      <c r="A107" s="12">
        <v>4.0540540540540571E-2</v>
      </c>
      <c r="B107" s="12">
        <v>3.0654839551265356E-2</v>
      </c>
      <c r="C107" s="12">
        <v>5.3942110905369933E-2</v>
      </c>
      <c r="D107" s="12">
        <v>5.4773082942096929E-2</v>
      </c>
    </row>
    <row r="108" spans="1:4" x14ac:dyDescent="0.25">
      <c r="A108" s="12">
        <v>-9.7560975609756073E-2</v>
      </c>
      <c r="B108" s="12">
        <v>-3.182621874210656E-2</v>
      </c>
      <c r="C108" s="12">
        <v>-5.6763340534080942E-2</v>
      </c>
      <c r="D108" s="12">
        <v>4.7382489408916761E-2</v>
      </c>
    </row>
    <row r="109" spans="1:4" x14ac:dyDescent="0.25">
      <c r="A109" s="12">
        <v>0.17985611510791366</v>
      </c>
      <c r="B109" s="12">
        <v>1.0722491702833681E-2</v>
      </c>
      <c r="C109" s="12">
        <v>5.5806279419614579E-2</v>
      </c>
      <c r="D109" s="12">
        <v>7.21894770994429E-2</v>
      </c>
    </row>
    <row r="110" spans="1:4" x14ac:dyDescent="0.25">
      <c r="A110" s="12">
        <v>-6.0810810810810856E-2</v>
      </c>
      <c r="B110" s="12">
        <v>8.6262392172009594E-3</v>
      </c>
      <c r="C110" s="12">
        <v>-1.6278403666221131E-2</v>
      </c>
      <c r="D110" s="12">
        <v>-3.6094967553621293E-2</v>
      </c>
    </row>
    <row r="111" spans="1:4" x14ac:dyDescent="0.25">
      <c r="A111" s="12">
        <v>6.8027210884353817E-3</v>
      </c>
      <c r="B111" s="12">
        <v>-4.5353982300885054E-2</v>
      </c>
      <c r="C111" s="12">
        <v>-1.9907829789224896E-2</v>
      </c>
      <c r="D111" s="12">
        <v>-0.1221660451602572</v>
      </c>
    </row>
    <row r="112" spans="1:4" x14ac:dyDescent="0.25">
      <c r="A112" s="12">
        <v>-2.0000000000000018E-2</v>
      </c>
      <c r="B112" s="12">
        <v>6.5898074151709674E-2</v>
      </c>
      <c r="C112" s="12">
        <v>0.15137231664287443</v>
      </c>
      <c r="D112" s="12">
        <v>5.2389550981100319E-2</v>
      </c>
    </row>
    <row r="113" spans="1:4" x14ac:dyDescent="0.25">
      <c r="A113" s="12">
        <v>6.7114093959732557E-3</v>
      </c>
      <c r="B113" s="12">
        <v>-9.5401753970135172E-2</v>
      </c>
      <c r="C113" s="12">
        <v>-6.837799859480076E-2</v>
      </c>
      <c r="D113" s="12">
        <v>-5.1928783382789279E-2</v>
      </c>
    </row>
    <row r="114" spans="1:4" x14ac:dyDescent="0.25">
      <c r="A114" s="12">
        <v>0.20161290322580649</v>
      </c>
      <c r="B114" s="12">
        <v>3.2802937576499547E-2</v>
      </c>
      <c r="C114" s="12">
        <v>3.0832902224521508E-2</v>
      </c>
      <c r="D114" s="12">
        <v>5.4773082942096929E-2</v>
      </c>
    </row>
    <row r="115" spans="1:4" x14ac:dyDescent="0.25">
      <c r="A115" s="12">
        <v>-6.0606060606060663E-2</v>
      </c>
      <c r="B115" s="12">
        <v>2.7414486921529146E-2</v>
      </c>
      <c r="C115" s="12">
        <v>4.416731618602121E-3</v>
      </c>
      <c r="D115" s="12">
        <v>2.4392048537463795E-2</v>
      </c>
    </row>
    <row r="116" spans="1:4" x14ac:dyDescent="0.25">
      <c r="A116" s="12">
        <v>-4.3478260869565077E-2</v>
      </c>
      <c r="B116" s="12">
        <v>-6.5020576131687213E-2</v>
      </c>
      <c r="C116" s="12">
        <v>3.1986486848808227E-2</v>
      </c>
      <c r="D116" s="12">
        <v>2.7573622586040791E-2</v>
      </c>
    </row>
    <row r="117" spans="1:4" x14ac:dyDescent="0.25">
      <c r="A117" s="12">
        <v>0.26605504587155937</v>
      </c>
      <c r="B117" s="12">
        <v>0.12055335968379444</v>
      </c>
      <c r="C117" s="12">
        <v>8.1479977962710448E-2</v>
      </c>
      <c r="D117" s="12">
        <v>1.525794416570192E-2</v>
      </c>
    </row>
    <row r="118" spans="1:4" x14ac:dyDescent="0.25">
      <c r="A118" s="12">
        <v>-0.27814569536423839</v>
      </c>
      <c r="B118" s="12">
        <v>0.10127684271619275</v>
      </c>
      <c r="C118" s="12">
        <v>6.8602237164193003E-2</v>
      </c>
      <c r="D118" s="12">
        <v>1.2874306116598344E-2</v>
      </c>
    </row>
    <row r="119" spans="1:4" x14ac:dyDescent="0.25">
      <c r="A119" s="12">
        <v>0.18897637795275579</v>
      </c>
      <c r="B119" s="12">
        <v>1.7119244391971655E-2</v>
      </c>
      <c r="C119" s="12">
        <v>3.2702953505487686E-2</v>
      </c>
      <c r="D119" s="12">
        <v>-1.271066512286112E-2</v>
      </c>
    </row>
    <row r="120" spans="1:4" x14ac:dyDescent="0.25">
      <c r="A120" s="12">
        <v>-0.2983425414364641</v>
      </c>
      <c r="B120" s="12">
        <v>2.3668639053253671E-3</v>
      </c>
      <c r="C120" s="12">
        <v>-3.4211014277767293E-2</v>
      </c>
      <c r="D120" s="12">
        <v>5.1206455116765692E-3</v>
      </c>
    </row>
    <row r="121" spans="1:4" x14ac:dyDescent="0.25">
      <c r="A121" s="12">
        <v>-7.1794871794871762E-2</v>
      </c>
      <c r="B121" s="12">
        <v>0.1274182788525684</v>
      </c>
      <c r="C121" s="12">
        <v>0.15853920515574638</v>
      </c>
      <c r="D121" s="12">
        <v>7.1226728723404298E-2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D84E-6F38-4F98-B292-F6719F5BFAD5}">
  <dimension ref="A1:W242"/>
  <sheetViews>
    <sheetView tabSelected="1" topLeftCell="D1" workbookViewId="0">
      <selection activeCell="D1" sqref="D1:D1048576"/>
    </sheetView>
  </sheetViews>
  <sheetFormatPr defaultRowHeight="15" x14ac:dyDescent="0.25"/>
  <cols>
    <col min="1" max="1" width="10.7109375" bestFit="1" customWidth="1"/>
    <col min="2" max="2" width="18.7109375" bestFit="1" customWidth="1"/>
    <col min="3" max="3" width="18" bestFit="1" customWidth="1"/>
    <col min="4" max="4" width="21.7109375" customWidth="1"/>
    <col min="5" max="5" width="18" bestFit="1" customWidth="1"/>
    <col min="6" max="6" width="15" bestFit="1" customWidth="1"/>
    <col min="9" max="9" width="21.28515625" bestFit="1" customWidth="1"/>
    <col min="10" max="11" width="20.85546875" bestFit="1" customWidth="1"/>
    <col min="12" max="12" width="20.28515625" bestFit="1" customWidth="1"/>
    <col min="13" max="13" width="16.42578125" customWidth="1"/>
    <col min="15" max="15" width="18.140625" customWidth="1"/>
  </cols>
  <sheetData>
    <row r="1" spans="1:23" x14ac:dyDescent="0.25">
      <c r="A1" t="s">
        <v>0</v>
      </c>
      <c r="B1" t="s">
        <v>1</v>
      </c>
      <c r="C1" t="s">
        <v>55</v>
      </c>
      <c r="D1" t="s">
        <v>56</v>
      </c>
      <c r="E1" t="s">
        <v>57</v>
      </c>
      <c r="F1" t="s">
        <v>58</v>
      </c>
      <c r="I1" s="10" t="s">
        <v>18</v>
      </c>
      <c r="J1" s="15" t="s">
        <v>19</v>
      </c>
      <c r="K1" s="15" t="s">
        <v>20</v>
      </c>
      <c r="L1" s="15" t="s">
        <v>60</v>
      </c>
      <c r="M1" s="14" t="s">
        <v>59</v>
      </c>
      <c r="O1" t="s">
        <v>45</v>
      </c>
    </row>
    <row r="2" spans="1:23" ht="15.75" thickBot="1" x14ac:dyDescent="0.3">
      <c r="A2" s="1">
        <v>45544</v>
      </c>
      <c r="B2">
        <v>3.1E-2</v>
      </c>
      <c r="C2">
        <v>0.38</v>
      </c>
      <c r="D2">
        <v>0.45</v>
      </c>
      <c r="E2">
        <v>1.31</v>
      </c>
      <c r="F2">
        <v>7988.1</v>
      </c>
      <c r="H2" s="12"/>
      <c r="I2" s="16">
        <f>B2/B3-1</f>
        <v>-6.0606060606060663E-2</v>
      </c>
      <c r="J2" s="16">
        <f>C2/C3-1</f>
        <v>-0.12643678160919536</v>
      </c>
      <c r="K2" s="16">
        <v>0</v>
      </c>
      <c r="L2" s="16">
        <f>E2/E3-1</f>
        <v>-5.0724637681159312E-2</v>
      </c>
      <c r="M2" s="16">
        <f>F2/F3-1</f>
        <v>-1.2822030649589089E-2</v>
      </c>
    </row>
    <row r="3" spans="1:23" x14ac:dyDescent="0.25">
      <c r="A3" s="1">
        <v>45534</v>
      </c>
      <c r="B3">
        <v>3.3000000000000002E-2</v>
      </c>
      <c r="C3">
        <v>0.435</v>
      </c>
      <c r="D3">
        <v>0.45</v>
      </c>
      <c r="E3">
        <v>1.38</v>
      </c>
      <c r="F3">
        <v>8091.8540000000003</v>
      </c>
      <c r="H3" s="12"/>
      <c r="I3" s="16">
        <f t="shared" ref="I3:I66" si="0">B3/B4-1</f>
        <v>6.4516129032258229E-2</v>
      </c>
      <c r="J3" s="16">
        <f>C3/C4-1</f>
        <v>-0.32558139534883723</v>
      </c>
      <c r="K3" s="16">
        <f>D3/D4-1</f>
        <v>-0.22413793103448265</v>
      </c>
      <c r="L3" s="16">
        <f t="shared" ref="L3:M66" si="1">E3/E4-1</f>
        <v>-2.8169014084507116E-2</v>
      </c>
      <c r="M3" s="16">
        <f t="shared" si="1"/>
        <v>-5.9315396522152675E-5</v>
      </c>
      <c r="O3" s="13" t="s">
        <v>23</v>
      </c>
      <c r="P3" s="13"/>
    </row>
    <row r="4" spans="1:23" x14ac:dyDescent="0.25">
      <c r="A4" s="1">
        <v>45504</v>
      </c>
      <c r="B4">
        <v>3.1E-2</v>
      </c>
      <c r="C4">
        <v>0.64500000000000002</v>
      </c>
      <c r="D4">
        <v>0.57999999999999996</v>
      </c>
      <c r="E4">
        <v>1.42</v>
      </c>
      <c r="F4">
        <v>8092.3339999999998</v>
      </c>
      <c r="H4" s="12"/>
      <c r="I4" s="16">
        <f t="shared" si="0"/>
        <v>-3.125E-2</v>
      </c>
      <c r="J4" s="16">
        <f>C4/C5-1</f>
        <v>-7.8571428571428514E-2</v>
      </c>
      <c r="K4" s="16">
        <f>D4/D5-1</f>
        <v>0.18367346938775508</v>
      </c>
      <c r="L4" s="16">
        <f t="shared" si="1"/>
        <v>7.1698113207547154E-2</v>
      </c>
      <c r="M4" s="16">
        <f t="shared" si="1"/>
        <v>4.1823656866392778E-2</v>
      </c>
      <c r="O4" s="4" t="s">
        <v>24</v>
      </c>
      <c r="P4" s="4">
        <v>0.57642740216617161</v>
      </c>
    </row>
    <row r="5" spans="1:23" x14ac:dyDescent="0.25">
      <c r="A5" s="1">
        <v>45471</v>
      </c>
      <c r="B5">
        <v>3.2000000000000001E-2</v>
      </c>
      <c r="C5">
        <v>0.7</v>
      </c>
      <c r="D5">
        <v>0.49</v>
      </c>
      <c r="E5">
        <v>1.325</v>
      </c>
      <c r="F5">
        <v>7767.47</v>
      </c>
      <c r="H5" s="12"/>
      <c r="I5" s="16">
        <f t="shared" si="0"/>
        <v>-3.0303030303030276E-2</v>
      </c>
      <c r="J5" s="16">
        <f>C5/C6-1</f>
        <v>0.13821138211382111</v>
      </c>
      <c r="K5" s="16">
        <f>D5/D6-1</f>
        <v>8.8888888888888795E-2</v>
      </c>
      <c r="L5" s="16">
        <f t="shared" si="1"/>
        <v>-0.15873015873015872</v>
      </c>
      <c r="M5" s="16">
        <f t="shared" si="1"/>
        <v>8.5345660246343158E-3</v>
      </c>
      <c r="O5" s="4" t="s">
        <v>25</v>
      </c>
      <c r="P5" s="4">
        <v>0.33226854996804134</v>
      </c>
    </row>
    <row r="6" spans="1:23" x14ac:dyDescent="0.25">
      <c r="A6" s="1">
        <v>45443</v>
      </c>
      <c r="B6">
        <v>3.3000000000000002E-2</v>
      </c>
      <c r="C6">
        <v>0.61499999999999999</v>
      </c>
      <c r="D6">
        <v>0.45</v>
      </c>
      <c r="E6">
        <v>1.575</v>
      </c>
      <c r="F6">
        <v>7701.7389999999996</v>
      </c>
      <c r="H6" s="12"/>
      <c r="I6" s="16">
        <f t="shared" si="0"/>
        <v>-0.13157894736842102</v>
      </c>
      <c r="J6" s="16">
        <f>C6/C7-1</f>
        <v>-0.16326530612244894</v>
      </c>
      <c r="K6" s="16">
        <f>D6/D7-1</f>
        <v>0.11111111111111116</v>
      </c>
      <c r="L6" s="16">
        <f t="shared" si="1"/>
        <v>-1.8691588785046731E-2</v>
      </c>
      <c r="M6" s="16">
        <f t="shared" si="1"/>
        <v>4.9143569184799674E-3</v>
      </c>
      <c r="O6" s="4" t="s">
        <v>26</v>
      </c>
      <c r="P6" s="4">
        <v>0.3266098088660756</v>
      </c>
    </row>
    <row r="7" spans="1:23" x14ac:dyDescent="0.25">
      <c r="A7" s="1">
        <v>45412</v>
      </c>
      <c r="B7">
        <v>3.7999999999999999E-2</v>
      </c>
      <c r="C7">
        <v>0.73499999999999999</v>
      </c>
      <c r="D7">
        <v>0.40500000000000003</v>
      </c>
      <c r="E7">
        <v>1.605</v>
      </c>
      <c r="F7">
        <v>7664.0749999999998</v>
      </c>
      <c r="H7" s="12"/>
      <c r="I7" s="16">
        <f t="shared" si="0"/>
        <v>0.11764705882352922</v>
      </c>
      <c r="J7" s="16">
        <f>C7/C8-1</f>
        <v>-2.6490066225165587E-2</v>
      </c>
      <c r="K7" s="16">
        <f>D7/D8-1</f>
        <v>-0.29565217391304333</v>
      </c>
      <c r="L7" s="16">
        <f t="shared" si="1"/>
        <v>-0.14854111405835546</v>
      </c>
      <c r="M7" s="16">
        <f t="shared" si="1"/>
        <v>-2.9477926537364696E-2</v>
      </c>
      <c r="O7" s="4" t="s">
        <v>6</v>
      </c>
      <c r="P7" s="4">
        <v>6.9642505450663097E-2</v>
      </c>
    </row>
    <row r="8" spans="1:23" ht="15.75" thickBot="1" x14ac:dyDescent="0.3">
      <c r="A8" s="1">
        <v>45380</v>
      </c>
      <c r="B8">
        <v>3.4000000000000002E-2</v>
      </c>
      <c r="C8">
        <v>0.755</v>
      </c>
      <c r="D8">
        <v>0.57499999999999996</v>
      </c>
      <c r="E8">
        <v>1.885</v>
      </c>
      <c r="F8">
        <v>7896.8580000000002</v>
      </c>
      <c r="H8" s="12"/>
      <c r="I8" s="16">
        <f t="shared" si="0"/>
        <v>-0.1707317073170731</v>
      </c>
      <c r="J8" s="16">
        <f>C8/C9-1</f>
        <v>6.6666666666665986E-3</v>
      </c>
      <c r="K8" s="16">
        <f>D8/D9-1</f>
        <v>0.10576923076923062</v>
      </c>
      <c r="L8" s="16">
        <f t="shared" si="1"/>
        <v>5.0139275766016844E-2</v>
      </c>
      <c r="M8" s="16">
        <f t="shared" si="1"/>
        <v>2.5739284001102147E-2</v>
      </c>
      <c r="O8" s="5" t="s">
        <v>27</v>
      </c>
      <c r="P8" s="5">
        <v>120</v>
      </c>
    </row>
    <row r="9" spans="1:23" x14ac:dyDescent="0.25">
      <c r="A9" s="1">
        <v>45351</v>
      </c>
      <c r="B9">
        <v>4.1000000000000002E-2</v>
      </c>
      <c r="C9">
        <v>0.75</v>
      </c>
      <c r="D9">
        <v>0.52</v>
      </c>
      <c r="E9">
        <v>1.7949999999999999</v>
      </c>
      <c r="F9">
        <v>7698.6989999999996</v>
      </c>
      <c r="H9" s="12"/>
      <c r="I9" s="16">
        <f t="shared" si="0"/>
        <v>7.8947368421052655E-2</v>
      </c>
      <c r="J9" s="16">
        <f>C9/C10-1</f>
        <v>-6.25E-2</v>
      </c>
      <c r="K9" s="16">
        <f>D9/D10-1</f>
        <v>-7.1428571428571508E-2</v>
      </c>
      <c r="L9" s="16">
        <f t="shared" si="1"/>
        <v>1.6997167138810276E-2</v>
      </c>
      <c r="M9" s="16">
        <f t="shared" si="1"/>
        <v>2.3410571772066735E-3</v>
      </c>
    </row>
    <row r="10" spans="1:23" ht="15.75" thickBot="1" x14ac:dyDescent="0.3">
      <c r="A10" s="1">
        <v>45322</v>
      </c>
      <c r="B10">
        <v>3.7999999999999999E-2</v>
      </c>
      <c r="C10">
        <v>0.8</v>
      </c>
      <c r="D10">
        <v>0.56000000000000005</v>
      </c>
      <c r="E10">
        <v>1.7649999999999999</v>
      </c>
      <c r="F10">
        <v>7680.7179999999998</v>
      </c>
      <c r="H10" s="12"/>
      <c r="I10" s="16">
        <f t="shared" si="0"/>
        <v>-9.5238095238095344E-2</v>
      </c>
      <c r="J10" s="16">
        <f>C10/C11-1</f>
        <v>-4.1916167664670545E-2</v>
      </c>
      <c r="K10" s="16">
        <f>D10/D11-1</f>
        <v>8.7378640776699212E-2</v>
      </c>
      <c r="L10" s="16">
        <f t="shared" si="1"/>
        <v>4.1297935103244754E-2</v>
      </c>
      <c r="M10" s="16">
        <f t="shared" si="1"/>
        <v>1.1843255891525795E-2</v>
      </c>
      <c r="O10" t="s">
        <v>28</v>
      </c>
    </row>
    <row r="11" spans="1:23" x14ac:dyDescent="0.25">
      <c r="A11" s="1">
        <v>45289</v>
      </c>
      <c r="B11">
        <v>4.2000000000000003E-2</v>
      </c>
      <c r="C11">
        <v>0.83499999999999996</v>
      </c>
      <c r="D11">
        <v>0.51500000000000001</v>
      </c>
      <c r="E11">
        <v>1.6950000000000001</v>
      </c>
      <c r="F11">
        <v>7590.8180000000002</v>
      </c>
      <c r="H11" s="12"/>
      <c r="I11" s="16">
        <f t="shared" si="0"/>
        <v>0.10526315789473695</v>
      </c>
      <c r="J11" s="16">
        <f>C11/C12-1</f>
        <v>0.15972222222222232</v>
      </c>
      <c r="K11" s="16">
        <f>D11/D12-1</f>
        <v>-1.9047619047619091E-2</v>
      </c>
      <c r="L11" s="16">
        <f t="shared" si="1"/>
        <v>-3.1428571428571361E-2</v>
      </c>
      <c r="M11" s="16">
        <f t="shared" si="1"/>
        <v>7.1039970742171832E-2</v>
      </c>
      <c r="O11" s="6"/>
      <c r="P11" s="6" t="s">
        <v>33</v>
      </c>
      <c r="Q11" s="6" t="s">
        <v>34</v>
      </c>
      <c r="R11" s="6" t="s">
        <v>35</v>
      </c>
      <c r="S11" s="6" t="s">
        <v>36</v>
      </c>
      <c r="T11" s="6" t="s">
        <v>37</v>
      </c>
    </row>
    <row r="12" spans="1:23" x14ac:dyDescent="0.25">
      <c r="A12" s="1">
        <v>45260</v>
      </c>
      <c r="B12">
        <v>3.7999999999999999E-2</v>
      </c>
      <c r="C12">
        <v>0.72</v>
      </c>
      <c r="D12">
        <v>0.52500000000000002</v>
      </c>
      <c r="E12">
        <v>1.75</v>
      </c>
      <c r="F12">
        <v>7087.3339999999998</v>
      </c>
      <c r="H12" s="12"/>
      <c r="I12" s="16">
        <f t="shared" si="0"/>
        <v>5.555555555555558E-2</v>
      </c>
      <c r="J12" s="16">
        <f>C12/C13-1</f>
        <v>-7.0967741935483941E-2</v>
      </c>
      <c r="K12" s="16">
        <f>D12/D13-1</f>
        <v>-9.4339622641509413E-3</v>
      </c>
      <c r="L12" s="16">
        <f t="shared" si="1"/>
        <v>2.941176470588247E-2</v>
      </c>
      <c r="M12" s="16">
        <f t="shared" si="1"/>
        <v>4.5224976027470998E-2</v>
      </c>
      <c r="O12" s="4" t="s">
        <v>29</v>
      </c>
      <c r="P12" s="4">
        <v>1</v>
      </c>
      <c r="Q12" s="4">
        <v>0.28478570465290998</v>
      </c>
      <c r="R12" s="4">
        <v>0.28478570465290998</v>
      </c>
      <c r="S12" s="4">
        <v>58.717750817865983</v>
      </c>
      <c r="T12" s="4">
        <v>5.6084968438788445E-12</v>
      </c>
    </row>
    <row r="13" spans="1:23" x14ac:dyDescent="0.25">
      <c r="A13" s="1">
        <v>45230</v>
      </c>
      <c r="B13">
        <v>3.5999999999999997E-2</v>
      </c>
      <c r="C13">
        <v>0.77500000000000002</v>
      </c>
      <c r="D13">
        <v>0.53</v>
      </c>
      <c r="E13">
        <v>1.7</v>
      </c>
      <c r="F13">
        <v>6780.6779999999999</v>
      </c>
      <c r="H13" s="12"/>
      <c r="I13" s="16">
        <f t="shared" si="0"/>
        <v>-0.10000000000000009</v>
      </c>
      <c r="J13" s="16">
        <f>C13/C14-1</f>
        <v>-0.17553191489361697</v>
      </c>
      <c r="K13" s="16">
        <f>D13/D14-1</f>
        <v>-0.13114754098360648</v>
      </c>
      <c r="L13" s="16">
        <f t="shared" si="1"/>
        <v>-5.2924791086350953E-2</v>
      </c>
      <c r="M13" s="16">
        <f t="shared" si="1"/>
        <v>-3.8015718499902817E-2</v>
      </c>
      <c r="O13" s="4" t="s">
        <v>30</v>
      </c>
      <c r="P13" s="4">
        <v>118</v>
      </c>
      <c r="Q13" s="4">
        <v>0.57230927072258553</v>
      </c>
      <c r="R13" s="4">
        <v>4.8500785654456398E-3</v>
      </c>
      <c r="S13" s="4"/>
      <c r="T13" s="4"/>
    </row>
    <row r="14" spans="1:23" ht="15.75" thickBot="1" x14ac:dyDescent="0.3">
      <c r="A14" s="1">
        <v>45198</v>
      </c>
      <c r="B14">
        <v>0.04</v>
      </c>
      <c r="C14">
        <v>0.94</v>
      </c>
      <c r="D14">
        <v>0.61</v>
      </c>
      <c r="E14">
        <v>1.7949999999999999</v>
      </c>
      <c r="F14">
        <v>7048.6369999999997</v>
      </c>
      <c r="H14" s="12"/>
      <c r="I14" s="16">
        <f t="shared" si="0"/>
        <v>-9.0909090909090828E-2</v>
      </c>
      <c r="J14" s="16">
        <f>C14/C15-1</f>
        <v>-0.14155251141552516</v>
      </c>
      <c r="K14" s="16">
        <f>D14/D15-1</f>
        <v>-0.3401838831800974</v>
      </c>
      <c r="L14" s="16">
        <f t="shared" si="1"/>
        <v>-0.17660550458715607</v>
      </c>
      <c r="M14" s="16">
        <f t="shared" si="1"/>
        <v>-3.5129712540359681E-2</v>
      </c>
      <c r="O14" s="5" t="s">
        <v>31</v>
      </c>
      <c r="P14" s="5">
        <v>119</v>
      </c>
      <c r="Q14" s="5">
        <v>0.8570949753754955</v>
      </c>
      <c r="R14" s="5"/>
      <c r="S14" s="5"/>
      <c r="T14" s="5"/>
    </row>
    <row r="15" spans="1:23" ht="15.75" thickBot="1" x14ac:dyDescent="0.3">
      <c r="A15" s="1">
        <v>45169</v>
      </c>
      <c r="B15">
        <v>4.3999999999999997E-2</v>
      </c>
      <c r="C15">
        <v>1.095</v>
      </c>
      <c r="D15">
        <v>0.92449999999999999</v>
      </c>
      <c r="E15">
        <v>2.1800000000000002</v>
      </c>
      <c r="F15">
        <v>7305.2690000000002</v>
      </c>
      <c r="H15" s="12"/>
      <c r="I15" s="16">
        <f t="shared" si="0"/>
        <v>-4.3478260869565299E-2</v>
      </c>
      <c r="J15" s="16">
        <f>C15/C16-1</f>
        <v>3.7914691943127909E-2</v>
      </c>
      <c r="K15" s="16">
        <f>D15/D16-1</f>
        <v>-4.7692624639472658E-2</v>
      </c>
      <c r="L15" s="16">
        <f t="shared" si="1"/>
        <v>4.3062200956937913E-2</v>
      </c>
      <c r="M15" s="16">
        <f t="shared" si="1"/>
        <v>-1.4190146204859477E-2</v>
      </c>
    </row>
    <row r="16" spans="1:23" x14ac:dyDescent="0.25">
      <c r="A16" s="1">
        <v>45138</v>
      </c>
      <c r="B16">
        <v>4.5999999999999999E-2</v>
      </c>
      <c r="C16">
        <v>1.0549999999999999</v>
      </c>
      <c r="D16">
        <v>0.9708</v>
      </c>
      <c r="E16">
        <v>2.09</v>
      </c>
      <c r="F16">
        <v>7410.424</v>
      </c>
      <c r="H16" s="12"/>
      <c r="I16" s="16">
        <f t="shared" si="0"/>
        <v>0.14999999999999991</v>
      </c>
      <c r="J16" s="16">
        <f>C16/C17-1</f>
        <v>-4.954954954954971E-2</v>
      </c>
      <c r="K16" s="16">
        <f>D16/D17-1</f>
        <v>-9.0840981457201764E-2</v>
      </c>
      <c r="L16" s="16">
        <f t="shared" si="1"/>
        <v>-9.4786729857819774E-3</v>
      </c>
      <c r="M16" s="16">
        <f t="shared" si="1"/>
        <v>2.875418610278424E-2</v>
      </c>
      <c r="O16" s="6"/>
      <c r="P16" s="6" t="s">
        <v>38</v>
      </c>
      <c r="Q16" s="6" t="s">
        <v>6</v>
      </c>
      <c r="R16" s="6" t="s">
        <v>39</v>
      </c>
      <c r="S16" s="6" t="s">
        <v>40</v>
      </c>
      <c r="T16" s="6" t="s">
        <v>41</v>
      </c>
      <c r="U16" s="6" t="s">
        <v>42</v>
      </c>
      <c r="V16" s="6" t="s">
        <v>43</v>
      </c>
      <c r="W16" s="6" t="s">
        <v>44</v>
      </c>
    </row>
    <row r="17" spans="1:23" x14ac:dyDescent="0.25">
      <c r="A17" s="1">
        <v>45107</v>
      </c>
      <c r="B17">
        <v>0.04</v>
      </c>
      <c r="C17">
        <v>1.1100000000000001</v>
      </c>
      <c r="D17">
        <v>1.0678000000000001</v>
      </c>
      <c r="E17">
        <v>2.11</v>
      </c>
      <c r="F17">
        <v>7203.299</v>
      </c>
      <c r="H17" s="12"/>
      <c r="I17" s="16">
        <f t="shared" si="0"/>
        <v>-4.7619047619047672E-2</v>
      </c>
      <c r="J17" s="16">
        <f>C17/C18-1</f>
        <v>-2.631578947368407E-2</v>
      </c>
      <c r="K17" s="16">
        <f>D17/D18-1</f>
        <v>-4.3822843822842739E-3</v>
      </c>
      <c r="L17" s="16">
        <f t="shared" si="1"/>
        <v>2.4271844660194164E-2</v>
      </c>
      <c r="M17" s="16">
        <f t="shared" si="1"/>
        <v>1.5792284388598921E-2</v>
      </c>
      <c r="O17" s="4" t="s">
        <v>32</v>
      </c>
      <c r="P17" s="4">
        <v>-8.7574267711560874E-3</v>
      </c>
      <c r="Q17" s="4">
        <v>6.3929381259771071E-3</v>
      </c>
      <c r="R17" s="4">
        <v>-1.3698594603271852</v>
      </c>
      <c r="S17" s="4">
        <v>0.17333177473003158</v>
      </c>
      <c r="T17" s="4">
        <v>-2.1417184733347708E-2</v>
      </c>
      <c r="U17" s="4">
        <v>3.9023311910355348E-3</v>
      </c>
      <c r="V17" s="4">
        <v>-2.1417184733347708E-2</v>
      </c>
      <c r="W17" s="4">
        <v>3.9023311910355348E-3</v>
      </c>
    </row>
    <row r="18" spans="1:23" ht="15.75" thickBot="1" x14ac:dyDescent="0.3">
      <c r="A18" s="1">
        <v>45077</v>
      </c>
      <c r="B18">
        <v>4.2000000000000003E-2</v>
      </c>
      <c r="C18">
        <v>1.1399999999999999</v>
      </c>
      <c r="D18">
        <v>1.0725</v>
      </c>
      <c r="E18">
        <v>2.06</v>
      </c>
      <c r="F18">
        <v>7091.3109999999997</v>
      </c>
      <c r="H18" s="12"/>
      <c r="I18" s="16">
        <f t="shared" si="0"/>
        <v>0.10526315789473695</v>
      </c>
      <c r="J18" s="16">
        <f>C18/C19-1</f>
        <v>8.5714285714285632E-2</v>
      </c>
      <c r="K18" s="16">
        <f>D18/D19-1</f>
        <v>-8.6612161471640192E-2</v>
      </c>
      <c r="L18" s="16">
        <f t="shared" si="1"/>
        <v>-6.3636363636363713E-2</v>
      </c>
      <c r="M18" s="16">
        <f t="shared" si="1"/>
        <v>-2.980386780846811E-2</v>
      </c>
      <c r="O18" s="5" t="s">
        <v>59</v>
      </c>
      <c r="P18" s="5">
        <v>1.2011592032177727</v>
      </c>
      <c r="Q18" s="5">
        <v>0.15675300220398955</v>
      </c>
      <c r="R18" s="5">
        <v>7.6627508649222014</v>
      </c>
      <c r="S18" s="5">
        <v>5.6084968438789051E-12</v>
      </c>
      <c r="T18" s="5">
        <v>0.89074558296298723</v>
      </c>
      <c r="U18" s="5">
        <v>1.5115728234725583</v>
      </c>
      <c r="V18" s="5">
        <v>0.89074558296298723</v>
      </c>
      <c r="W18" s="5">
        <v>1.5115728234725583</v>
      </c>
    </row>
    <row r="19" spans="1:23" x14ac:dyDescent="0.25">
      <c r="A19" s="1">
        <v>45044</v>
      </c>
      <c r="B19">
        <v>3.7999999999999999E-2</v>
      </c>
      <c r="C19">
        <v>1.05</v>
      </c>
      <c r="D19">
        <v>1.1741999999999999</v>
      </c>
      <c r="E19">
        <v>2.2000000000000002</v>
      </c>
      <c r="F19">
        <v>7309.152</v>
      </c>
      <c r="H19" s="12"/>
      <c r="I19" s="16">
        <f t="shared" si="0"/>
        <v>-2.5641025641025661E-2</v>
      </c>
      <c r="J19" s="16">
        <f>C19/C20-1</f>
        <v>5.5276381909547867E-2</v>
      </c>
      <c r="K19" s="16">
        <f>D19/D20-1</f>
        <v>-0.11186748354889953</v>
      </c>
      <c r="L19" s="16">
        <f t="shared" si="1"/>
        <v>-2.6548672566371501E-2</v>
      </c>
      <c r="M19" s="16">
        <f t="shared" si="1"/>
        <v>1.8306283553323199E-2</v>
      </c>
    </row>
    <row r="20" spans="1:23" x14ac:dyDescent="0.25">
      <c r="A20" s="1">
        <v>45016</v>
      </c>
      <c r="B20">
        <v>3.9E-2</v>
      </c>
      <c r="C20">
        <v>0.995</v>
      </c>
      <c r="D20">
        <v>1.3221000000000001</v>
      </c>
      <c r="E20">
        <v>2.2599999999999998</v>
      </c>
      <c r="F20">
        <v>7177.7539999999999</v>
      </c>
      <c r="H20" s="12"/>
      <c r="I20" s="16">
        <f t="shared" si="0"/>
        <v>-9.3023255813953432E-2</v>
      </c>
      <c r="J20" s="16">
        <f>C20/C21-1</f>
        <v>-1.4851485148514865E-2</v>
      </c>
      <c r="K20" s="16">
        <f>D20/D21-1</f>
        <v>-3.0505243088655765E-2</v>
      </c>
      <c r="L20" s="16">
        <f t="shared" si="1"/>
        <v>-4.2372881355932202E-2</v>
      </c>
      <c r="M20" s="16">
        <f t="shared" si="1"/>
        <v>-1.1110576864126753E-2</v>
      </c>
    </row>
    <row r="21" spans="1:23" x14ac:dyDescent="0.25">
      <c r="A21" s="1">
        <v>44985</v>
      </c>
      <c r="B21">
        <v>4.2999999999999997E-2</v>
      </c>
      <c r="C21">
        <v>1.01</v>
      </c>
      <c r="D21">
        <v>1.3636999999999999</v>
      </c>
      <c r="E21">
        <v>2.36</v>
      </c>
      <c r="F21">
        <v>7258.3990000000003</v>
      </c>
      <c r="H21" s="12"/>
      <c r="I21" s="16">
        <f t="shared" si="0"/>
        <v>-0.21818181818181825</v>
      </c>
      <c r="J21" s="16">
        <f>C21/C22-1</f>
        <v>-3.8095238095238182E-2</v>
      </c>
      <c r="K21" s="16">
        <f>D21/D22-1</f>
        <v>-0.17451573849878932</v>
      </c>
      <c r="L21" s="16">
        <f t="shared" si="1"/>
        <v>1.7241379310344751E-2</v>
      </c>
      <c r="M21" s="16">
        <f t="shared" si="1"/>
        <v>-2.9192442990259915E-2</v>
      </c>
    </row>
    <row r="22" spans="1:23" x14ac:dyDescent="0.25">
      <c r="A22" s="1">
        <v>44957</v>
      </c>
      <c r="B22">
        <v>5.5E-2</v>
      </c>
      <c r="C22">
        <v>1.05</v>
      </c>
      <c r="D22">
        <v>1.6519999999999999</v>
      </c>
      <c r="E22">
        <v>2.3199999999999998</v>
      </c>
      <c r="F22">
        <v>7476.6610000000001</v>
      </c>
      <c r="H22" s="12"/>
      <c r="I22" s="16">
        <f t="shared" si="0"/>
        <v>5.7692307692307709E-2</v>
      </c>
      <c r="J22" s="16">
        <f>C22/C23-1</f>
        <v>-2.3255813953488302E-2</v>
      </c>
      <c r="K22" s="16">
        <f>D22/D23-1</f>
        <v>9.607218683651797E-2</v>
      </c>
      <c r="L22" s="16">
        <f t="shared" si="1"/>
        <v>2.6548672566371723E-2</v>
      </c>
      <c r="M22" s="16">
        <f t="shared" si="1"/>
        <v>6.2223670093062733E-2</v>
      </c>
    </row>
    <row r="23" spans="1:23" x14ac:dyDescent="0.25">
      <c r="A23" s="1">
        <v>44925</v>
      </c>
      <c r="B23">
        <v>5.1999999999999998E-2</v>
      </c>
      <c r="C23">
        <v>1.075</v>
      </c>
      <c r="D23">
        <v>1.5072000000000001</v>
      </c>
      <c r="E23">
        <v>2.2599999999999998</v>
      </c>
      <c r="F23">
        <v>7038.6880000000001</v>
      </c>
      <c r="H23" s="12"/>
      <c r="I23" s="16">
        <f t="shared" si="0"/>
        <v>8.3333333333333259E-2</v>
      </c>
      <c r="J23" s="16">
        <f>C23/C24-1</f>
        <v>1.4150943396226356E-2</v>
      </c>
      <c r="K23" s="16">
        <f>D23/D24-1</f>
        <v>-0.34688217705940982</v>
      </c>
      <c r="L23" s="16">
        <f t="shared" si="1"/>
        <v>-0.12741312741312749</v>
      </c>
      <c r="M23" s="16">
        <f t="shared" si="1"/>
        <v>-3.3701016395549122E-2</v>
      </c>
    </row>
    <row r="24" spans="1:23" x14ac:dyDescent="0.25">
      <c r="A24" s="1">
        <v>44895</v>
      </c>
      <c r="B24">
        <v>4.8000000000000001E-2</v>
      </c>
      <c r="C24">
        <v>1.06</v>
      </c>
      <c r="D24">
        <v>2.3077000000000001</v>
      </c>
      <c r="E24">
        <v>2.59</v>
      </c>
      <c r="F24">
        <v>7284.1719999999996</v>
      </c>
      <c r="H24" s="12"/>
      <c r="I24" s="16">
        <f t="shared" si="0"/>
        <v>-0.19999999999999996</v>
      </c>
      <c r="J24" s="16">
        <f>C24/C25-1</f>
        <v>9.8445595854922407E-2</v>
      </c>
      <c r="K24" s="16">
        <f>D24/D25-1</f>
        <v>-7.8210505292590327E-2</v>
      </c>
      <c r="L24" s="16">
        <f t="shared" si="1"/>
        <v>-7.6628352490420992E-3</v>
      </c>
      <c r="M24" s="16">
        <f t="shared" si="1"/>
        <v>6.1297517767644472E-2</v>
      </c>
    </row>
    <row r="25" spans="1:23" x14ac:dyDescent="0.25">
      <c r="A25" s="1">
        <v>44865</v>
      </c>
      <c r="B25">
        <v>0.06</v>
      </c>
      <c r="C25">
        <v>0.96499999999999997</v>
      </c>
      <c r="D25">
        <v>2.5034999999999998</v>
      </c>
      <c r="E25">
        <v>2.61</v>
      </c>
      <c r="F25">
        <v>6863.4589999999998</v>
      </c>
      <c r="H25" s="12"/>
      <c r="I25" s="16">
        <f t="shared" si="0"/>
        <v>0.33333333333333326</v>
      </c>
      <c r="J25" s="16">
        <f>C25/C26-1</f>
        <v>3.2085561497326109E-2</v>
      </c>
      <c r="K25" s="16">
        <f>D25/D26-1</f>
        <v>0.13950842057350932</v>
      </c>
      <c r="L25" s="16">
        <f t="shared" si="1"/>
        <v>8.2987551867219844E-2</v>
      </c>
      <c r="M25" s="16">
        <f t="shared" si="1"/>
        <v>6.0124976097425398E-2</v>
      </c>
    </row>
    <row r="26" spans="1:23" x14ac:dyDescent="0.25">
      <c r="A26" s="1">
        <v>44834</v>
      </c>
      <c r="B26">
        <v>4.4999999999999998E-2</v>
      </c>
      <c r="C26">
        <v>0.93500000000000005</v>
      </c>
      <c r="D26">
        <v>2.1970000000000001</v>
      </c>
      <c r="E26">
        <v>2.41</v>
      </c>
      <c r="F26">
        <v>6474.1980000000003</v>
      </c>
      <c r="H26" s="12"/>
      <c r="I26" s="16">
        <f t="shared" si="0"/>
        <v>4.6511627906976827E-2</v>
      </c>
      <c r="J26" s="16">
        <f>C26/C27-1</f>
        <v>-2.604166666666663E-2</v>
      </c>
      <c r="K26" s="16">
        <f>D26/D27-1</f>
        <v>-7.1938495332235064E-2</v>
      </c>
      <c r="L26" s="16">
        <f t="shared" si="1"/>
        <v>-4.7430830039525529E-2</v>
      </c>
      <c r="M26" s="16">
        <f t="shared" si="1"/>
        <v>-7.3361371142773524E-2</v>
      </c>
    </row>
    <row r="27" spans="1:23" x14ac:dyDescent="0.25">
      <c r="A27" s="1">
        <v>44804</v>
      </c>
      <c r="B27">
        <v>4.2999999999999997E-2</v>
      </c>
      <c r="C27">
        <v>0.96</v>
      </c>
      <c r="D27">
        <v>2.3673000000000002</v>
      </c>
      <c r="E27">
        <v>2.5299999999999998</v>
      </c>
      <c r="F27">
        <v>6986.7560000000003</v>
      </c>
      <c r="H27" s="12"/>
      <c r="I27" s="16">
        <f t="shared" si="0"/>
        <v>2.3809523809523725E-2</v>
      </c>
      <c r="J27" s="16">
        <f>C27/C28-1</f>
        <v>-3.0303030303030276E-2</v>
      </c>
      <c r="K27" s="16">
        <f>D27/D28-1</f>
        <v>-9.444571953178782E-2</v>
      </c>
      <c r="L27" s="16">
        <f t="shared" si="1"/>
        <v>1.2000000000000011E-2</v>
      </c>
      <c r="M27" s="16">
        <f t="shared" si="1"/>
        <v>5.9906553494166737E-3</v>
      </c>
    </row>
    <row r="28" spans="1:23" x14ac:dyDescent="0.25">
      <c r="A28" s="1">
        <v>44771</v>
      </c>
      <c r="B28">
        <v>4.2000000000000003E-2</v>
      </c>
      <c r="C28">
        <v>0.99</v>
      </c>
      <c r="D28">
        <v>2.6141999999999999</v>
      </c>
      <c r="E28">
        <v>2.5</v>
      </c>
      <c r="F28">
        <v>6945.15</v>
      </c>
      <c r="H28" s="12"/>
      <c r="I28" s="16">
        <f t="shared" si="0"/>
        <v>0.19999999999999996</v>
      </c>
      <c r="J28" s="16">
        <f>C28/C29-1</f>
        <v>-7.0422535211267623E-2</v>
      </c>
      <c r="K28" s="16">
        <f>D28/D29-1</f>
        <v>0.10034514689788709</v>
      </c>
      <c r="L28" s="16">
        <f t="shared" si="1"/>
        <v>-5.6603773584905648E-2</v>
      </c>
      <c r="M28" s="16">
        <f t="shared" si="1"/>
        <v>5.7412208135031451E-2</v>
      </c>
    </row>
    <row r="29" spans="1:23" x14ac:dyDescent="0.25">
      <c r="A29" s="1">
        <v>44742</v>
      </c>
      <c r="B29">
        <v>3.5000000000000003E-2</v>
      </c>
      <c r="C29">
        <v>1.0649999999999999</v>
      </c>
      <c r="D29">
        <v>2.3757999999999999</v>
      </c>
      <c r="E29">
        <v>2.65</v>
      </c>
      <c r="F29">
        <v>6568.0630000000001</v>
      </c>
      <c r="H29" s="12"/>
      <c r="I29" s="16">
        <f t="shared" si="0"/>
        <v>2.941176470588247E-2</v>
      </c>
      <c r="J29" s="16">
        <f>C29/C30-1</f>
        <v>0.14516129032258052</v>
      </c>
      <c r="K29" s="16">
        <f>D29/D30-1</f>
        <v>-6.6886610895094512E-2</v>
      </c>
      <c r="L29" s="16">
        <f t="shared" si="1"/>
        <v>0.10416666666666674</v>
      </c>
      <c r="M29" s="16">
        <f t="shared" si="1"/>
        <v>-8.9182313221761955E-2</v>
      </c>
    </row>
    <row r="30" spans="1:23" x14ac:dyDescent="0.25">
      <c r="A30" s="1">
        <v>44712</v>
      </c>
      <c r="B30">
        <v>3.4000000000000002E-2</v>
      </c>
      <c r="C30">
        <v>0.93</v>
      </c>
      <c r="D30">
        <v>2.5461</v>
      </c>
      <c r="E30">
        <v>2.4</v>
      </c>
      <c r="F30">
        <v>7211.1719999999996</v>
      </c>
      <c r="H30" s="12"/>
      <c r="I30" s="16">
        <f t="shared" si="0"/>
        <v>-5.5555555555555469E-2</v>
      </c>
      <c r="J30" s="16">
        <f>C30/C31-1</f>
        <v>5.6228373702422729E-3</v>
      </c>
      <c r="K30" s="16">
        <f>D30/D31-1</f>
        <v>-5.6790397866192444E-2</v>
      </c>
      <c r="L30" s="16">
        <f t="shared" si="1"/>
        <v>-9.0909090909090939E-2</v>
      </c>
      <c r="M30" s="16">
        <f t="shared" si="1"/>
        <v>-3.0106466511024776E-2</v>
      </c>
    </row>
    <row r="31" spans="1:23" x14ac:dyDescent="0.25">
      <c r="A31" s="1">
        <v>44680</v>
      </c>
      <c r="B31">
        <v>3.5999999999999997E-2</v>
      </c>
      <c r="C31">
        <v>0.92479999999999996</v>
      </c>
      <c r="D31">
        <v>2.6993999999999998</v>
      </c>
      <c r="E31">
        <v>2.64</v>
      </c>
      <c r="F31">
        <v>7435.0140000000001</v>
      </c>
      <c r="H31" s="12"/>
      <c r="I31" s="16">
        <f t="shared" si="0"/>
        <v>-5.2631578947368474E-2</v>
      </c>
      <c r="J31" s="16">
        <f>C31/C32-1</f>
        <v>2.2556390977443552E-2</v>
      </c>
      <c r="K31" s="16">
        <f>D31/D32-1</f>
        <v>-2.4607046070460825E-2</v>
      </c>
      <c r="L31" s="16">
        <f t="shared" si="1"/>
        <v>0</v>
      </c>
      <c r="M31" s="16">
        <f t="shared" si="1"/>
        <v>-8.6103396613252947E-3</v>
      </c>
    </row>
    <row r="32" spans="1:23" x14ac:dyDescent="0.25">
      <c r="A32" s="1">
        <v>44651</v>
      </c>
      <c r="B32">
        <v>3.7999999999999999E-2</v>
      </c>
      <c r="C32">
        <v>0.90439999999999998</v>
      </c>
      <c r="D32">
        <v>2.7675000000000001</v>
      </c>
      <c r="E32">
        <v>2.64</v>
      </c>
      <c r="F32">
        <v>7499.5879999999997</v>
      </c>
      <c r="H32" s="12"/>
      <c r="I32" s="16">
        <f t="shared" si="0"/>
        <v>-2.5641025641025661E-2</v>
      </c>
      <c r="J32" s="16">
        <f>C32/C33-1</f>
        <v>7.0042593469001435E-2</v>
      </c>
      <c r="K32" s="16">
        <f>D32/D33-1</f>
        <v>-2.986644231780422E-2</v>
      </c>
      <c r="L32" s="16">
        <f t="shared" si="1"/>
        <v>-2.5830258302583009E-2</v>
      </c>
      <c r="M32" s="16">
        <f t="shared" si="1"/>
        <v>6.3903392264997416E-2</v>
      </c>
    </row>
    <row r="33" spans="1:13" x14ac:dyDescent="0.25">
      <c r="A33" s="1">
        <v>44620</v>
      </c>
      <c r="B33">
        <v>3.9E-2</v>
      </c>
      <c r="C33">
        <v>0.84519999999999995</v>
      </c>
      <c r="D33">
        <v>2.8527</v>
      </c>
      <c r="E33">
        <v>2.71</v>
      </c>
      <c r="F33">
        <v>7049.125</v>
      </c>
      <c r="H33" s="12"/>
      <c r="I33" s="16">
        <f t="shared" si="0"/>
        <v>2.6315789473684292E-2</v>
      </c>
      <c r="J33" s="16">
        <f>C33/C34-1</f>
        <v>1.428057122284887E-2</v>
      </c>
      <c r="K33" s="16">
        <f>D33/D34-1</f>
        <v>-1.7563797913007551E-2</v>
      </c>
      <c r="L33" s="16">
        <f t="shared" si="1"/>
        <v>6.6929133858267598E-2</v>
      </c>
      <c r="M33" s="16">
        <f t="shared" si="1"/>
        <v>1.1115474827128047E-2</v>
      </c>
    </row>
    <row r="34" spans="1:13" x14ac:dyDescent="0.25">
      <c r="A34" s="1">
        <v>44592</v>
      </c>
      <c r="B34">
        <v>3.7999999999999999E-2</v>
      </c>
      <c r="C34">
        <v>0.83330000000000004</v>
      </c>
      <c r="D34">
        <v>2.9037000000000002</v>
      </c>
      <c r="E34">
        <v>2.54</v>
      </c>
      <c r="F34">
        <v>6971.6319999999996</v>
      </c>
      <c r="H34" s="12"/>
      <c r="I34" s="16">
        <f t="shared" si="0"/>
        <v>-5.0000000000000044E-2</v>
      </c>
      <c r="J34" s="16">
        <f>C34/C35-1</f>
        <v>-1.9877675840978548E-2</v>
      </c>
      <c r="K34" s="16">
        <f>D34/D35-1</f>
        <v>-7.3395666464562637E-2</v>
      </c>
      <c r="L34" s="16">
        <f t="shared" si="1"/>
        <v>-0.1149825783972126</v>
      </c>
      <c r="M34" s="16">
        <f t="shared" si="1"/>
        <v>-6.3536970615914123E-2</v>
      </c>
    </row>
    <row r="35" spans="1:13" x14ac:dyDescent="0.25">
      <c r="A35" s="1">
        <v>44561</v>
      </c>
      <c r="B35">
        <v>0.04</v>
      </c>
      <c r="C35">
        <v>0.85019999999999996</v>
      </c>
      <c r="D35">
        <v>3.1337000000000002</v>
      </c>
      <c r="E35">
        <v>2.87</v>
      </c>
      <c r="F35">
        <v>7444.6419999999998</v>
      </c>
      <c r="H35" s="12"/>
      <c r="I35" s="16">
        <f t="shared" si="0"/>
        <v>2.5641025641025772E-2</v>
      </c>
      <c r="J35" s="16">
        <f>C35/C36-1</f>
        <v>7.9430942501481638E-3</v>
      </c>
      <c r="K35" s="16">
        <f>D35/D36-1</f>
        <v>3.6619252398279789E-2</v>
      </c>
      <c r="L35" s="16">
        <f t="shared" si="1"/>
        <v>-1.0344827586206806E-2</v>
      </c>
      <c r="M35" s="16">
        <f t="shared" si="1"/>
        <v>2.6002312578469855E-2</v>
      </c>
    </row>
    <row r="36" spans="1:13" x14ac:dyDescent="0.25">
      <c r="A36" s="1">
        <v>44530</v>
      </c>
      <c r="B36">
        <v>3.9E-2</v>
      </c>
      <c r="C36">
        <v>0.84350000000000003</v>
      </c>
      <c r="D36">
        <v>3.0230000000000001</v>
      </c>
      <c r="E36">
        <v>2.9</v>
      </c>
      <c r="F36">
        <v>7255.97</v>
      </c>
      <c r="H36" s="12"/>
      <c r="I36" s="16">
        <f t="shared" si="0"/>
        <v>0</v>
      </c>
      <c r="J36" s="16">
        <f>C36/C37-1</f>
        <v>4.0471372455661569E-3</v>
      </c>
      <c r="K36" s="16">
        <f>D36/D37-1</f>
        <v>-3.0032727972790885E-2</v>
      </c>
      <c r="L36" s="16">
        <f t="shared" si="1"/>
        <v>-3.0100334448160626E-2</v>
      </c>
      <c r="M36" s="16">
        <f t="shared" si="1"/>
        <v>-9.2530630196032693E-3</v>
      </c>
    </row>
    <row r="37" spans="1:13" x14ac:dyDescent="0.25">
      <c r="A37" s="1">
        <v>44498</v>
      </c>
      <c r="B37">
        <v>3.9E-2</v>
      </c>
      <c r="C37">
        <v>0.84009999999999996</v>
      </c>
      <c r="D37">
        <v>3.1166</v>
      </c>
      <c r="E37">
        <v>2.99</v>
      </c>
      <c r="F37">
        <v>7323.7370000000001</v>
      </c>
      <c r="H37" s="12"/>
      <c r="I37" s="16">
        <f t="shared" si="0"/>
        <v>0.1142857142857141</v>
      </c>
      <c r="J37" s="16">
        <f>C37/C38-1</f>
        <v>1.0221260221260131E-2</v>
      </c>
      <c r="K37" s="16">
        <f>D37/D38-1</f>
        <v>-0.18122110130306845</v>
      </c>
      <c r="L37" s="16">
        <f t="shared" si="1"/>
        <v>-1.3201320132013028E-2</v>
      </c>
      <c r="M37" s="16">
        <f t="shared" si="1"/>
        <v>-1.148638484244513E-3</v>
      </c>
    </row>
    <row r="38" spans="1:13" x14ac:dyDescent="0.25">
      <c r="A38" s="1">
        <v>44469</v>
      </c>
      <c r="B38">
        <v>3.5000000000000003E-2</v>
      </c>
      <c r="C38">
        <v>0.83160000000000001</v>
      </c>
      <c r="D38">
        <v>3.8064</v>
      </c>
      <c r="E38">
        <v>3.03</v>
      </c>
      <c r="F38">
        <v>7332.1589999999997</v>
      </c>
      <c r="H38" s="12"/>
      <c r="I38" s="16">
        <f t="shared" si="0"/>
        <v>-5.4054054054053946E-2</v>
      </c>
      <c r="J38" s="16">
        <f>C38/C39-1</f>
        <v>2.5021570319240682E-2</v>
      </c>
      <c r="K38" s="16">
        <f>D38/D39-1</f>
        <v>9.5587600379932747E-2</v>
      </c>
      <c r="L38" s="16">
        <f t="shared" si="1"/>
        <v>-1.6233766233766267E-2</v>
      </c>
      <c r="M38" s="16">
        <f t="shared" si="1"/>
        <v>-2.6906797290846329E-2</v>
      </c>
    </row>
    <row r="39" spans="1:13" x14ac:dyDescent="0.25">
      <c r="A39" s="1">
        <v>44439</v>
      </c>
      <c r="B39">
        <v>3.6999999999999998E-2</v>
      </c>
      <c r="C39">
        <v>0.81130000000000002</v>
      </c>
      <c r="D39">
        <v>3.4742999999999999</v>
      </c>
      <c r="E39">
        <v>3.08</v>
      </c>
      <c r="F39">
        <v>7534.8990000000003</v>
      </c>
      <c r="H39" s="12"/>
      <c r="I39" s="16">
        <f t="shared" si="0"/>
        <v>-7.5000000000000067E-2</v>
      </c>
      <c r="J39" s="16">
        <f>C39/C40-1</f>
        <v>-3.2323473282442783E-2</v>
      </c>
      <c r="K39" s="16">
        <f>D39/D40-1</f>
        <v>0.1929746248669435</v>
      </c>
      <c r="L39" s="16">
        <f t="shared" si="1"/>
        <v>1.3157894736842035E-2</v>
      </c>
      <c r="M39" s="16">
        <f t="shared" si="1"/>
        <v>1.9245534467869696E-2</v>
      </c>
    </row>
    <row r="40" spans="1:13" x14ac:dyDescent="0.25">
      <c r="A40" s="1">
        <v>44407</v>
      </c>
      <c r="B40">
        <v>0.04</v>
      </c>
      <c r="C40">
        <v>0.83840000000000003</v>
      </c>
      <c r="D40">
        <v>2.9123000000000001</v>
      </c>
      <c r="E40">
        <v>3.04</v>
      </c>
      <c r="F40">
        <v>7392.6239999999998</v>
      </c>
      <c r="H40" s="12"/>
      <c r="I40" s="16">
        <f t="shared" si="0"/>
        <v>5.2631578947368363E-2</v>
      </c>
      <c r="J40" s="16">
        <f>C40/C41-1</f>
        <v>-4.4340590447965234E-2</v>
      </c>
      <c r="K40" s="16">
        <f>D40/D41-1</f>
        <v>-7.3165298198714201E-2</v>
      </c>
      <c r="L40" s="16">
        <f t="shared" si="1"/>
        <v>-6.461538461538463E-2</v>
      </c>
      <c r="M40" s="16">
        <f t="shared" si="1"/>
        <v>1.0884828339798647E-2</v>
      </c>
    </row>
    <row r="41" spans="1:13" x14ac:dyDescent="0.25">
      <c r="A41" s="1">
        <v>44377</v>
      </c>
      <c r="B41">
        <v>3.7999999999999999E-2</v>
      </c>
      <c r="C41">
        <v>0.87729999999999997</v>
      </c>
      <c r="D41">
        <v>3.1421999999999999</v>
      </c>
      <c r="E41">
        <v>3.25</v>
      </c>
      <c r="F41">
        <v>7313.0230000000001</v>
      </c>
      <c r="H41" s="12"/>
      <c r="I41" s="16">
        <f t="shared" si="0"/>
        <v>-0.25490196078431371</v>
      </c>
      <c r="J41" s="16">
        <f>C41/C42-1</f>
        <v>1.3633737723858896E-2</v>
      </c>
      <c r="K41" s="16">
        <f>D41/D42-1</f>
        <v>-8.6622870763327753E-2</v>
      </c>
      <c r="L41" s="16">
        <f t="shared" si="1"/>
        <v>-3.8461538461538436E-2</v>
      </c>
      <c r="M41" s="16">
        <f t="shared" si="1"/>
        <v>2.1139889022424585E-2</v>
      </c>
    </row>
    <row r="42" spans="1:13" x14ac:dyDescent="0.25">
      <c r="A42" s="1">
        <v>44347</v>
      </c>
      <c r="B42">
        <v>5.0999999999999997E-2</v>
      </c>
      <c r="C42">
        <v>0.86550000000000005</v>
      </c>
      <c r="D42">
        <v>3.4401999999999999</v>
      </c>
      <c r="E42">
        <v>3.38</v>
      </c>
      <c r="F42">
        <v>7161.6270000000004</v>
      </c>
      <c r="H42" s="12"/>
      <c r="I42" s="16">
        <f t="shared" si="0"/>
        <v>-0.20312500000000011</v>
      </c>
      <c r="J42" s="16">
        <f>C42/C43-1</f>
        <v>2.8153955808980724E-2</v>
      </c>
      <c r="K42" s="16">
        <f>D42/D43-1</f>
        <v>1.5077749254964523E-2</v>
      </c>
      <c r="L42" s="16">
        <f t="shared" si="1"/>
        <v>1.1976047904191711E-2</v>
      </c>
      <c r="M42" s="16">
        <f t="shared" si="1"/>
        <v>1.9330136267426301E-2</v>
      </c>
    </row>
    <row r="43" spans="1:13" x14ac:dyDescent="0.25">
      <c r="A43" s="1">
        <v>44316</v>
      </c>
      <c r="B43">
        <v>6.4000000000000001E-2</v>
      </c>
      <c r="C43">
        <v>0.84179999999999999</v>
      </c>
      <c r="D43">
        <v>3.3891</v>
      </c>
      <c r="E43">
        <v>3.34</v>
      </c>
      <c r="F43">
        <v>7025.817</v>
      </c>
      <c r="H43" s="12"/>
      <c r="I43" s="16">
        <f t="shared" si="0"/>
        <v>-3.0303030303030276E-2</v>
      </c>
      <c r="J43" s="16">
        <f>C43/C44-1</f>
        <v>6.2074186222558669E-2</v>
      </c>
      <c r="K43" s="16">
        <f>D43/D44-1</f>
        <v>5.0134787593344221E-2</v>
      </c>
      <c r="L43" s="16">
        <f t="shared" si="1"/>
        <v>5.031446540880502E-2</v>
      </c>
      <c r="M43" s="16">
        <f t="shared" si="1"/>
        <v>3.46284098454539E-2</v>
      </c>
    </row>
    <row r="44" spans="1:13" x14ac:dyDescent="0.25">
      <c r="A44" s="1">
        <v>44286</v>
      </c>
      <c r="B44">
        <v>6.6000000000000003E-2</v>
      </c>
      <c r="C44">
        <v>0.79259999999999997</v>
      </c>
      <c r="D44">
        <v>3.2273000000000001</v>
      </c>
      <c r="E44">
        <v>3.18</v>
      </c>
      <c r="F44">
        <v>6790.6670000000004</v>
      </c>
      <c r="H44" s="12"/>
      <c r="I44" s="16">
        <f t="shared" si="0"/>
        <v>-4.3478260869565299E-2</v>
      </c>
      <c r="J44" s="16">
        <f>C44/C45-1</f>
        <v>5.1612047233647207E-2</v>
      </c>
      <c r="K44" s="16">
        <f>D44/D45-1</f>
        <v>2.7082935522882101E-2</v>
      </c>
      <c r="L44" s="16">
        <f t="shared" si="1"/>
        <v>0.12765957446808529</v>
      </c>
      <c r="M44" s="16">
        <f t="shared" si="1"/>
        <v>1.7592429975837875E-2</v>
      </c>
    </row>
    <row r="45" spans="1:13" x14ac:dyDescent="0.25">
      <c r="A45" s="1">
        <v>44253</v>
      </c>
      <c r="B45">
        <v>6.9000000000000006E-2</v>
      </c>
      <c r="C45">
        <v>0.75370000000000004</v>
      </c>
      <c r="D45">
        <v>3.1421999999999999</v>
      </c>
      <c r="E45">
        <v>2.82</v>
      </c>
      <c r="F45">
        <v>6673.268</v>
      </c>
      <c r="H45" s="12"/>
      <c r="I45" s="16">
        <f t="shared" si="0"/>
        <v>2.9850746268656803E-2</v>
      </c>
      <c r="J45" s="16">
        <f>C45/C46-1</f>
        <v>0.11527079017460795</v>
      </c>
      <c r="K45" s="16">
        <f>D45/D46-1</f>
        <v>6.9575873102321273E-2</v>
      </c>
      <c r="L45" s="16">
        <f t="shared" si="1"/>
        <v>3.5587188612098419E-3</v>
      </c>
      <c r="M45" s="16">
        <f t="shared" si="1"/>
        <v>9.9753956082591078E-3</v>
      </c>
    </row>
    <row r="46" spans="1:13" x14ac:dyDescent="0.25">
      <c r="A46" s="1">
        <v>44225</v>
      </c>
      <c r="B46">
        <v>6.7000000000000004E-2</v>
      </c>
      <c r="C46">
        <v>0.67579999999999996</v>
      </c>
      <c r="D46">
        <v>2.9378000000000002</v>
      </c>
      <c r="E46">
        <v>2.81</v>
      </c>
      <c r="F46">
        <v>6607.357</v>
      </c>
      <c r="H46" s="12"/>
      <c r="I46" s="16">
        <f t="shared" si="0"/>
        <v>-1.4705882352941235E-2</v>
      </c>
      <c r="J46" s="16">
        <f>C46/C47-1</f>
        <v>2.3164269492808476E-2</v>
      </c>
      <c r="K46" s="16">
        <f>D46/D47-1</f>
        <v>-6.2513961132207974E-2</v>
      </c>
      <c r="L46" s="16">
        <f t="shared" si="1"/>
        <v>-5.387205387205396E-2</v>
      </c>
      <c r="M46" s="16">
        <f t="shared" si="1"/>
        <v>3.0758622616098297E-3</v>
      </c>
    </row>
    <row r="47" spans="1:13" x14ac:dyDescent="0.25">
      <c r="A47" s="1">
        <v>44196</v>
      </c>
      <c r="B47">
        <v>6.8000000000000005E-2</v>
      </c>
      <c r="C47">
        <v>0.66049999999999998</v>
      </c>
      <c r="D47">
        <v>3.1337000000000002</v>
      </c>
      <c r="E47">
        <v>2.97</v>
      </c>
      <c r="F47">
        <v>6587.0959999999995</v>
      </c>
      <c r="H47" s="12"/>
      <c r="I47" s="16">
        <f t="shared" si="0"/>
        <v>0.6585365853658538</v>
      </c>
      <c r="J47" s="16">
        <f>C47/C48-1</f>
        <v>1.5528905289052819E-2</v>
      </c>
      <c r="K47" s="16">
        <f>D47/D48-1</f>
        <v>-2.6438424257487214E-2</v>
      </c>
      <c r="L47" s="16">
        <f t="shared" si="1"/>
        <v>1.3651877133105783E-2</v>
      </c>
      <c r="M47" s="16">
        <f t="shared" si="1"/>
        <v>1.0630722879643395E-2</v>
      </c>
    </row>
    <row r="48" spans="1:13" x14ac:dyDescent="0.25">
      <c r="A48" s="1">
        <v>44165</v>
      </c>
      <c r="B48">
        <v>4.1000000000000002E-2</v>
      </c>
      <c r="C48">
        <v>0.65039999999999998</v>
      </c>
      <c r="D48">
        <v>3.2187999999999999</v>
      </c>
      <c r="E48">
        <v>2.93</v>
      </c>
      <c r="F48">
        <v>6517.8069999999998</v>
      </c>
      <c r="H48" s="12"/>
      <c r="I48" s="16">
        <f t="shared" si="0"/>
        <v>0.3666666666666667</v>
      </c>
      <c r="J48" s="16">
        <f>C48/C49-1</f>
        <v>0.167264895908112</v>
      </c>
      <c r="K48" s="16">
        <f>D48/D49-1</f>
        <v>0.15245255997135687</v>
      </c>
      <c r="L48" s="16">
        <f t="shared" si="1"/>
        <v>0.11832061068702293</v>
      </c>
      <c r="M48" s="16">
        <f t="shared" si="1"/>
        <v>9.9573012932765215E-2</v>
      </c>
    </row>
    <row r="49" spans="1:13" x14ac:dyDescent="0.25">
      <c r="A49" s="1">
        <v>44134</v>
      </c>
      <c r="B49">
        <v>0.03</v>
      </c>
      <c r="C49">
        <v>0.55720000000000003</v>
      </c>
      <c r="D49">
        <v>2.7930000000000001</v>
      </c>
      <c r="E49">
        <v>2.62</v>
      </c>
      <c r="F49">
        <v>5927.58</v>
      </c>
      <c r="H49" s="12"/>
      <c r="I49" s="16">
        <f t="shared" si="0"/>
        <v>0</v>
      </c>
      <c r="J49" s="16">
        <f>C49/C50-1</f>
        <v>-1.5025631960402963E-2</v>
      </c>
      <c r="K49" s="16">
        <f>D49/D50-1</f>
        <v>7.1880876539893279E-2</v>
      </c>
      <c r="L49" s="16">
        <f t="shared" si="1"/>
        <v>-4.7272727272727244E-2</v>
      </c>
      <c r="M49" s="16">
        <f t="shared" si="1"/>
        <v>1.9195346032568006E-2</v>
      </c>
    </row>
    <row r="50" spans="1:13" x14ac:dyDescent="0.25">
      <c r="A50" s="1">
        <v>44104</v>
      </c>
      <c r="B50">
        <v>0.03</v>
      </c>
      <c r="C50">
        <v>0.56569999999999998</v>
      </c>
      <c r="D50">
        <v>2.6057000000000001</v>
      </c>
      <c r="E50">
        <v>2.75</v>
      </c>
      <c r="F50">
        <v>5815.9409999999998</v>
      </c>
      <c r="H50" s="12"/>
      <c r="I50" s="16">
        <f t="shared" si="0"/>
        <v>-3.2258064516129115E-2</v>
      </c>
      <c r="J50" s="16">
        <f>C50/C51-1</f>
        <v>-7.731202087750777E-2</v>
      </c>
      <c r="K50" s="16">
        <f>D50/D51-1</f>
        <v>3.7300955414012682E-2</v>
      </c>
      <c r="L50" s="16">
        <f t="shared" si="1"/>
        <v>0.21145374449339216</v>
      </c>
      <c r="M50" s="16">
        <f t="shared" si="1"/>
        <v>-4.0346924046384736E-2</v>
      </c>
    </row>
    <row r="51" spans="1:13" x14ac:dyDescent="0.25">
      <c r="A51" s="1">
        <v>44074</v>
      </c>
      <c r="B51">
        <v>3.1E-2</v>
      </c>
      <c r="C51">
        <v>0.61309999999999998</v>
      </c>
      <c r="D51">
        <v>2.512</v>
      </c>
      <c r="E51">
        <v>2.27</v>
      </c>
      <c r="F51">
        <v>6060.4620000000004</v>
      </c>
      <c r="H51" s="12"/>
      <c r="I51" s="16">
        <f t="shared" si="0"/>
        <v>-0.13888888888888884</v>
      </c>
      <c r="J51" s="16">
        <f>C51/C52-1</f>
        <v>2.6624246483590186E-2</v>
      </c>
      <c r="K51" s="16">
        <f>D51/D52-1</f>
        <v>0.15685732707009281</v>
      </c>
      <c r="L51" s="16">
        <f t="shared" si="1"/>
        <v>-4.3859649122806044E-3</v>
      </c>
      <c r="M51" s="16">
        <f t="shared" si="1"/>
        <v>2.238291191931685E-2</v>
      </c>
    </row>
    <row r="52" spans="1:13" x14ac:dyDescent="0.25">
      <c r="A52" s="1">
        <v>44043</v>
      </c>
      <c r="B52">
        <v>3.5999999999999997E-2</v>
      </c>
      <c r="C52">
        <v>0.59719999999999995</v>
      </c>
      <c r="D52">
        <v>2.1714000000000002</v>
      </c>
      <c r="E52">
        <v>2.2799999999999998</v>
      </c>
      <c r="F52">
        <v>5927.7809999999999</v>
      </c>
      <c r="H52" s="12"/>
      <c r="I52" s="16">
        <f t="shared" si="0"/>
        <v>-0.10000000000000009</v>
      </c>
      <c r="J52" s="16">
        <f>C52/C53-1</f>
        <v>5.3262786596119938E-2</v>
      </c>
      <c r="K52" s="16">
        <f>D52/D53-1</f>
        <v>-0.10213364207740649</v>
      </c>
      <c r="L52" s="16">
        <f t="shared" si="1"/>
        <v>2.2421524663676973E-2</v>
      </c>
      <c r="M52" s="16">
        <f t="shared" si="1"/>
        <v>5.0694469641814344E-3</v>
      </c>
    </row>
    <row r="53" spans="1:13" x14ac:dyDescent="0.25">
      <c r="A53" s="1">
        <v>44012</v>
      </c>
      <c r="B53">
        <v>0.04</v>
      </c>
      <c r="C53">
        <v>0.56699999999999995</v>
      </c>
      <c r="D53">
        <v>2.4184000000000001</v>
      </c>
      <c r="E53">
        <v>2.23</v>
      </c>
      <c r="F53">
        <v>5897.8819999999996</v>
      </c>
      <c r="H53" s="12"/>
      <c r="I53" s="16">
        <f t="shared" si="0"/>
        <v>-0.18367346938775508</v>
      </c>
      <c r="J53" s="16">
        <f>C53/C54-1</f>
        <v>4.9611255090707074E-2</v>
      </c>
      <c r="K53" s="16">
        <f>D53/D54-1</f>
        <v>-3.7261146496815223E-2</v>
      </c>
      <c r="L53" s="16">
        <f t="shared" si="1"/>
        <v>-5.1063829787234116E-2</v>
      </c>
      <c r="M53" s="16">
        <f t="shared" si="1"/>
        <v>2.470459666868785E-2</v>
      </c>
    </row>
    <row r="54" spans="1:13" x14ac:dyDescent="0.25">
      <c r="A54" s="1">
        <v>43980</v>
      </c>
      <c r="B54">
        <v>4.9000000000000002E-2</v>
      </c>
      <c r="C54">
        <v>0.54020000000000001</v>
      </c>
      <c r="D54">
        <v>2.512</v>
      </c>
      <c r="E54">
        <v>2.35</v>
      </c>
      <c r="F54">
        <v>5755.69</v>
      </c>
      <c r="H54" s="12"/>
      <c r="I54" s="16">
        <f t="shared" si="0"/>
        <v>0.39999999999999991</v>
      </c>
      <c r="J54" s="16">
        <f>C54/C55-1</f>
        <v>0</v>
      </c>
      <c r="K54" s="16">
        <f>D54/D55-1</f>
        <v>-2.6432059530268948E-2</v>
      </c>
      <c r="L54" s="16">
        <f t="shared" si="1"/>
        <v>-2.8925619834710647E-2</v>
      </c>
      <c r="M54" s="16">
        <f t="shared" si="1"/>
        <v>4.2253184466838567E-2</v>
      </c>
    </row>
    <row r="55" spans="1:13" x14ac:dyDescent="0.25">
      <c r="A55" s="1">
        <v>43951</v>
      </c>
      <c r="B55">
        <v>3.5000000000000003E-2</v>
      </c>
      <c r="C55">
        <v>0.54020000000000001</v>
      </c>
      <c r="D55">
        <v>2.5802</v>
      </c>
      <c r="E55">
        <v>2.42</v>
      </c>
      <c r="F55">
        <v>5522.3530000000001</v>
      </c>
      <c r="H55" s="12"/>
      <c r="I55" s="16">
        <f t="shared" si="0"/>
        <v>0</v>
      </c>
      <c r="J55" s="16">
        <f>C55/C56-1</f>
        <v>0.27285579641847324</v>
      </c>
      <c r="K55" s="16">
        <f>D55/D56-1</f>
        <v>0.40932925497050476</v>
      </c>
      <c r="L55" s="16">
        <f t="shared" si="1"/>
        <v>0.42352941176470593</v>
      </c>
      <c r="M55" s="16">
        <f t="shared" si="1"/>
        <v>8.775678194273695E-2</v>
      </c>
    </row>
    <row r="56" spans="1:13" x14ac:dyDescent="0.25">
      <c r="A56" s="1">
        <v>43921</v>
      </c>
      <c r="B56">
        <v>3.5000000000000003E-2</v>
      </c>
      <c r="C56">
        <v>0.4244</v>
      </c>
      <c r="D56">
        <v>1.8308</v>
      </c>
      <c r="E56">
        <v>1.7</v>
      </c>
      <c r="F56">
        <v>5076.8270000000002</v>
      </c>
      <c r="H56" s="12"/>
      <c r="I56" s="16">
        <f t="shared" si="0"/>
        <v>-0.52702702702702697</v>
      </c>
      <c r="J56" s="16">
        <f>C56/C57-1</f>
        <v>-0.332494495124253</v>
      </c>
      <c r="K56" s="16">
        <f>D56/D57-1</f>
        <v>-0.41095846336990438</v>
      </c>
      <c r="L56" s="16">
        <f t="shared" si="1"/>
        <v>-0.44262295081967207</v>
      </c>
      <c r="M56" s="16">
        <f t="shared" si="1"/>
        <v>-0.21182091563541627</v>
      </c>
    </row>
    <row r="57" spans="1:13" x14ac:dyDescent="0.25">
      <c r="A57" s="1">
        <v>43889</v>
      </c>
      <c r="B57">
        <v>7.3999999999999996E-2</v>
      </c>
      <c r="C57">
        <v>0.63580000000000003</v>
      </c>
      <c r="D57">
        <v>3.1080999999999999</v>
      </c>
      <c r="E57">
        <v>3.05</v>
      </c>
      <c r="F57">
        <v>6441.21</v>
      </c>
      <c r="H57" s="12"/>
      <c r="I57" s="16">
        <f t="shared" si="0"/>
        <v>1.3698630136986356E-2</v>
      </c>
      <c r="J57" s="16">
        <f>C57/C58-1</f>
        <v>-0.1919166243009659</v>
      </c>
      <c r="K57" s="16">
        <f>D57/D58-1</f>
        <v>-0.12679103219643761</v>
      </c>
      <c r="L57" s="16">
        <f t="shared" si="1"/>
        <v>-0.14084507042253525</v>
      </c>
      <c r="M57" s="16">
        <f t="shared" si="1"/>
        <v>-8.208547485030393E-2</v>
      </c>
    </row>
    <row r="58" spans="1:13" x14ac:dyDescent="0.25">
      <c r="A58" s="1">
        <v>43861</v>
      </c>
      <c r="B58">
        <v>7.2999999999999995E-2</v>
      </c>
      <c r="C58">
        <v>0.78680000000000005</v>
      </c>
      <c r="D58">
        <v>3.5594000000000001</v>
      </c>
      <c r="E58">
        <v>3.55</v>
      </c>
      <c r="F58">
        <v>7017.2219999999998</v>
      </c>
      <c r="H58" s="12"/>
      <c r="I58" s="16">
        <f t="shared" si="0"/>
        <v>-5.1948051948051965E-2</v>
      </c>
      <c r="J58" s="16">
        <f>C58/C59-1</f>
        <v>3.5399394657191774E-2</v>
      </c>
      <c r="K58" s="16">
        <f>D58/D59-1</f>
        <v>-9.1317556355467011E-2</v>
      </c>
      <c r="L58" s="16">
        <f t="shared" si="1"/>
        <v>-2.4725274725274859E-2</v>
      </c>
      <c r="M58" s="16">
        <f t="shared" si="1"/>
        <v>4.984190033774305E-2</v>
      </c>
    </row>
    <row r="59" spans="1:13" x14ac:dyDescent="0.25">
      <c r="A59" s="1">
        <v>43830</v>
      </c>
      <c r="B59">
        <v>7.6999999999999999E-2</v>
      </c>
      <c r="C59">
        <v>0.75990000000000002</v>
      </c>
      <c r="D59">
        <v>3.9171</v>
      </c>
      <c r="E59">
        <v>3.64</v>
      </c>
      <c r="F59">
        <v>6684.0749999999998</v>
      </c>
      <c r="H59" s="12"/>
      <c r="I59" s="16">
        <f t="shared" si="0"/>
        <v>-0.11494252873563215</v>
      </c>
      <c r="J59" s="16">
        <f>C59/C60-1</f>
        <v>-5.4262601120099507E-2</v>
      </c>
      <c r="K59" s="16">
        <f>D59/D60-1</f>
        <v>-3.3602250018503477E-2</v>
      </c>
      <c r="L59" s="16">
        <f t="shared" si="1"/>
        <v>-3.4482758620689613E-2</v>
      </c>
      <c r="M59" s="16">
        <f t="shared" si="1"/>
        <v>-2.3651927345560875E-2</v>
      </c>
    </row>
    <row r="60" spans="1:13" x14ac:dyDescent="0.25">
      <c r="A60" s="1">
        <v>43798</v>
      </c>
      <c r="B60">
        <v>8.6999999999999994E-2</v>
      </c>
      <c r="C60">
        <v>0.80349999999999999</v>
      </c>
      <c r="D60">
        <v>4.0533000000000001</v>
      </c>
      <c r="E60">
        <v>3.77</v>
      </c>
      <c r="F60">
        <v>6845.9960000000001</v>
      </c>
      <c r="H60" s="12"/>
      <c r="I60" s="16">
        <f t="shared" si="0"/>
        <v>-2.2471910112359605E-2</v>
      </c>
      <c r="J60" s="16">
        <f>C60/C61-1</f>
        <v>-2.1112767014407341E-3</v>
      </c>
      <c r="K60" s="16">
        <f>D60/D61-1</f>
        <v>1.2767977612313297E-2</v>
      </c>
      <c r="L60" s="16">
        <f t="shared" si="1"/>
        <v>5.0139275766016844E-2</v>
      </c>
      <c r="M60" s="16">
        <f t="shared" si="1"/>
        <v>2.7406836236417265E-2</v>
      </c>
    </row>
    <row r="61" spans="1:13" x14ac:dyDescent="0.25">
      <c r="A61" s="1">
        <v>43769</v>
      </c>
      <c r="B61">
        <v>8.8999999999999996E-2</v>
      </c>
      <c r="C61">
        <v>0.80520000000000003</v>
      </c>
      <c r="D61">
        <v>4.0022000000000002</v>
      </c>
      <c r="E61">
        <v>3.59</v>
      </c>
      <c r="F61">
        <v>6663.3739999999998</v>
      </c>
      <c r="H61" s="12"/>
      <c r="I61" s="16">
        <f t="shared" si="0"/>
        <v>0.36923076923076903</v>
      </c>
      <c r="J61" s="16">
        <f>C61/C62-1</f>
        <v>-1.0324483775811188E-2</v>
      </c>
      <c r="K61" s="16">
        <f>D61/D62-1</f>
        <v>7.7975597274221098E-2</v>
      </c>
      <c r="L61" s="16">
        <f t="shared" si="1"/>
        <v>-2.972972972972987E-2</v>
      </c>
      <c r="M61" s="16">
        <f t="shared" si="1"/>
        <v>-3.7339564269084358E-3</v>
      </c>
    </row>
    <row r="62" spans="1:13" x14ac:dyDescent="0.25">
      <c r="A62" s="1">
        <v>43738</v>
      </c>
      <c r="B62">
        <v>6.5000000000000002E-2</v>
      </c>
      <c r="C62">
        <v>0.81359999999999999</v>
      </c>
      <c r="D62">
        <v>3.7126999999999999</v>
      </c>
      <c r="E62">
        <v>3.7</v>
      </c>
      <c r="F62">
        <v>6688.348</v>
      </c>
      <c r="H62" s="12"/>
      <c r="I62" s="16">
        <f t="shared" si="0"/>
        <v>-5.7971014492753659E-2</v>
      </c>
      <c r="J62" s="16">
        <f>C62/C63-1</f>
        <v>2.9743070497405322E-2</v>
      </c>
      <c r="K62" s="16">
        <f>D62/D63-1</f>
        <v>6.083204754557392E-2</v>
      </c>
      <c r="L62" s="16">
        <f t="shared" si="1"/>
        <v>2.7777777777777901E-2</v>
      </c>
      <c r="M62" s="16">
        <f t="shared" si="1"/>
        <v>1.2739288469560739E-2</v>
      </c>
    </row>
    <row r="63" spans="1:13" x14ac:dyDescent="0.25">
      <c r="A63" s="1">
        <v>43707</v>
      </c>
      <c r="B63">
        <v>6.9000000000000006E-2</v>
      </c>
      <c r="C63">
        <v>0.79010000000000002</v>
      </c>
      <c r="D63">
        <v>3.4998</v>
      </c>
      <c r="E63">
        <v>3.6</v>
      </c>
      <c r="F63">
        <v>6604.2150000000001</v>
      </c>
      <c r="H63" s="12"/>
      <c r="I63" s="16">
        <f t="shared" si="0"/>
        <v>-0.4</v>
      </c>
      <c r="J63" s="16">
        <f>C63/C64-1</f>
        <v>4.899097185342538E-2</v>
      </c>
      <c r="K63" s="16">
        <f>D63/D64-1</f>
        <v>-7.2615873376070672E-3</v>
      </c>
      <c r="L63" s="16">
        <f t="shared" si="1"/>
        <v>-6.0052219321148792E-2</v>
      </c>
      <c r="M63" s="16">
        <f t="shared" si="1"/>
        <v>-3.0582482943269484E-2</v>
      </c>
    </row>
    <row r="64" spans="1:13" x14ac:dyDescent="0.25">
      <c r="A64" s="1">
        <v>43677</v>
      </c>
      <c r="B64">
        <v>0.115</v>
      </c>
      <c r="C64">
        <v>0.75319999999999998</v>
      </c>
      <c r="D64">
        <v>3.5253999999999999</v>
      </c>
      <c r="E64">
        <v>3.83</v>
      </c>
      <c r="F64">
        <v>6812.56</v>
      </c>
      <c r="H64" s="12"/>
      <c r="I64" s="16">
        <f t="shared" si="0"/>
        <v>-0.20689655172413779</v>
      </c>
      <c r="J64" s="16">
        <f>C64/C65-1</f>
        <v>8.9752176825184105E-3</v>
      </c>
      <c r="K64" s="16">
        <f>D64/D65-1</f>
        <v>4.8741555739246767E-3</v>
      </c>
      <c r="L64" s="16">
        <f t="shared" si="1"/>
        <v>6.6852367688022385E-2</v>
      </c>
      <c r="M64" s="16">
        <f t="shared" si="1"/>
        <v>2.9278542907959393E-2</v>
      </c>
    </row>
    <row r="65" spans="1:13" x14ac:dyDescent="0.25">
      <c r="A65" s="1">
        <v>43644</v>
      </c>
      <c r="B65">
        <v>0.14499999999999999</v>
      </c>
      <c r="C65">
        <v>0.74650000000000005</v>
      </c>
      <c r="D65">
        <v>3.5083000000000002</v>
      </c>
      <c r="E65">
        <v>3.59</v>
      </c>
      <c r="F65">
        <v>6618.7719999999999</v>
      </c>
      <c r="H65" s="12"/>
      <c r="I65" s="16">
        <f t="shared" si="0"/>
        <v>0.61111111111111116</v>
      </c>
      <c r="J65" s="16">
        <f>C65/C66-1</f>
        <v>-1.3349193761564848E-2</v>
      </c>
      <c r="K65" s="16">
        <f>D65/D66-1</f>
        <v>-7.8315468684321043E-2</v>
      </c>
      <c r="L65" s="16">
        <f t="shared" si="1"/>
        <v>1.6997167138810276E-2</v>
      </c>
      <c r="M65" s="16">
        <f t="shared" si="1"/>
        <v>3.4691902408887643E-2</v>
      </c>
    </row>
    <row r="66" spans="1:13" x14ac:dyDescent="0.25">
      <c r="A66" s="1">
        <v>43616</v>
      </c>
      <c r="B66">
        <v>0.09</v>
      </c>
      <c r="C66">
        <v>0.75660000000000005</v>
      </c>
      <c r="D66">
        <v>3.8064</v>
      </c>
      <c r="E66">
        <v>3.53</v>
      </c>
      <c r="F66">
        <v>6396.8530000000001</v>
      </c>
      <c r="H66" s="12"/>
      <c r="I66" s="16">
        <f t="shared" si="0"/>
        <v>7.1428571428571397E-2</v>
      </c>
      <c r="J66" s="16">
        <f>C66/C67-1</f>
        <v>-5.836963285625385E-2</v>
      </c>
      <c r="K66" s="16">
        <f>D66/D67-1</f>
        <v>-1.5416451112260754E-2</v>
      </c>
      <c r="L66" s="16">
        <f t="shared" si="1"/>
        <v>-8.072916666666663E-2</v>
      </c>
      <c r="M66" s="16">
        <f t="shared" si="1"/>
        <v>1.1285650733084296E-2</v>
      </c>
    </row>
    <row r="67" spans="1:13" x14ac:dyDescent="0.25">
      <c r="A67" s="1">
        <v>43585</v>
      </c>
      <c r="B67">
        <v>8.4000000000000005E-2</v>
      </c>
      <c r="C67">
        <v>0.80349999999999999</v>
      </c>
      <c r="D67">
        <v>3.8660000000000001</v>
      </c>
      <c r="E67">
        <v>3.84</v>
      </c>
      <c r="F67">
        <v>6325.4660000000003</v>
      </c>
      <c r="H67" s="12"/>
      <c r="I67" s="16">
        <f t="shared" ref="I67:I121" si="2">B67/B68-1</f>
        <v>0.27272727272727271</v>
      </c>
      <c r="J67" s="16">
        <f>C67/C68-1</f>
        <v>3.6774193548386958E-2</v>
      </c>
      <c r="K67" s="16">
        <f>D67/D68-1</f>
        <v>8.6138113165140195E-2</v>
      </c>
      <c r="L67" s="16">
        <f t="shared" ref="L67:M121" si="3">E67/E68-1</f>
        <v>4.3478260869565188E-2</v>
      </c>
      <c r="M67" s="16">
        <f t="shared" si="3"/>
        <v>2.3417133021967906E-2</v>
      </c>
    </row>
    <row r="68" spans="1:13" x14ac:dyDescent="0.25">
      <c r="A68" s="1">
        <v>43553</v>
      </c>
      <c r="B68">
        <v>6.6000000000000003E-2</v>
      </c>
      <c r="C68">
        <v>0.77500000000000002</v>
      </c>
      <c r="D68">
        <v>3.5594000000000001</v>
      </c>
      <c r="E68">
        <v>3.68</v>
      </c>
      <c r="F68">
        <v>6180.7309999999998</v>
      </c>
      <c r="H68" s="12"/>
      <c r="I68" s="16">
        <f t="shared" si="2"/>
        <v>-4.3478260869565299E-2</v>
      </c>
      <c r="J68" s="16">
        <f>C68/C69-1</f>
        <v>-2.1217479161404262E-2</v>
      </c>
      <c r="K68" s="16">
        <f>D68/D69-1</f>
        <v>-5.6437717042652991E-2</v>
      </c>
      <c r="L68" s="16">
        <f t="shared" si="3"/>
        <v>2.2222222222222143E-2</v>
      </c>
      <c r="M68" s="16">
        <f t="shared" si="3"/>
        <v>1.9029040724967139E-3</v>
      </c>
    </row>
    <row r="69" spans="1:13" x14ac:dyDescent="0.25">
      <c r="A69" s="1">
        <v>43524</v>
      </c>
      <c r="B69">
        <v>6.9000000000000006E-2</v>
      </c>
      <c r="C69">
        <v>0.79179999999999995</v>
      </c>
      <c r="D69">
        <v>3.7723</v>
      </c>
      <c r="E69">
        <v>3.6</v>
      </c>
      <c r="F69">
        <v>6168.9920000000002</v>
      </c>
      <c r="H69" s="12"/>
      <c r="I69" s="16">
        <f t="shared" si="2"/>
        <v>6.1538461538461542E-2</v>
      </c>
      <c r="J69" s="16">
        <f>C69/C70-1</f>
        <v>1.4998077169593449E-2</v>
      </c>
      <c r="K69" s="16">
        <f>D69/D70-1</f>
        <v>-2.2482014388489624E-3</v>
      </c>
      <c r="L69" s="16">
        <f t="shared" si="3"/>
        <v>-8.2644628099173278E-3</v>
      </c>
      <c r="M69" s="16">
        <f t="shared" si="3"/>
        <v>5.189359849702968E-2</v>
      </c>
    </row>
    <row r="70" spans="1:13" x14ac:dyDescent="0.25">
      <c r="A70" s="1">
        <v>43496</v>
      </c>
      <c r="B70">
        <v>6.5000000000000002E-2</v>
      </c>
      <c r="C70">
        <v>0.78010000000000002</v>
      </c>
      <c r="D70">
        <v>3.7808000000000002</v>
      </c>
      <c r="E70">
        <v>3.63</v>
      </c>
      <c r="F70">
        <v>5864.6540000000005</v>
      </c>
      <c r="H70" s="12"/>
      <c r="I70" s="16">
        <f t="shared" si="2"/>
        <v>-0.2857142857142857</v>
      </c>
      <c r="J70" s="16">
        <f>C70/C71-1</f>
        <v>8.3923857162706783E-2</v>
      </c>
      <c r="K70" s="16">
        <f>D70/D71-1</f>
        <v>-2.6319855781612111E-2</v>
      </c>
      <c r="L70" s="16">
        <f t="shared" si="3"/>
        <v>0.10000000000000009</v>
      </c>
      <c r="M70" s="16">
        <f t="shared" si="3"/>
        <v>3.8653655426466482E-2</v>
      </c>
    </row>
    <row r="71" spans="1:13" x14ac:dyDescent="0.25">
      <c r="A71" s="1">
        <v>43465</v>
      </c>
      <c r="B71">
        <v>9.0999999999999998E-2</v>
      </c>
      <c r="C71">
        <v>0.71970000000000001</v>
      </c>
      <c r="D71">
        <v>3.883</v>
      </c>
      <c r="E71">
        <v>3.3</v>
      </c>
      <c r="F71">
        <v>5646.4</v>
      </c>
      <c r="H71" s="12"/>
      <c r="I71" s="16">
        <f t="shared" si="2"/>
        <v>0.12345679012345667</v>
      </c>
      <c r="J71" s="16">
        <f>C71/C72-1</f>
        <v>0</v>
      </c>
      <c r="K71" s="16">
        <f>D71/D72-1</f>
        <v>4.1102501541679048E-2</v>
      </c>
      <c r="L71" s="16">
        <f t="shared" si="3"/>
        <v>-1.4925373134328401E-2</v>
      </c>
      <c r="M71" s="16">
        <f t="shared" si="3"/>
        <v>-3.6626830701885771E-3</v>
      </c>
    </row>
    <row r="72" spans="1:13" x14ac:dyDescent="0.25">
      <c r="A72" s="1">
        <v>43434</v>
      </c>
      <c r="B72">
        <v>8.1000000000000003E-2</v>
      </c>
      <c r="C72">
        <v>0.71970000000000001</v>
      </c>
      <c r="D72">
        <v>3.7296999999999998</v>
      </c>
      <c r="E72">
        <v>3.35</v>
      </c>
      <c r="F72">
        <v>5667.1570000000002</v>
      </c>
      <c r="H72" s="12"/>
      <c r="I72" s="16">
        <f t="shared" si="2"/>
        <v>-0.47741935483870968</v>
      </c>
      <c r="J72" s="16">
        <f>C72/C73-1</f>
        <v>-7.1354838709677404E-2</v>
      </c>
      <c r="K72" s="16">
        <f>D72/D73-1</f>
        <v>-7.5960657037385748E-2</v>
      </c>
      <c r="L72" s="16">
        <f t="shared" si="3"/>
        <v>-5.0991501416430496E-2</v>
      </c>
      <c r="M72" s="16">
        <f t="shared" si="3"/>
        <v>-2.7983089055173216E-2</v>
      </c>
    </row>
    <row r="73" spans="1:13" x14ac:dyDescent="0.25">
      <c r="A73" s="1">
        <v>43404</v>
      </c>
      <c r="B73">
        <v>0.155</v>
      </c>
      <c r="C73">
        <v>0.77500000000000002</v>
      </c>
      <c r="D73">
        <v>4.0362999999999998</v>
      </c>
      <c r="E73">
        <v>3.53</v>
      </c>
      <c r="F73">
        <v>5830.3069999999998</v>
      </c>
      <c r="H73" s="12"/>
      <c r="I73" s="16">
        <f t="shared" si="2"/>
        <v>-0.11428571428571421</v>
      </c>
      <c r="J73" s="16">
        <f>C73/C74-1</f>
        <v>-5.1407588739289967E-2</v>
      </c>
      <c r="K73" s="16">
        <f>D73/D74-1</f>
        <v>-8.6706641022740172E-2</v>
      </c>
      <c r="L73" s="16">
        <f t="shared" si="3"/>
        <v>-4.3360433604336057E-2</v>
      </c>
      <c r="M73" s="16">
        <f t="shared" si="3"/>
        <v>-6.0773305328775673E-2</v>
      </c>
    </row>
    <row r="74" spans="1:13" x14ac:dyDescent="0.25">
      <c r="A74" s="1">
        <v>43371</v>
      </c>
      <c r="B74">
        <v>0.17499999999999999</v>
      </c>
      <c r="C74">
        <v>0.81699999999999995</v>
      </c>
      <c r="D74">
        <v>4.4195000000000002</v>
      </c>
      <c r="E74">
        <v>3.69</v>
      </c>
      <c r="F74">
        <v>6207.5609999999997</v>
      </c>
      <c r="H74" s="12"/>
      <c r="I74" s="16">
        <f t="shared" si="2"/>
        <v>-2.777777777777779E-2</v>
      </c>
      <c r="J74" s="16">
        <f>C74/C75-1</f>
        <v>1.4654744162940769E-2</v>
      </c>
      <c r="K74" s="16">
        <f>D74/D75-1</f>
        <v>-3.71040132467646E-2</v>
      </c>
      <c r="L74" s="16">
        <f t="shared" si="3"/>
        <v>-8.0645161290323619E-3</v>
      </c>
      <c r="M74" s="16">
        <f t="shared" si="3"/>
        <v>-1.7712957579858357E-2</v>
      </c>
    </row>
    <row r="75" spans="1:13" x14ac:dyDescent="0.25">
      <c r="A75" s="1">
        <v>43343</v>
      </c>
      <c r="B75">
        <v>0.18</v>
      </c>
      <c r="C75">
        <v>0.80520000000000003</v>
      </c>
      <c r="D75">
        <v>4.5898000000000003</v>
      </c>
      <c r="E75">
        <v>3.72</v>
      </c>
      <c r="F75">
        <v>6319.4979999999996</v>
      </c>
      <c r="H75" s="12"/>
      <c r="I75" s="16">
        <f t="shared" si="2"/>
        <v>0</v>
      </c>
      <c r="J75" s="16">
        <f>C75/C76-1</f>
        <v>2.7827418943068727E-2</v>
      </c>
      <c r="K75" s="16">
        <f>D75/D76-1</f>
        <v>8.6703286296050841E-2</v>
      </c>
      <c r="L75" s="16">
        <f t="shared" si="3"/>
        <v>1.0869565217391353E-2</v>
      </c>
      <c r="M75" s="16">
        <f t="shared" si="3"/>
        <v>6.2572838034959943E-3</v>
      </c>
    </row>
    <row r="76" spans="1:13" x14ac:dyDescent="0.25">
      <c r="A76" s="1">
        <v>43312</v>
      </c>
      <c r="B76">
        <v>0.18</v>
      </c>
      <c r="C76">
        <v>0.78339999999999999</v>
      </c>
      <c r="D76">
        <v>4.2236000000000002</v>
      </c>
      <c r="E76">
        <v>3.68</v>
      </c>
      <c r="F76">
        <v>6280.201</v>
      </c>
      <c r="H76" s="12"/>
      <c r="I76" s="16">
        <f t="shared" si="2"/>
        <v>0.24137931034482762</v>
      </c>
      <c r="J76" s="16">
        <f>C76/C77-1</f>
        <v>4.7046244319700614E-2</v>
      </c>
      <c r="K76" s="16">
        <f>D76/D77-1</f>
        <v>6.0741764131393428E-3</v>
      </c>
      <c r="L76" s="16">
        <f t="shared" si="3"/>
        <v>-5.4054054054054612E-3</v>
      </c>
      <c r="M76" s="16">
        <f t="shared" si="3"/>
        <v>1.3813247693608366E-2</v>
      </c>
    </row>
    <row r="77" spans="1:13" x14ac:dyDescent="0.25">
      <c r="A77" s="1">
        <v>43280</v>
      </c>
      <c r="B77">
        <v>0.14499999999999999</v>
      </c>
      <c r="C77">
        <v>0.74819999999999998</v>
      </c>
      <c r="D77">
        <v>4.1981000000000002</v>
      </c>
      <c r="E77">
        <v>3.7</v>
      </c>
      <c r="F77">
        <v>6194.6329999999998</v>
      </c>
      <c r="H77" s="12"/>
      <c r="I77" s="16">
        <f t="shared" si="2"/>
        <v>-0.14705882352941191</v>
      </c>
      <c r="J77" s="16">
        <f>C77/C78-1</f>
        <v>2.0597462829081925E-2</v>
      </c>
      <c r="K77" s="16">
        <f>D77/D78-1</f>
        <v>-6.0375035514727005E-3</v>
      </c>
      <c r="L77" s="16">
        <f t="shared" si="3"/>
        <v>1.3698630136986356E-2</v>
      </c>
      <c r="M77" s="16">
        <f t="shared" si="3"/>
        <v>3.0398129837190702E-2</v>
      </c>
    </row>
    <row r="78" spans="1:13" x14ac:dyDescent="0.25">
      <c r="A78" s="1">
        <v>43251</v>
      </c>
      <c r="B78">
        <v>0.17</v>
      </c>
      <c r="C78">
        <v>0.73309999999999997</v>
      </c>
      <c r="D78">
        <v>4.2236000000000002</v>
      </c>
      <c r="E78">
        <v>3.65</v>
      </c>
      <c r="F78">
        <v>6011.8829999999998</v>
      </c>
      <c r="H78" s="12"/>
      <c r="I78" s="16">
        <f t="shared" si="2"/>
        <v>-0.33333333333333326</v>
      </c>
      <c r="J78" s="16">
        <f>C78/C79-1</f>
        <v>-2.313554708764376E-3</v>
      </c>
      <c r="K78" s="16">
        <f>D78/D79-1</f>
        <v>-6.0608082560441257E-2</v>
      </c>
      <c r="L78" s="16">
        <f t="shared" si="3"/>
        <v>-3.4391534391534417E-2</v>
      </c>
      <c r="M78" s="16">
        <f t="shared" si="3"/>
        <v>4.872523121543848E-3</v>
      </c>
    </row>
    <row r="79" spans="1:13" x14ac:dyDescent="0.25">
      <c r="A79" s="1">
        <v>43220</v>
      </c>
      <c r="B79">
        <v>0.255</v>
      </c>
      <c r="C79">
        <v>0.73480000000000001</v>
      </c>
      <c r="D79">
        <v>4.4961000000000002</v>
      </c>
      <c r="E79">
        <v>3.78</v>
      </c>
      <c r="F79">
        <v>5982.732</v>
      </c>
      <c r="H79" s="12"/>
      <c r="I79" s="16">
        <f t="shared" si="2"/>
        <v>0.15909090909090917</v>
      </c>
      <c r="J79" s="16">
        <f>C79/C80-1</f>
        <v>-2.1727322107550906E-3</v>
      </c>
      <c r="K79" s="16">
        <f>D79/D80-1</f>
        <v>-1.8869599964480566E-3</v>
      </c>
      <c r="L79" s="16">
        <f t="shared" si="3"/>
        <v>3.2786885245901454E-2</v>
      </c>
      <c r="M79" s="16">
        <f t="shared" si="3"/>
        <v>3.8783268641594981E-2</v>
      </c>
    </row>
    <row r="80" spans="1:13" x14ac:dyDescent="0.25">
      <c r="A80" s="1">
        <v>43189</v>
      </c>
      <c r="B80">
        <v>0.22</v>
      </c>
      <c r="C80">
        <v>0.73640000000000005</v>
      </c>
      <c r="D80">
        <v>4.5045999999999999</v>
      </c>
      <c r="E80">
        <v>3.66</v>
      </c>
      <c r="F80">
        <v>5759.3649999999998</v>
      </c>
      <c r="H80" s="12"/>
      <c r="I80" s="16">
        <f t="shared" si="2"/>
        <v>9.9999999999999867E-2</v>
      </c>
      <c r="J80" s="16">
        <f>C80/C81-1</f>
        <v>-4.9806451612903202E-2</v>
      </c>
      <c r="K80" s="16">
        <f>D80/D81-1</f>
        <v>-5.6509646373228417E-3</v>
      </c>
      <c r="L80" s="16">
        <f t="shared" si="3"/>
        <v>2.5210084033613578E-2</v>
      </c>
      <c r="M80" s="16">
        <f t="shared" si="3"/>
        <v>-4.2652218873167169E-2</v>
      </c>
    </row>
    <row r="81" spans="1:13" x14ac:dyDescent="0.25">
      <c r="A81" s="1">
        <v>43159</v>
      </c>
      <c r="B81">
        <v>0.2</v>
      </c>
      <c r="C81">
        <v>0.77500000000000002</v>
      </c>
      <c r="D81">
        <v>4.5301999999999998</v>
      </c>
      <c r="E81">
        <v>3.57</v>
      </c>
      <c r="F81">
        <v>6015.9589999999998</v>
      </c>
      <c r="H81" s="12"/>
      <c r="I81" s="16">
        <f t="shared" si="2"/>
        <v>-0.365079365079365</v>
      </c>
      <c r="J81" s="16">
        <f>C81/C82-1</f>
        <v>-0.1064222299089127</v>
      </c>
      <c r="K81" s="16">
        <f>D81/D82-1</f>
        <v>-0.12210530395519648</v>
      </c>
      <c r="L81" s="16">
        <f t="shared" si="3"/>
        <v>-5.0531914893616969E-2</v>
      </c>
      <c r="M81" s="16">
        <f t="shared" si="3"/>
        <v>-3.5980689943476696E-3</v>
      </c>
    </row>
    <row r="82" spans="1:13" x14ac:dyDescent="0.25">
      <c r="A82" s="1">
        <v>43131</v>
      </c>
      <c r="B82">
        <v>0.315</v>
      </c>
      <c r="C82">
        <v>0.86729999999999996</v>
      </c>
      <c r="D82">
        <v>5.1603000000000003</v>
      </c>
      <c r="E82">
        <v>3.76</v>
      </c>
      <c r="F82">
        <v>6037.683</v>
      </c>
      <c r="H82" s="12"/>
      <c r="I82" s="16">
        <f t="shared" si="2"/>
        <v>-0.125</v>
      </c>
      <c r="J82" s="16">
        <f>C82/C83-1</f>
        <v>-7.3496421322508332E-2</v>
      </c>
      <c r="K82" s="16">
        <f>D82/D83-1</f>
        <v>-3.3028160852935917E-3</v>
      </c>
      <c r="L82" s="16">
        <f t="shared" si="3"/>
        <v>1.0752688172043001E-2</v>
      </c>
      <c r="M82" s="16">
        <f t="shared" si="3"/>
        <v>-4.5252129014897724E-3</v>
      </c>
    </row>
    <row r="83" spans="1:13" x14ac:dyDescent="0.25">
      <c r="A83" s="1">
        <v>43098</v>
      </c>
      <c r="B83">
        <v>0.36</v>
      </c>
      <c r="C83">
        <v>0.93610000000000004</v>
      </c>
      <c r="D83">
        <v>5.1773999999999996</v>
      </c>
      <c r="E83">
        <v>3.72</v>
      </c>
      <c r="F83">
        <v>6065.1289999999999</v>
      </c>
      <c r="H83" s="12"/>
      <c r="I83" s="16">
        <f t="shared" si="2"/>
        <v>0.125</v>
      </c>
      <c r="J83" s="16">
        <f>C83/C84-1</f>
        <v>0.15056538839724687</v>
      </c>
      <c r="K83" s="16">
        <f>D83/D84-1</f>
        <v>2.7037749697486513E-2</v>
      </c>
      <c r="L83" s="16">
        <f t="shared" si="3"/>
        <v>4.4943820224719211E-2</v>
      </c>
      <c r="M83" s="16">
        <f t="shared" si="3"/>
        <v>1.5952884909810727E-2</v>
      </c>
    </row>
    <row r="84" spans="1:13" x14ac:dyDescent="0.25">
      <c r="A84" s="1">
        <v>43069</v>
      </c>
      <c r="B84">
        <v>0.32</v>
      </c>
      <c r="C84">
        <v>0.81359999999999999</v>
      </c>
      <c r="D84">
        <v>5.0411000000000001</v>
      </c>
      <c r="E84">
        <v>3.56</v>
      </c>
      <c r="F84">
        <v>5969.8919999999998</v>
      </c>
      <c r="H84" s="12"/>
      <c r="I84" s="16">
        <f t="shared" si="2"/>
        <v>-0.31914893617021267</v>
      </c>
      <c r="J84" s="16">
        <f>C84/C85-1</f>
        <v>8.0191184280403727E-2</v>
      </c>
      <c r="K84" s="16">
        <f>D84/D85-1</f>
        <v>2.9552324156523202E-2</v>
      </c>
      <c r="L84" s="16">
        <f t="shared" si="3"/>
        <v>2.005730659025784E-2</v>
      </c>
      <c r="M84" s="16">
        <f t="shared" si="3"/>
        <v>1.0302051931818879E-2</v>
      </c>
    </row>
    <row r="85" spans="1:13" x14ac:dyDescent="0.25">
      <c r="A85" s="1">
        <v>43039</v>
      </c>
      <c r="B85">
        <v>0.47</v>
      </c>
      <c r="C85">
        <v>0.75319999999999998</v>
      </c>
      <c r="D85">
        <v>4.8963999999999999</v>
      </c>
      <c r="E85">
        <v>3.49</v>
      </c>
      <c r="F85">
        <v>5909.0169999999998</v>
      </c>
      <c r="H85" s="12"/>
      <c r="I85" s="16">
        <f t="shared" si="2"/>
        <v>0.11904761904761907</v>
      </c>
      <c r="J85" s="16">
        <f>C85/C86-1</f>
        <v>5.1514728465726467E-2</v>
      </c>
      <c r="K85" s="16">
        <f>D85/D86-1</f>
        <v>9.7330853185719546E-2</v>
      </c>
      <c r="L85" s="16">
        <f t="shared" si="3"/>
        <v>1.7492711370262315E-2</v>
      </c>
      <c r="M85" s="16">
        <f t="shared" si="3"/>
        <v>4.0025098519609781E-2</v>
      </c>
    </row>
    <row r="86" spans="1:13" x14ac:dyDescent="0.25">
      <c r="A86" s="1">
        <v>43007</v>
      </c>
      <c r="B86">
        <v>0.42</v>
      </c>
      <c r="C86">
        <v>0.71630000000000005</v>
      </c>
      <c r="D86">
        <v>4.4621000000000004</v>
      </c>
      <c r="E86">
        <v>3.43</v>
      </c>
      <c r="F86">
        <v>5681.61</v>
      </c>
      <c r="H86" s="12"/>
      <c r="I86" s="16">
        <f t="shared" si="2"/>
        <v>-0.125</v>
      </c>
      <c r="J86" s="16">
        <f>C86/C87-1</f>
        <v>3.8868745467730337E-2</v>
      </c>
      <c r="K86" s="16">
        <f>D86/D87-1</f>
        <v>7.7009936766034848E-3</v>
      </c>
      <c r="L86" s="16">
        <f t="shared" si="3"/>
        <v>-2.9069767441859407E-3</v>
      </c>
      <c r="M86" s="16">
        <f t="shared" si="3"/>
        <v>-5.759361850387501E-3</v>
      </c>
    </row>
    <row r="87" spans="1:13" x14ac:dyDescent="0.25">
      <c r="A87" s="1">
        <v>42978</v>
      </c>
      <c r="B87">
        <v>0.48</v>
      </c>
      <c r="C87">
        <v>0.6895</v>
      </c>
      <c r="D87">
        <v>4.4279999999999999</v>
      </c>
      <c r="E87">
        <v>3.44</v>
      </c>
      <c r="F87">
        <v>5714.5219999999999</v>
      </c>
      <c r="H87" s="12"/>
      <c r="I87" s="16">
        <f t="shared" si="2"/>
        <v>-9.4339622641509524E-2</v>
      </c>
      <c r="J87" s="16">
        <f>C87/C88-1</f>
        <v>-1.6685681688534015E-2</v>
      </c>
      <c r="K87" s="16">
        <f>D87/D88-1</f>
        <v>3.1734936390325652E-2</v>
      </c>
      <c r="L87" s="16">
        <f t="shared" si="3"/>
        <v>-8.9947089947089887E-2</v>
      </c>
      <c r="M87" s="16">
        <f t="shared" si="3"/>
        <v>-1.0609043715938959E-3</v>
      </c>
    </row>
    <row r="88" spans="1:13" x14ac:dyDescent="0.25">
      <c r="A88" s="1">
        <v>42947</v>
      </c>
      <c r="B88">
        <v>0.53</v>
      </c>
      <c r="C88">
        <v>0.70120000000000005</v>
      </c>
      <c r="D88">
        <v>4.2918000000000003</v>
      </c>
      <c r="E88">
        <v>3.78</v>
      </c>
      <c r="F88">
        <v>5720.5910000000003</v>
      </c>
      <c r="H88" s="12"/>
      <c r="I88" s="16">
        <f t="shared" si="2"/>
        <v>-8.6206896551723977E-2</v>
      </c>
      <c r="J88" s="16">
        <f>C88/C89-1</f>
        <v>-4.3513845314418154E-2</v>
      </c>
      <c r="K88" s="16">
        <f>D88/D89-1</f>
        <v>-1.9766062832824449E-3</v>
      </c>
      <c r="L88" s="16">
        <f t="shared" si="3"/>
        <v>-2.5773195876288679E-2</v>
      </c>
      <c r="M88" s="16">
        <f t="shared" si="3"/>
        <v>-1.5782591050506056E-4</v>
      </c>
    </row>
    <row r="89" spans="1:13" x14ac:dyDescent="0.25">
      <c r="A89" s="1">
        <v>42916</v>
      </c>
      <c r="B89">
        <v>0.57999999999999996</v>
      </c>
      <c r="C89">
        <v>0.73309999999999997</v>
      </c>
      <c r="D89">
        <v>4.3003</v>
      </c>
      <c r="E89">
        <v>3.88</v>
      </c>
      <c r="F89">
        <v>5721.4939999999997</v>
      </c>
      <c r="H89" s="12"/>
      <c r="I89" s="16">
        <f t="shared" si="2"/>
        <v>0.12621359223300965</v>
      </c>
      <c r="J89" s="16">
        <f>C89/C90-1</f>
        <v>-4.5815436678380839E-2</v>
      </c>
      <c r="K89" s="16">
        <f>D89/D90-1</f>
        <v>-2.5096350034005788E-2</v>
      </c>
      <c r="L89" s="16">
        <f t="shared" si="3"/>
        <v>-6.7307692307692402E-2</v>
      </c>
      <c r="M89" s="16">
        <f t="shared" si="3"/>
        <v>-5.3768211841875857E-4</v>
      </c>
    </row>
    <row r="90" spans="1:13" x14ac:dyDescent="0.25">
      <c r="A90" s="1">
        <v>42886</v>
      </c>
      <c r="B90">
        <v>0.51500000000000001</v>
      </c>
      <c r="C90">
        <v>0.76829999999999998</v>
      </c>
      <c r="D90">
        <v>4.4109999999999996</v>
      </c>
      <c r="E90">
        <v>4.16</v>
      </c>
      <c r="F90">
        <v>5724.5720000000001</v>
      </c>
      <c r="H90" s="12"/>
      <c r="I90" s="16">
        <f t="shared" si="2"/>
        <v>6.1855670103092786E-2</v>
      </c>
      <c r="J90" s="16">
        <f>C90/C91-1</f>
        <v>-3.5768072289156572E-2</v>
      </c>
      <c r="K90" s="16">
        <f>D90/D91-1</f>
        <v>-7.00174991039616E-2</v>
      </c>
      <c r="L90" s="16">
        <f t="shared" si="3"/>
        <v>3.2258064516129004E-2</v>
      </c>
      <c r="M90" s="16">
        <f t="shared" si="3"/>
        <v>-3.367485563964201E-2</v>
      </c>
    </row>
    <row r="91" spans="1:13" x14ac:dyDescent="0.25">
      <c r="A91" s="1">
        <v>42853</v>
      </c>
      <c r="B91">
        <v>0.48499999999999999</v>
      </c>
      <c r="C91">
        <v>0.79679999999999995</v>
      </c>
      <c r="D91">
        <v>4.7431000000000001</v>
      </c>
      <c r="E91">
        <v>4.03</v>
      </c>
      <c r="F91">
        <v>5924.0640000000003</v>
      </c>
      <c r="H91" s="12"/>
      <c r="I91" s="16">
        <f t="shared" si="2"/>
        <v>0.22784810126582267</v>
      </c>
      <c r="J91" s="16">
        <f>C91/C92-1</f>
        <v>0</v>
      </c>
      <c r="K91" s="16">
        <f>D91/D92-1</f>
        <v>1.8291504755362009E-2</v>
      </c>
      <c r="L91" s="16">
        <f t="shared" si="3"/>
        <v>6.3324538258575203E-2</v>
      </c>
      <c r="M91" s="16">
        <f t="shared" si="3"/>
        <v>1.0086949404977563E-2</v>
      </c>
    </row>
    <row r="92" spans="1:13" x14ac:dyDescent="0.25">
      <c r="A92" s="1">
        <v>42825</v>
      </c>
      <c r="B92">
        <v>0.39500000000000002</v>
      </c>
      <c r="C92">
        <v>0.79679999999999995</v>
      </c>
      <c r="D92">
        <v>4.6578999999999997</v>
      </c>
      <c r="E92">
        <v>3.79</v>
      </c>
      <c r="F92">
        <v>5864.9049999999997</v>
      </c>
      <c r="H92" s="12"/>
      <c r="I92" s="16">
        <f t="shared" si="2"/>
        <v>8.2191780821917915E-2</v>
      </c>
      <c r="J92" s="16">
        <f>C92/C93-1</f>
        <v>0.11502938706968924</v>
      </c>
      <c r="K92" s="16">
        <f>D92/D93-1</f>
        <v>0.12090001203224632</v>
      </c>
      <c r="L92" s="16">
        <f t="shared" si="3"/>
        <v>-1.558441558441559E-2</v>
      </c>
      <c r="M92" s="16">
        <f t="shared" si="3"/>
        <v>2.6729357985274094E-2</v>
      </c>
    </row>
    <row r="93" spans="1:13" x14ac:dyDescent="0.25">
      <c r="A93" s="1">
        <v>42794</v>
      </c>
      <c r="B93">
        <v>0.36499999999999999</v>
      </c>
      <c r="C93">
        <v>0.71460000000000001</v>
      </c>
      <c r="D93">
        <v>4.1555</v>
      </c>
      <c r="E93">
        <v>3.85</v>
      </c>
      <c r="F93">
        <v>5712.2209999999995</v>
      </c>
      <c r="H93" s="12"/>
      <c r="I93" s="16">
        <f t="shared" si="2"/>
        <v>1.388888888888884E-2</v>
      </c>
      <c r="J93" s="16">
        <f>C93/C94-1</f>
        <v>-0.10135814889336014</v>
      </c>
      <c r="K93" s="16">
        <f>D93/D94-1</f>
        <v>2.3068590280171275E-2</v>
      </c>
      <c r="L93" s="16">
        <f t="shared" si="3"/>
        <v>5.7692307692307709E-2</v>
      </c>
      <c r="M93" s="16">
        <f t="shared" si="3"/>
        <v>1.6244697701137678E-2</v>
      </c>
    </row>
    <row r="94" spans="1:13" x14ac:dyDescent="0.25">
      <c r="A94" s="1">
        <v>42766</v>
      </c>
      <c r="B94">
        <v>0.36</v>
      </c>
      <c r="C94">
        <v>0.79520000000000002</v>
      </c>
      <c r="D94">
        <v>4.0617999999999999</v>
      </c>
      <c r="E94">
        <v>3.64</v>
      </c>
      <c r="F94">
        <v>5620.9110000000001</v>
      </c>
      <c r="H94" s="12"/>
      <c r="I94" s="16">
        <f t="shared" si="2"/>
        <v>-1.3698630136986356E-2</v>
      </c>
      <c r="J94" s="16">
        <f>C94/C95-1</f>
        <v>-1.4499938034452708E-2</v>
      </c>
      <c r="K94" s="16">
        <f>D94/D95-1</f>
        <v>-7.7387847813742194E-2</v>
      </c>
      <c r="L94" s="16">
        <f t="shared" si="3"/>
        <v>-4.4619422572178435E-2</v>
      </c>
      <c r="M94" s="16">
        <f t="shared" si="3"/>
        <v>-7.9212240620948338E-3</v>
      </c>
    </row>
    <row r="95" spans="1:13" x14ac:dyDescent="0.25">
      <c r="A95" s="1">
        <v>42734</v>
      </c>
      <c r="B95">
        <v>0.36499999999999999</v>
      </c>
      <c r="C95">
        <v>0.80689999999999995</v>
      </c>
      <c r="D95">
        <v>4.4024999999999999</v>
      </c>
      <c r="E95">
        <v>3.81</v>
      </c>
      <c r="F95">
        <v>5665.7910000000002</v>
      </c>
      <c r="H95" s="12"/>
      <c r="I95" s="16">
        <f t="shared" si="2"/>
        <v>-8.7500000000000022E-2</v>
      </c>
      <c r="J95" s="16">
        <f>C95/C96-1</f>
        <v>2.5546517539400071E-2</v>
      </c>
      <c r="K95" s="16">
        <f>D95/D96-1</f>
        <v>-2.081804230332962E-2</v>
      </c>
      <c r="L95" s="16">
        <f t="shared" si="3"/>
        <v>5.2770448548813409E-3</v>
      </c>
      <c r="M95" s="16">
        <f t="shared" si="3"/>
        <v>4.1415340433697656E-2</v>
      </c>
    </row>
    <row r="96" spans="1:13" x14ac:dyDescent="0.25">
      <c r="A96" s="1">
        <v>42704</v>
      </c>
      <c r="B96">
        <v>0.4</v>
      </c>
      <c r="C96">
        <v>0.78680000000000005</v>
      </c>
      <c r="D96">
        <v>4.4961000000000002</v>
      </c>
      <c r="E96">
        <v>3.79</v>
      </c>
      <c r="F96">
        <v>5440.4719999999998</v>
      </c>
      <c r="H96" s="12"/>
      <c r="I96" s="16">
        <f t="shared" si="2"/>
        <v>-8.045977011494243E-2</v>
      </c>
      <c r="J96" s="16">
        <f>C96/C97-1</f>
        <v>-3.0915137332183651E-2</v>
      </c>
      <c r="K96" s="16">
        <f>D96/D97-1</f>
        <v>5.8105055069189504E-2</v>
      </c>
      <c r="L96" s="16">
        <f t="shared" si="3"/>
        <v>4.4077134986225897E-2</v>
      </c>
      <c r="M96" s="16">
        <f t="shared" si="3"/>
        <v>2.3081268480622974E-2</v>
      </c>
    </row>
    <row r="97" spans="1:13" x14ac:dyDescent="0.25">
      <c r="A97" s="1">
        <v>42674</v>
      </c>
      <c r="B97">
        <v>0.435</v>
      </c>
      <c r="C97">
        <v>0.81189999999999996</v>
      </c>
      <c r="D97">
        <v>4.2492000000000001</v>
      </c>
      <c r="E97">
        <v>3.63</v>
      </c>
      <c r="F97">
        <v>5317.732</v>
      </c>
      <c r="H97" s="12"/>
      <c r="I97" s="16">
        <f t="shared" si="2"/>
        <v>-8.4210526315789402E-2</v>
      </c>
      <c r="J97" s="16">
        <f>C97/C98-1</f>
        <v>-2.8130237012209847E-2</v>
      </c>
      <c r="K97" s="16">
        <f>D97/D98-1</f>
        <v>-0.17109806293037855</v>
      </c>
      <c r="L97" s="16">
        <f t="shared" si="3"/>
        <v>-0.1616628175519631</v>
      </c>
      <c r="M97" s="16">
        <f t="shared" si="3"/>
        <v>-2.17422217872556E-2</v>
      </c>
    </row>
    <row r="98" spans="1:13" x14ac:dyDescent="0.25">
      <c r="A98" s="1">
        <v>42643</v>
      </c>
      <c r="B98">
        <v>0.47499999999999998</v>
      </c>
      <c r="C98">
        <v>0.83540000000000003</v>
      </c>
      <c r="D98">
        <v>5.1262999999999996</v>
      </c>
      <c r="E98">
        <v>4.33</v>
      </c>
      <c r="F98">
        <v>5435.9210000000003</v>
      </c>
      <c r="H98" s="12"/>
      <c r="I98" s="16">
        <f t="shared" si="2"/>
        <v>2.1505376344086002E-2</v>
      </c>
      <c r="J98" s="16">
        <f>C98/C99-1</f>
        <v>2.0391027947703755E-3</v>
      </c>
      <c r="K98" s="16">
        <f>D98/D99-1</f>
        <v>2.0341951792360868E-2</v>
      </c>
      <c r="L98" s="16">
        <f t="shared" si="3"/>
        <v>-0.10351966873706009</v>
      </c>
      <c r="M98" s="16">
        <f t="shared" si="3"/>
        <v>5.315631250537578E-4</v>
      </c>
    </row>
    <row r="99" spans="1:13" x14ac:dyDescent="0.25">
      <c r="A99" s="1">
        <v>42613</v>
      </c>
      <c r="B99">
        <v>0.46500000000000002</v>
      </c>
      <c r="C99">
        <v>0.8337</v>
      </c>
      <c r="D99">
        <v>5.0240999999999998</v>
      </c>
      <c r="E99">
        <v>4.83</v>
      </c>
      <c r="F99">
        <v>5433.0330000000004</v>
      </c>
      <c r="H99" s="12"/>
      <c r="I99" s="16">
        <f t="shared" si="2"/>
        <v>3.3333333333333437E-2</v>
      </c>
      <c r="J99" s="16">
        <f>C99/C100-1</f>
        <v>1.6335487016944983E-2</v>
      </c>
      <c r="K99" s="16">
        <f>D99/D100-1</f>
        <v>-3.3722798595545722E-3</v>
      </c>
      <c r="L99" s="16">
        <f t="shared" si="3"/>
        <v>4.1580041580042693E-3</v>
      </c>
      <c r="M99" s="16">
        <f t="shared" si="3"/>
        <v>-2.3250031731147036E-2</v>
      </c>
    </row>
    <row r="100" spans="1:13" x14ac:dyDescent="0.25">
      <c r="A100" s="1">
        <v>42580</v>
      </c>
      <c r="B100">
        <v>0.45</v>
      </c>
      <c r="C100">
        <v>0.82030000000000003</v>
      </c>
      <c r="D100">
        <v>5.0411000000000001</v>
      </c>
      <c r="E100">
        <v>4.8099999999999996</v>
      </c>
      <c r="F100">
        <v>5562.3580000000002</v>
      </c>
      <c r="H100" s="12"/>
      <c r="I100" s="16">
        <f t="shared" si="2"/>
        <v>8.4337349397590522E-2</v>
      </c>
      <c r="J100" s="16">
        <f>C100/C101-1</f>
        <v>7.0049569527785183E-2</v>
      </c>
      <c r="K100" s="16">
        <f>D100/D101-1</f>
        <v>9.6296457386425338E-2</v>
      </c>
      <c r="L100" s="16">
        <f t="shared" si="3"/>
        <v>0.1032110091743117</v>
      </c>
      <c r="M100" s="16">
        <f t="shared" si="3"/>
        <v>6.2862493133016395E-2</v>
      </c>
    </row>
    <row r="101" spans="1:13" x14ac:dyDescent="0.25">
      <c r="A101" s="1">
        <v>42551</v>
      </c>
      <c r="B101">
        <v>0.41499999999999998</v>
      </c>
      <c r="C101">
        <v>0.76659999999999995</v>
      </c>
      <c r="D101">
        <v>4.5983000000000001</v>
      </c>
      <c r="E101">
        <v>4.3600000000000003</v>
      </c>
      <c r="F101">
        <v>5233.375</v>
      </c>
      <c r="H101" s="12"/>
      <c r="I101" s="16">
        <f t="shared" si="2"/>
        <v>0</v>
      </c>
      <c r="J101" s="16">
        <f>C101/C102-1</f>
        <v>3.3850303438974993E-2</v>
      </c>
      <c r="K101" s="16">
        <f>D101/D102-1</f>
        <v>-4.425091453275698E-2</v>
      </c>
      <c r="L101" s="16">
        <f t="shared" si="3"/>
        <v>-3.1111111111111089E-2</v>
      </c>
      <c r="M101" s="16">
        <f t="shared" si="3"/>
        <v>-2.6993284447882071E-2</v>
      </c>
    </row>
    <row r="102" spans="1:13" x14ac:dyDescent="0.25">
      <c r="A102" s="1">
        <v>42521</v>
      </c>
      <c r="B102">
        <v>0.41499999999999998</v>
      </c>
      <c r="C102">
        <v>0.74150000000000005</v>
      </c>
      <c r="D102">
        <v>4.8112000000000004</v>
      </c>
      <c r="E102">
        <v>4.5</v>
      </c>
      <c r="F102">
        <v>5378.56</v>
      </c>
      <c r="H102" s="12"/>
      <c r="I102" s="16">
        <f t="shared" si="2"/>
        <v>-7.7777777777777835E-2</v>
      </c>
      <c r="J102" s="16">
        <f>C102/C103-1</f>
        <v>-2.1531422419592827E-3</v>
      </c>
      <c r="K102" s="16">
        <f>D102/D103-1</f>
        <v>0</v>
      </c>
      <c r="L102" s="16">
        <f t="shared" si="3"/>
        <v>2.7162748230997513E-2</v>
      </c>
      <c r="M102" s="16">
        <f t="shared" si="3"/>
        <v>2.4055175176501908E-2</v>
      </c>
    </row>
    <row r="103" spans="1:13" x14ac:dyDescent="0.25">
      <c r="A103" s="1">
        <v>42489</v>
      </c>
      <c r="B103">
        <v>0.45</v>
      </c>
      <c r="C103">
        <v>0.74309999999999998</v>
      </c>
      <c r="D103">
        <v>4.8112000000000004</v>
      </c>
      <c r="E103">
        <v>4.3810000000000002</v>
      </c>
      <c r="F103">
        <v>5252.2169999999996</v>
      </c>
      <c r="H103" s="12"/>
      <c r="I103" s="16">
        <f t="shared" si="2"/>
        <v>-0.17431192660550465</v>
      </c>
      <c r="J103" s="16">
        <f>C103/C104-1</f>
        <v>3.4958217270194991E-2</v>
      </c>
      <c r="K103" s="16">
        <f>D103/D104-1</f>
        <v>-5.2721897161287501E-3</v>
      </c>
      <c r="L103" s="16">
        <f t="shared" si="3"/>
        <v>-2.2076385633607809E-2</v>
      </c>
      <c r="M103" s="16">
        <f t="shared" si="3"/>
        <v>3.3334480998114202E-2</v>
      </c>
    </row>
    <row r="104" spans="1:13" x14ac:dyDescent="0.25">
      <c r="A104" s="1">
        <v>42460</v>
      </c>
      <c r="B104">
        <v>0.54500000000000004</v>
      </c>
      <c r="C104">
        <v>0.71799999999999997</v>
      </c>
      <c r="D104">
        <v>4.8367000000000004</v>
      </c>
      <c r="E104">
        <v>4.4798999999999998</v>
      </c>
      <c r="F104">
        <v>5082.7849999999999</v>
      </c>
      <c r="H104" s="12"/>
      <c r="I104" s="16">
        <f t="shared" si="2"/>
        <v>4.8076923076923128E-2</v>
      </c>
      <c r="J104" s="16">
        <f>C104/C105-1</f>
        <v>-4.5750727852489348E-3</v>
      </c>
      <c r="K104" s="16">
        <f>D104/D105-1</f>
        <v>8.8121484814398299E-2</v>
      </c>
      <c r="L104" s="16">
        <f t="shared" si="3"/>
        <v>9.1566969615750171E-2</v>
      </c>
      <c r="M104" s="16">
        <f t="shared" si="3"/>
        <v>4.1356701576708899E-2</v>
      </c>
    </row>
    <row r="105" spans="1:13" x14ac:dyDescent="0.25">
      <c r="A105" s="1">
        <v>42429</v>
      </c>
      <c r="B105">
        <v>0.52</v>
      </c>
      <c r="C105">
        <v>0.72130000000000005</v>
      </c>
      <c r="D105">
        <v>4.4450000000000003</v>
      </c>
      <c r="E105">
        <v>4.1040999999999999</v>
      </c>
      <c r="F105">
        <v>4880.9260000000004</v>
      </c>
      <c r="H105" s="12"/>
      <c r="I105" s="16">
        <f t="shared" si="2"/>
        <v>-0.25179856115107901</v>
      </c>
      <c r="J105" s="16">
        <f>C105/C106-1</f>
        <v>-6.5310353764416185E-2</v>
      </c>
      <c r="K105" s="16">
        <f>D105/D106-1</f>
        <v>-2.9751380612489831E-2</v>
      </c>
      <c r="L105" s="16">
        <f t="shared" si="3"/>
        <v>-2.1225346402423129E-2</v>
      </c>
      <c r="M105" s="16">
        <f t="shared" si="3"/>
        <v>-2.4892099208794094E-2</v>
      </c>
    </row>
    <row r="106" spans="1:13" x14ac:dyDescent="0.25">
      <c r="A106" s="1">
        <v>42398</v>
      </c>
      <c r="B106">
        <v>0.69499999999999995</v>
      </c>
      <c r="C106">
        <v>0.77170000000000005</v>
      </c>
      <c r="D106">
        <v>4.5812999999999997</v>
      </c>
      <c r="E106">
        <v>4.1931000000000003</v>
      </c>
      <c r="F106">
        <v>5005.5240000000003</v>
      </c>
      <c r="H106" s="12"/>
      <c r="I106" s="16">
        <f t="shared" si="2"/>
        <v>-9.7402597402597491E-2</v>
      </c>
      <c r="J106" s="16">
        <f>C106/C107-1</f>
        <v>-2.3288191368181166E-2</v>
      </c>
      <c r="K106" s="16">
        <f>D106/D107-1</f>
        <v>5.9064219335151824E-2</v>
      </c>
      <c r="L106" s="16">
        <f t="shared" si="3"/>
        <v>3.163980809447664E-2</v>
      </c>
      <c r="M106" s="16">
        <f t="shared" si="3"/>
        <v>-5.4823023044986652E-2</v>
      </c>
    </row>
    <row r="107" spans="1:13" x14ac:dyDescent="0.25">
      <c r="A107" s="1">
        <v>42369</v>
      </c>
      <c r="B107">
        <v>0.77</v>
      </c>
      <c r="C107">
        <v>0.79010000000000002</v>
      </c>
      <c r="D107">
        <v>4.3258000000000001</v>
      </c>
      <c r="E107">
        <v>4.0644999999999998</v>
      </c>
      <c r="F107">
        <v>5295.8590000000004</v>
      </c>
      <c r="H107" s="12"/>
      <c r="I107" s="16">
        <f t="shared" si="2"/>
        <v>4.0540540540540571E-2</v>
      </c>
      <c r="J107" s="16">
        <f>C107/C108-1</f>
        <v>3.0654839551265356E-2</v>
      </c>
      <c r="K107" s="16">
        <f>D107/D108-1</f>
        <v>5.3942110905369933E-2</v>
      </c>
      <c r="L107" s="16">
        <f t="shared" si="3"/>
        <v>5.6565026384881145E-2</v>
      </c>
      <c r="M107" s="16">
        <f t="shared" si="3"/>
        <v>2.5034462281946945E-2</v>
      </c>
    </row>
    <row r="108" spans="1:13" x14ac:dyDescent="0.25">
      <c r="A108" s="1">
        <v>42338</v>
      </c>
      <c r="B108">
        <v>0.74</v>
      </c>
      <c r="C108">
        <v>0.76659999999999995</v>
      </c>
      <c r="D108">
        <v>4.1044</v>
      </c>
      <c r="E108">
        <v>3.8469000000000002</v>
      </c>
      <c r="F108">
        <v>5166.518</v>
      </c>
      <c r="H108" s="12"/>
      <c r="I108" s="16">
        <f t="shared" si="2"/>
        <v>-9.7560975609756073E-2</v>
      </c>
      <c r="J108" s="16">
        <f>C108/C109-1</f>
        <v>-3.182621874210656E-2</v>
      </c>
      <c r="K108" s="16">
        <f>D108/D109-1</f>
        <v>-5.6763340534080942E-2</v>
      </c>
      <c r="L108" s="16">
        <f t="shared" si="3"/>
        <v>2.0993683316524292E-2</v>
      </c>
      <c r="M108" s="16">
        <f t="shared" si="3"/>
        <v>-1.3917711419104251E-2</v>
      </c>
    </row>
    <row r="109" spans="1:13" x14ac:dyDescent="0.25">
      <c r="A109" s="1">
        <v>42307</v>
      </c>
      <c r="B109">
        <v>0.82</v>
      </c>
      <c r="C109">
        <v>0.79179999999999995</v>
      </c>
      <c r="D109">
        <v>4.3513999999999999</v>
      </c>
      <c r="E109">
        <v>3.7677999999999998</v>
      </c>
      <c r="F109">
        <v>5239.4390000000003</v>
      </c>
      <c r="H109" s="12"/>
      <c r="I109" s="16">
        <f t="shared" si="2"/>
        <v>0.17985611510791366</v>
      </c>
      <c r="J109" s="16">
        <f>C109/C110-1</f>
        <v>1.0722491702833681E-2</v>
      </c>
      <c r="K109" s="16">
        <f>D109/D110-1</f>
        <v>5.5806279419614579E-2</v>
      </c>
      <c r="L109" s="16">
        <f t="shared" si="3"/>
        <v>0.12387770320656211</v>
      </c>
      <c r="M109" s="16">
        <f t="shared" si="3"/>
        <v>4.337437114529985E-2</v>
      </c>
    </row>
    <row r="110" spans="1:13" x14ac:dyDescent="0.25">
      <c r="A110" s="1">
        <v>42277</v>
      </c>
      <c r="B110">
        <v>0.69499999999999995</v>
      </c>
      <c r="C110">
        <v>0.78339999999999999</v>
      </c>
      <c r="D110">
        <v>4.1214000000000004</v>
      </c>
      <c r="E110">
        <v>3.3525</v>
      </c>
      <c r="F110">
        <v>5021.6289999999999</v>
      </c>
      <c r="H110" s="12"/>
      <c r="I110" s="16">
        <f t="shared" si="2"/>
        <v>-6.0810810810810856E-2</v>
      </c>
      <c r="J110" s="16">
        <f>C110/C111-1</f>
        <v>8.6262392172009594E-3</v>
      </c>
      <c r="K110" s="16">
        <f>D110/D111-1</f>
        <v>-1.6278403666221131E-2</v>
      </c>
      <c r="L110" s="16">
        <f t="shared" si="3"/>
        <v>-3.1433276514604369E-2</v>
      </c>
      <c r="M110" s="16">
        <f t="shared" si="3"/>
        <v>-3.559590057645734E-2</v>
      </c>
    </row>
    <row r="111" spans="1:13" x14ac:dyDescent="0.25">
      <c r="A111" s="1">
        <v>42247</v>
      </c>
      <c r="B111">
        <v>0.74</v>
      </c>
      <c r="C111">
        <v>0.77669999999999995</v>
      </c>
      <c r="D111">
        <v>4.1896000000000004</v>
      </c>
      <c r="E111">
        <v>3.4613</v>
      </c>
      <c r="F111">
        <v>5206.9759999999997</v>
      </c>
      <c r="H111" s="12"/>
      <c r="I111" s="16">
        <f t="shared" si="2"/>
        <v>6.8027210884353817E-3</v>
      </c>
      <c r="J111" s="16">
        <f>C111/C112-1</f>
        <v>-4.5353982300885054E-2</v>
      </c>
      <c r="K111" s="16">
        <f>D111/D112-1</f>
        <v>-1.9907829789224896E-2</v>
      </c>
      <c r="L111" s="16">
        <f t="shared" si="3"/>
        <v>-0.12716865039338299</v>
      </c>
      <c r="M111" s="16">
        <f t="shared" si="3"/>
        <v>-8.6361438274104807E-2</v>
      </c>
    </row>
    <row r="112" spans="1:13" x14ac:dyDescent="0.25">
      <c r="A112" s="1">
        <v>42216</v>
      </c>
      <c r="B112">
        <v>0.73499999999999999</v>
      </c>
      <c r="C112">
        <v>0.81359999999999999</v>
      </c>
      <c r="D112">
        <v>4.2747000000000002</v>
      </c>
      <c r="E112">
        <v>3.9655999999999998</v>
      </c>
      <c r="F112">
        <v>5699.1639999999998</v>
      </c>
      <c r="H112" s="12"/>
      <c r="I112" s="16">
        <f t="shared" si="2"/>
        <v>-2.0000000000000018E-2</v>
      </c>
      <c r="J112" s="16">
        <f>C112/C113-1</f>
        <v>6.5898074151709674E-2</v>
      </c>
      <c r="K112" s="16">
        <f>D112/D113-1</f>
        <v>0.15137231664287443</v>
      </c>
      <c r="L112" s="16">
        <f t="shared" si="3"/>
        <v>6.9327221248483228E-2</v>
      </c>
      <c r="M112" s="16">
        <f t="shared" si="3"/>
        <v>4.3992225696600551E-2</v>
      </c>
    </row>
    <row r="113" spans="1:13" x14ac:dyDescent="0.25">
      <c r="A113" s="1">
        <v>42185</v>
      </c>
      <c r="B113">
        <v>0.75</v>
      </c>
      <c r="C113">
        <v>0.76329999999999998</v>
      </c>
      <c r="D113">
        <v>3.7126999999999999</v>
      </c>
      <c r="E113">
        <v>3.7084999999999999</v>
      </c>
      <c r="F113">
        <v>5459.01</v>
      </c>
      <c r="H113" s="12"/>
      <c r="I113" s="16">
        <f t="shared" si="2"/>
        <v>6.7114093959732557E-3</v>
      </c>
      <c r="J113" s="16">
        <f>C113/C114-1</f>
        <v>-9.5401753970135172E-2</v>
      </c>
      <c r="K113" s="16">
        <f>D113/D114-1</f>
        <v>-6.837799859480076E-2</v>
      </c>
      <c r="L113" s="16">
        <f t="shared" si="3"/>
        <v>-9.2010870895869568E-2</v>
      </c>
      <c r="M113" s="16">
        <f t="shared" si="3"/>
        <v>-5.5070311364061153E-2</v>
      </c>
    </row>
    <row r="114" spans="1:13" x14ac:dyDescent="0.25">
      <c r="A114" s="1">
        <v>42153</v>
      </c>
      <c r="B114">
        <v>0.745</v>
      </c>
      <c r="C114">
        <v>0.84379999999999999</v>
      </c>
      <c r="D114">
        <v>3.9851999999999999</v>
      </c>
      <c r="E114">
        <v>4.0842999999999998</v>
      </c>
      <c r="F114">
        <v>5777.16</v>
      </c>
      <c r="H114" s="12"/>
      <c r="I114" s="16">
        <f t="shared" si="2"/>
        <v>0.20161290322580649</v>
      </c>
      <c r="J114" s="16">
        <f>C114/C115-1</f>
        <v>3.2802937576499547E-2</v>
      </c>
      <c r="K114" s="16">
        <f>D114/D115-1</f>
        <v>3.0832902224521508E-2</v>
      </c>
      <c r="L114" s="16">
        <f t="shared" si="3"/>
        <v>3.51006133103553E-2</v>
      </c>
      <c r="M114" s="16">
        <f t="shared" si="3"/>
        <v>-2.2146869861277008E-3</v>
      </c>
    </row>
    <row r="115" spans="1:13" x14ac:dyDescent="0.25">
      <c r="A115" s="1">
        <v>42124</v>
      </c>
      <c r="B115">
        <v>0.62</v>
      </c>
      <c r="C115">
        <v>0.81699999999999995</v>
      </c>
      <c r="D115">
        <v>3.8660000000000001</v>
      </c>
      <c r="E115">
        <v>3.9458000000000002</v>
      </c>
      <c r="F115">
        <v>5789.9830000000002</v>
      </c>
      <c r="H115" s="12"/>
      <c r="I115" s="16">
        <f t="shared" si="2"/>
        <v>-6.0606060606060663E-2</v>
      </c>
      <c r="J115" s="16">
        <f>C115/C116-1</f>
        <v>2.7414486921529146E-2</v>
      </c>
      <c r="K115" s="16">
        <f>D115/D116-1</f>
        <v>4.416731618602121E-3</v>
      </c>
      <c r="L115" s="16">
        <f t="shared" si="3"/>
        <v>-1.4830720063916947E-2</v>
      </c>
      <c r="M115" s="16">
        <f t="shared" si="3"/>
        <v>-1.723192970217291E-2</v>
      </c>
    </row>
    <row r="116" spans="1:13" x14ac:dyDescent="0.25">
      <c r="A116" s="1">
        <v>42094</v>
      </c>
      <c r="B116">
        <v>0.66</v>
      </c>
      <c r="C116">
        <v>0.79520000000000002</v>
      </c>
      <c r="D116">
        <v>3.8490000000000002</v>
      </c>
      <c r="E116">
        <v>4.0052000000000003</v>
      </c>
      <c r="F116">
        <v>5891.5050000000001</v>
      </c>
      <c r="H116" s="12"/>
      <c r="I116" s="16">
        <f t="shared" si="2"/>
        <v>-4.3478260869565077E-2</v>
      </c>
      <c r="J116" s="16">
        <f>C116/C117-1</f>
        <v>-6.5020576131687213E-2</v>
      </c>
      <c r="K116" s="16">
        <f>D116/D117-1</f>
        <v>3.1986486848808227E-2</v>
      </c>
      <c r="L116" s="16">
        <f t="shared" si="3"/>
        <v>4.9223272994001199E-2</v>
      </c>
      <c r="M116" s="16">
        <f t="shared" si="3"/>
        <v>-6.2849492989014433E-3</v>
      </c>
    </row>
    <row r="117" spans="1:13" x14ac:dyDescent="0.25">
      <c r="A117" s="1">
        <v>42062</v>
      </c>
      <c r="B117">
        <v>0.69</v>
      </c>
      <c r="C117">
        <v>0.85050000000000003</v>
      </c>
      <c r="D117">
        <v>3.7296999999999998</v>
      </c>
      <c r="E117">
        <v>3.8172999999999999</v>
      </c>
      <c r="F117">
        <v>5928.7669999999998</v>
      </c>
      <c r="H117" s="12"/>
      <c r="I117" s="16">
        <f t="shared" si="2"/>
        <v>0.26605504587155937</v>
      </c>
      <c r="J117" s="16">
        <f>C117/C118-1</f>
        <v>0.12055335968379444</v>
      </c>
      <c r="K117" s="16">
        <f>D117/D118-1</f>
        <v>8.1479977962710448E-2</v>
      </c>
      <c r="L117" s="16">
        <f t="shared" si="3"/>
        <v>4.3263186663022646E-2</v>
      </c>
      <c r="M117" s="16">
        <f t="shared" si="3"/>
        <v>6.0920981454000156E-2</v>
      </c>
    </row>
    <row r="118" spans="1:13" x14ac:dyDescent="0.25">
      <c r="A118" s="1">
        <v>42034</v>
      </c>
      <c r="B118">
        <v>0.54500000000000004</v>
      </c>
      <c r="C118">
        <v>0.75900000000000001</v>
      </c>
      <c r="D118">
        <v>3.4487000000000001</v>
      </c>
      <c r="E118">
        <v>3.6589999999999998</v>
      </c>
      <c r="F118">
        <v>5588.3209999999999</v>
      </c>
      <c r="H118" s="12"/>
      <c r="I118" s="16">
        <f t="shared" si="2"/>
        <v>-0.27814569536423839</v>
      </c>
      <c r="J118" s="16">
        <f>C118/C119-1</f>
        <v>0.10127684271619275</v>
      </c>
      <c r="K118" s="16">
        <f>D118/D119-1</f>
        <v>6.8602237164193003E-2</v>
      </c>
      <c r="L118" s="16">
        <f t="shared" si="3"/>
        <v>2.6855201139974749E-3</v>
      </c>
      <c r="M118" s="16">
        <f t="shared" si="3"/>
        <v>3.2767032007655406E-2</v>
      </c>
    </row>
    <row r="119" spans="1:13" x14ac:dyDescent="0.25">
      <c r="A119" s="1">
        <v>42004</v>
      </c>
      <c r="B119">
        <v>0.755</v>
      </c>
      <c r="C119">
        <v>0.68920000000000003</v>
      </c>
      <c r="D119">
        <v>3.2273000000000001</v>
      </c>
      <c r="E119">
        <v>3.6492</v>
      </c>
      <c r="F119">
        <v>5411.018</v>
      </c>
      <c r="H119" s="12"/>
      <c r="I119" s="16">
        <f t="shared" si="2"/>
        <v>0.18897637795275579</v>
      </c>
      <c r="J119" s="16">
        <f>C119/C120-1</f>
        <v>1.7119244391971655E-2</v>
      </c>
      <c r="K119" s="16">
        <f>D119/D120-1</f>
        <v>3.2702953505487686E-2</v>
      </c>
      <c r="L119" s="16">
        <f t="shared" si="3"/>
        <v>8.2055532532117059E-3</v>
      </c>
      <c r="M119" s="16">
        <f t="shared" si="3"/>
        <v>1.8448710709580318E-2</v>
      </c>
    </row>
    <row r="120" spans="1:13" x14ac:dyDescent="0.25">
      <c r="A120" s="1">
        <v>41971</v>
      </c>
      <c r="B120">
        <v>0.63500000000000001</v>
      </c>
      <c r="C120">
        <v>0.67759999999999998</v>
      </c>
      <c r="D120">
        <v>3.1251000000000002</v>
      </c>
      <c r="E120">
        <v>3.6194999999999999</v>
      </c>
      <c r="F120">
        <v>5313</v>
      </c>
      <c r="H120" s="12"/>
      <c r="I120" s="16">
        <f t="shared" si="2"/>
        <v>-0.2983425414364641</v>
      </c>
      <c r="J120" s="16">
        <f>C120/C121-1</f>
        <v>2.3668639053253671E-3</v>
      </c>
      <c r="K120" s="16">
        <f>D120/D121-1</f>
        <v>-3.4211014277767293E-2</v>
      </c>
      <c r="L120" s="16">
        <f t="shared" si="3"/>
        <v>4.5705370814433932E-2</v>
      </c>
      <c r="M120" s="16">
        <f t="shared" si="3"/>
        <v>-3.8649788785224626E-2</v>
      </c>
    </row>
    <row r="121" spans="1:13" x14ac:dyDescent="0.25">
      <c r="A121" s="1">
        <v>41943</v>
      </c>
      <c r="B121">
        <v>0.90500000000000003</v>
      </c>
      <c r="C121">
        <v>0.67600000000000005</v>
      </c>
      <c r="D121">
        <v>3.2357999999999998</v>
      </c>
      <c r="E121">
        <v>3.4613</v>
      </c>
      <c r="F121">
        <v>5526.6019999999999</v>
      </c>
      <c r="H121" s="12"/>
      <c r="I121" s="16">
        <f t="shared" si="2"/>
        <v>-7.1794871794871762E-2</v>
      </c>
      <c r="J121" s="16">
        <f>C121/C122-1</f>
        <v>0.1274182788525684</v>
      </c>
      <c r="K121" s="16">
        <f>D121/D122-1</f>
        <v>0.15853920515574638</v>
      </c>
      <c r="L121" s="16">
        <f t="shared" si="3"/>
        <v>8.3620311815165049E-2</v>
      </c>
      <c r="M121" s="16">
        <f t="shared" si="3"/>
        <v>4.4171226939479391E-2</v>
      </c>
    </row>
    <row r="122" spans="1:13" x14ac:dyDescent="0.25">
      <c r="A122" s="1">
        <v>41912</v>
      </c>
      <c r="B122">
        <v>0.97499999999999998</v>
      </c>
      <c r="C122">
        <v>0.59960000000000002</v>
      </c>
      <c r="D122">
        <v>2.7930000000000001</v>
      </c>
      <c r="E122">
        <v>3.1941999999999999</v>
      </c>
      <c r="F122">
        <v>5292.8119999999999</v>
      </c>
      <c r="H122" s="12"/>
    </row>
    <row r="123" spans="1:13" x14ac:dyDescent="0.25">
      <c r="A123" s="1"/>
      <c r="H123" s="12"/>
    </row>
    <row r="124" spans="1:13" x14ac:dyDescent="0.25">
      <c r="A124" s="1"/>
      <c r="H124" s="12"/>
    </row>
    <row r="125" spans="1:13" x14ac:dyDescent="0.25">
      <c r="A125" s="1"/>
      <c r="H125" s="12"/>
    </row>
    <row r="126" spans="1:13" x14ac:dyDescent="0.25">
      <c r="A126" s="1"/>
      <c r="H126" s="12"/>
    </row>
    <row r="127" spans="1:13" x14ac:dyDescent="0.25">
      <c r="A127" s="1"/>
      <c r="H127" s="12"/>
    </row>
    <row r="128" spans="1:13" x14ac:dyDescent="0.25">
      <c r="A128" s="1"/>
      <c r="H128" s="12"/>
    </row>
    <row r="129" spans="1:8" x14ac:dyDescent="0.25">
      <c r="A129" s="1"/>
      <c r="H129" s="12"/>
    </row>
    <row r="130" spans="1:8" x14ac:dyDescent="0.25">
      <c r="A130" s="1"/>
      <c r="H130" s="12"/>
    </row>
    <row r="131" spans="1:8" x14ac:dyDescent="0.25">
      <c r="A131" s="1"/>
      <c r="H131" s="12"/>
    </row>
    <row r="132" spans="1:8" x14ac:dyDescent="0.25">
      <c r="A132" s="1"/>
      <c r="H132" s="12"/>
    </row>
    <row r="133" spans="1:8" x14ac:dyDescent="0.25">
      <c r="A133" s="1"/>
      <c r="H133" s="12"/>
    </row>
    <row r="134" spans="1:8" x14ac:dyDescent="0.25">
      <c r="A134" s="1"/>
      <c r="H134" s="12"/>
    </row>
    <row r="135" spans="1:8" x14ac:dyDescent="0.25">
      <c r="A135" s="1"/>
      <c r="H135" s="12"/>
    </row>
    <row r="136" spans="1:8" x14ac:dyDescent="0.25">
      <c r="A136" s="1"/>
      <c r="H136" s="12"/>
    </row>
    <row r="137" spans="1:8" x14ac:dyDescent="0.25">
      <c r="A137" s="1"/>
      <c r="H137" s="12"/>
    </row>
    <row r="138" spans="1:8" x14ac:dyDescent="0.25">
      <c r="A138" s="1"/>
      <c r="H138" s="12"/>
    </row>
    <row r="139" spans="1:8" x14ac:dyDescent="0.25">
      <c r="A139" s="1"/>
      <c r="H139" s="12"/>
    </row>
    <row r="140" spans="1:8" x14ac:dyDescent="0.25">
      <c r="A140" s="1"/>
      <c r="H140" s="12"/>
    </row>
    <row r="141" spans="1:8" x14ac:dyDescent="0.25">
      <c r="A141" s="1"/>
      <c r="H141" s="12"/>
    </row>
    <row r="142" spans="1:8" x14ac:dyDescent="0.25">
      <c r="A142" s="1"/>
      <c r="H142" s="12"/>
    </row>
    <row r="143" spans="1:8" x14ac:dyDescent="0.25">
      <c r="A143" s="1"/>
      <c r="H143" s="12"/>
    </row>
    <row r="144" spans="1:8" x14ac:dyDescent="0.25">
      <c r="A144" s="1"/>
      <c r="H144" s="12"/>
    </row>
    <row r="145" spans="1:8" x14ac:dyDescent="0.25">
      <c r="A145" s="1"/>
      <c r="H145" s="12"/>
    </row>
    <row r="146" spans="1:8" x14ac:dyDescent="0.25">
      <c r="A146" s="1"/>
      <c r="H146" s="12"/>
    </row>
    <row r="147" spans="1:8" x14ac:dyDescent="0.25">
      <c r="A147" s="1"/>
      <c r="H147" s="12"/>
    </row>
    <row r="148" spans="1:8" x14ac:dyDescent="0.25">
      <c r="A148" s="1"/>
      <c r="H148" s="12"/>
    </row>
    <row r="149" spans="1:8" x14ac:dyDescent="0.25">
      <c r="A149" s="1"/>
      <c r="H149" s="12"/>
    </row>
    <row r="150" spans="1:8" x14ac:dyDescent="0.25">
      <c r="A150" s="1"/>
      <c r="H150" s="12"/>
    </row>
    <row r="151" spans="1:8" x14ac:dyDescent="0.25">
      <c r="A151" s="1"/>
      <c r="H151" s="12"/>
    </row>
    <row r="152" spans="1:8" x14ac:dyDescent="0.25">
      <c r="A152" s="1"/>
      <c r="H152" s="12"/>
    </row>
    <row r="153" spans="1:8" x14ac:dyDescent="0.25">
      <c r="A153" s="1"/>
      <c r="H153" s="12"/>
    </row>
    <row r="154" spans="1:8" x14ac:dyDescent="0.25">
      <c r="A154" s="1"/>
      <c r="H154" s="12"/>
    </row>
    <row r="155" spans="1:8" x14ac:dyDescent="0.25">
      <c r="A155" s="1"/>
      <c r="H155" s="12"/>
    </row>
    <row r="156" spans="1:8" x14ac:dyDescent="0.25">
      <c r="A156" s="1"/>
      <c r="H156" s="12"/>
    </row>
    <row r="157" spans="1:8" x14ac:dyDescent="0.25">
      <c r="A157" s="1"/>
      <c r="H157" s="12"/>
    </row>
    <row r="158" spans="1:8" x14ac:dyDescent="0.25">
      <c r="A158" s="1"/>
      <c r="H158" s="12"/>
    </row>
    <row r="159" spans="1:8" x14ac:dyDescent="0.25">
      <c r="A159" s="1"/>
      <c r="H159" s="12"/>
    </row>
    <row r="160" spans="1:8" x14ac:dyDescent="0.25">
      <c r="A160" s="1"/>
      <c r="H160" s="12"/>
    </row>
    <row r="161" spans="1:8" x14ac:dyDescent="0.25">
      <c r="A161" s="1"/>
      <c r="H161" s="12"/>
    </row>
    <row r="162" spans="1:8" x14ac:dyDescent="0.25">
      <c r="A162" s="1"/>
      <c r="H162" s="12"/>
    </row>
    <row r="163" spans="1:8" x14ac:dyDescent="0.25">
      <c r="A163" s="1"/>
      <c r="H163" s="12"/>
    </row>
    <row r="164" spans="1:8" x14ac:dyDescent="0.25">
      <c r="A164" s="1"/>
      <c r="H164" s="12"/>
    </row>
    <row r="165" spans="1:8" x14ac:dyDescent="0.25">
      <c r="A165" s="1"/>
      <c r="H165" s="12"/>
    </row>
    <row r="166" spans="1:8" x14ac:dyDescent="0.25">
      <c r="A166" s="1"/>
      <c r="H166" s="12"/>
    </row>
    <row r="167" spans="1:8" x14ac:dyDescent="0.25">
      <c r="A167" s="1"/>
      <c r="H167" s="12"/>
    </row>
    <row r="168" spans="1:8" x14ac:dyDescent="0.25">
      <c r="A168" s="1"/>
      <c r="H168" s="12"/>
    </row>
    <row r="169" spans="1:8" x14ac:dyDescent="0.25">
      <c r="A169" s="1"/>
      <c r="H169" s="12"/>
    </row>
    <row r="170" spans="1:8" x14ac:dyDescent="0.25">
      <c r="A170" s="1"/>
      <c r="H170" s="12"/>
    </row>
    <row r="171" spans="1:8" x14ac:dyDescent="0.25">
      <c r="A171" s="1"/>
      <c r="H171" s="12"/>
    </row>
    <row r="172" spans="1:8" x14ac:dyDescent="0.25">
      <c r="A172" s="1"/>
      <c r="H172" s="12"/>
    </row>
    <row r="173" spans="1:8" x14ac:dyDescent="0.25">
      <c r="A173" s="1"/>
      <c r="H173" s="12"/>
    </row>
    <row r="174" spans="1:8" x14ac:dyDescent="0.25">
      <c r="A174" s="1"/>
      <c r="H174" s="12"/>
    </row>
    <row r="175" spans="1:8" x14ac:dyDescent="0.25">
      <c r="A175" s="1"/>
      <c r="H175" s="12"/>
    </row>
    <row r="176" spans="1:8" x14ac:dyDescent="0.25">
      <c r="A176" s="1"/>
      <c r="H176" s="12"/>
    </row>
    <row r="177" spans="1:8" x14ac:dyDescent="0.25">
      <c r="A177" s="1"/>
      <c r="H177" s="12"/>
    </row>
    <row r="178" spans="1:8" x14ac:dyDescent="0.25">
      <c r="A178" s="1"/>
      <c r="H178" s="12"/>
    </row>
    <row r="179" spans="1:8" x14ac:dyDescent="0.25">
      <c r="A179" s="1"/>
      <c r="H179" s="12"/>
    </row>
    <row r="180" spans="1:8" x14ac:dyDescent="0.25">
      <c r="A180" s="1"/>
      <c r="H180" s="12"/>
    </row>
    <row r="181" spans="1:8" x14ac:dyDescent="0.25">
      <c r="A181" s="1"/>
      <c r="H181" s="12"/>
    </row>
    <row r="182" spans="1:8" x14ac:dyDescent="0.25">
      <c r="A182" s="1"/>
      <c r="H182" s="12"/>
    </row>
    <row r="183" spans="1:8" x14ac:dyDescent="0.25">
      <c r="A183" s="1"/>
      <c r="H183" s="12"/>
    </row>
    <row r="184" spans="1:8" x14ac:dyDescent="0.25">
      <c r="A184" s="1"/>
      <c r="H184" s="12"/>
    </row>
    <row r="185" spans="1:8" x14ac:dyDescent="0.25">
      <c r="A185" s="1"/>
      <c r="H185" s="12"/>
    </row>
    <row r="186" spans="1:8" x14ac:dyDescent="0.25">
      <c r="A186" s="1"/>
      <c r="H186" s="12"/>
    </row>
    <row r="187" spans="1:8" x14ac:dyDescent="0.25">
      <c r="A187" s="1"/>
      <c r="H187" s="12"/>
    </row>
    <row r="188" spans="1:8" x14ac:dyDescent="0.25">
      <c r="A188" s="1"/>
      <c r="H188" s="12"/>
    </row>
    <row r="189" spans="1:8" x14ac:dyDescent="0.25">
      <c r="A189" s="1"/>
      <c r="H189" s="12"/>
    </row>
    <row r="190" spans="1:8" x14ac:dyDescent="0.25">
      <c r="A190" s="1"/>
      <c r="H190" s="12"/>
    </row>
    <row r="191" spans="1:8" x14ac:dyDescent="0.25">
      <c r="A191" s="1"/>
      <c r="H191" s="12"/>
    </row>
    <row r="192" spans="1:8" x14ac:dyDescent="0.25">
      <c r="A192" s="1"/>
      <c r="H192" s="12"/>
    </row>
    <row r="193" spans="1:8" x14ac:dyDescent="0.25">
      <c r="A193" s="1"/>
      <c r="H193" s="12"/>
    </row>
    <row r="194" spans="1:8" x14ac:dyDescent="0.25">
      <c r="A194" s="1"/>
      <c r="H194" s="12"/>
    </row>
    <row r="195" spans="1:8" x14ac:dyDescent="0.25">
      <c r="A195" s="1"/>
      <c r="H195" s="12"/>
    </row>
    <row r="196" spans="1:8" x14ac:dyDescent="0.25">
      <c r="A196" s="1"/>
      <c r="H196" s="12"/>
    </row>
    <row r="197" spans="1:8" x14ac:dyDescent="0.25">
      <c r="A197" s="1"/>
      <c r="H197" s="12"/>
    </row>
    <row r="198" spans="1:8" x14ac:dyDescent="0.25">
      <c r="A198" s="1"/>
      <c r="H198" s="12"/>
    </row>
    <row r="199" spans="1:8" x14ac:dyDescent="0.25">
      <c r="A199" s="1"/>
      <c r="H199" s="12"/>
    </row>
    <row r="200" spans="1:8" x14ac:dyDescent="0.25">
      <c r="A200" s="1"/>
      <c r="H200" s="12"/>
    </row>
    <row r="201" spans="1:8" x14ac:dyDescent="0.25">
      <c r="A201" s="1"/>
      <c r="H201" s="12"/>
    </row>
    <row r="202" spans="1:8" x14ac:dyDescent="0.25">
      <c r="A202" s="1"/>
      <c r="H202" s="12"/>
    </row>
    <row r="203" spans="1:8" x14ac:dyDescent="0.25">
      <c r="A203" s="1"/>
      <c r="H203" s="12"/>
    </row>
    <row r="204" spans="1:8" x14ac:dyDescent="0.25">
      <c r="A204" s="1"/>
      <c r="H204" s="12"/>
    </row>
    <row r="205" spans="1:8" x14ac:dyDescent="0.25">
      <c r="A205" s="1"/>
      <c r="H205" s="12"/>
    </row>
    <row r="206" spans="1:8" x14ac:dyDescent="0.25">
      <c r="A206" s="1"/>
      <c r="H206" s="12"/>
    </row>
    <row r="207" spans="1:8" x14ac:dyDescent="0.25">
      <c r="A207" s="1"/>
      <c r="H207" s="12"/>
    </row>
    <row r="208" spans="1:8" x14ac:dyDescent="0.25">
      <c r="A208" s="1"/>
      <c r="H208" s="12"/>
    </row>
    <row r="209" spans="1:8" x14ac:dyDescent="0.25">
      <c r="A209" s="1"/>
      <c r="H209" s="12"/>
    </row>
    <row r="210" spans="1:8" x14ac:dyDescent="0.25">
      <c r="A210" s="1"/>
      <c r="H210" s="12"/>
    </row>
    <row r="211" spans="1:8" x14ac:dyDescent="0.25">
      <c r="A211" s="1"/>
      <c r="H211" s="12"/>
    </row>
    <row r="212" spans="1:8" x14ac:dyDescent="0.25">
      <c r="A212" s="1"/>
      <c r="H212" s="12"/>
    </row>
    <row r="213" spans="1:8" x14ac:dyDescent="0.25">
      <c r="A213" s="1"/>
      <c r="H213" s="12"/>
    </row>
    <row r="214" spans="1:8" x14ac:dyDescent="0.25">
      <c r="A214" s="1"/>
      <c r="H214" s="12"/>
    </row>
    <row r="215" spans="1:8" x14ac:dyDescent="0.25">
      <c r="A215" s="1"/>
      <c r="H215" s="12"/>
    </row>
    <row r="216" spans="1:8" x14ac:dyDescent="0.25">
      <c r="A216" s="1"/>
      <c r="H216" s="12"/>
    </row>
    <row r="217" spans="1:8" x14ac:dyDescent="0.25">
      <c r="A217" s="1"/>
      <c r="H217" s="12"/>
    </row>
    <row r="218" spans="1:8" x14ac:dyDescent="0.25">
      <c r="A218" s="1"/>
      <c r="H218" s="12"/>
    </row>
    <row r="219" spans="1:8" x14ac:dyDescent="0.25">
      <c r="A219" s="1"/>
      <c r="H219" s="12"/>
    </row>
    <row r="220" spans="1:8" x14ac:dyDescent="0.25">
      <c r="A220" s="1"/>
      <c r="H220" s="12"/>
    </row>
    <row r="221" spans="1:8" x14ac:dyDescent="0.25">
      <c r="A221" s="1"/>
      <c r="H221" s="12"/>
    </row>
    <row r="222" spans="1:8" x14ac:dyDescent="0.25">
      <c r="A222" s="1"/>
      <c r="H222" s="12"/>
    </row>
    <row r="223" spans="1:8" x14ac:dyDescent="0.25">
      <c r="A223" s="1"/>
      <c r="H223" s="12"/>
    </row>
    <row r="224" spans="1:8" x14ac:dyDescent="0.25">
      <c r="A224" s="1"/>
      <c r="H224" s="12"/>
    </row>
    <row r="225" spans="1:8" x14ac:dyDescent="0.25">
      <c r="A225" s="1"/>
      <c r="H225" s="12"/>
    </row>
    <row r="226" spans="1:8" x14ac:dyDescent="0.25">
      <c r="A226" s="1"/>
      <c r="H226" s="12"/>
    </row>
    <row r="227" spans="1:8" x14ac:dyDescent="0.25">
      <c r="A227" s="1"/>
      <c r="H227" s="12"/>
    </row>
    <row r="228" spans="1:8" x14ac:dyDescent="0.25">
      <c r="A228" s="1"/>
      <c r="H228" s="12"/>
    </row>
    <row r="229" spans="1:8" x14ac:dyDescent="0.25">
      <c r="A229" s="1"/>
      <c r="H229" s="12"/>
    </row>
    <row r="230" spans="1:8" x14ac:dyDescent="0.25">
      <c r="A230" s="1"/>
      <c r="H230" s="12"/>
    </row>
    <row r="231" spans="1:8" x14ac:dyDescent="0.25">
      <c r="A231" s="1"/>
      <c r="H231" s="12"/>
    </row>
    <row r="232" spans="1:8" x14ac:dyDescent="0.25">
      <c r="A232" s="1"/>
      <c r="H232" s="12"/>
    </row>
    <row r="233" spans="1:8" x14ac:dyDescent="0.25">
      <c r="A233" s="1"/>
      <c r="H233" s="12"/>
    </row>
    <row r="234" spans="1:8" x14ac:dyDescent="0.25">
      <c r="A234" s="1"/>
      <c r="H234" s="12"/>
    </row>
    <row r="235" spans="1:8" x14ac:dyDescent="0.25">
      <c r="A235" s="1"/>
      <c r="H235" s="12"/>
    </row>
    <row r="236" spans="1:8" x14ac:dyDescent="0.25">
      <c r="A236" s="1"/>
      <c r="H236" s="12"/>
    </row>
    <row r="237" spans="1:8" x14ac:dyDescent="0.25">
      <c r="A237" s="1"/>
      <c r="H237" s="12"/>
    </row>
    <row r="238" spans="1:8" x14ac:dyDescent="0.25">
      <c r="A238" s="1"/>
      <c r="H238" s="12"/>
    </row>
    <row r="239" spans="1:8" x14ac:dyDescent="0.25">
      <c r="A239" s="1"/>
      <c r="H239" s="12"/>
    </row>
    <row r="240" spans="1:8" x14ac:dyDescent="0.25">
      <c r="A240" s="1"/>
      <c r="H240" s="12"/>
    </row>
    <row r="241" spans="1:8" x14ac:dyDescent="0.25">
      <c r="A241" s="1"/>
      <c r="H241" s="12"/>
    </row>
    <row r="242" spans="1:8" x14ac:dyDescent="0.25">
      <c r="A242" s="1"/>
      <c r="H24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4CF-9E55-4C22-833E-49753B3DA21D}">
  <dimension ref="A1:Y121"/>
  <sheetViews>
    <sheetView topLeftCell="A18" zoomScaleNormal="100" workbookViewId="0">
      <selection activeCell="D2" sqref="D2"/>
    </sheetView>
  </sheetViews>
  <sheetFormatPr defaultRowHeight="15" x14ac:dyDescent="0.25"/>
  <cols>
    <col min="1" max="1" width="20.42578125" customWidth="1"/>
    <col min="2" max="3" width="23.7109375" customWidth="1"/>
    <col min="4" max="4" width="20.28515625" customWidth="1"/>
    <col min="5" max="5" width="21.42578125" customWidth="1"/>
    <col min="6" max="6" width="16.28515625" customWidth="1"/>
    <col min="16" max="16" width="15.42578125" customWidth="1"/>
  </cols>
  <sheetData>
    <row r="1" spans="1:25" x14ac:dyDescent="0.25">
      <c r="A1" t="s">
        <v>18</v>
      </c>
      <c r="B1" t="s">
        <v>19</v>
      </c>
      <c r="C1" t="s">
        <v>20</v>
      </c>
      <c r="D1" t="s">
        <v>21</v>
      </c>
      <c r="E1" s="12" t="s">
        <v>22</v>
      </c>
      <c r="G1" t="s">
        <v>45</v>
      </c>
      <c r="Q1" t="s">
        <v>48</v>
      </c>
    </row>
    <row r="2" spans="1:25" ht="15.75" thickBot="1" x14ac:dyDescent="0.3">
      <c r="A2" s="12">
        <v>-6.0606060606060663E-2</v>
      </c>
      <c r="B2" s="12">
        <v>-0.12068965517241381</v>
      </c>
      <c r="C2" s="12">
        <v>0</v>
      </c>
      <c r="D2" s="12">
        <v>-5.3691275167785268E-2</v>
      </c>
      <c r="E2" s="12">
        <v>1.3973688269621309E-2</v>
      </c>
    </row>
    <row r="3" spans="1:25" x14ac:dyDescent="0.25">
      <c r="A3" s="12">
        <v>6.4516129032258229E-2</v>
      </c>
      <c r="B3" s="12">
        <v>-0.32558139534883723</v>
      </c>
      <c r="C3" s="12">
        <v>-0.22413793103448265</v>
      </c>
      <c r="D3" s="12">
        <v>-4.4871794871794934E-2</v>
      </c>
      <c r="E3" s="12">
        <v>3.4187083392782647E-3</v>
      </c>
      <c r="G3" s="13" t="s">
        <v>23</v>
      </c>
      <c r="H3" s="13"/>
      <c r="Q3" s="13" t="s">
        <v>23</v>
      </c>
      <c r="R3" s="13"/>
    </row>
    <row r="4" spans="1:25" x14ac:dyDescent="0.25">
      <c r="A4" s="12">
        <v>-3.125E-2</v>
      </c>
      <c r="B4" s="12">
        <v>-7.8571428571428514E-2</v>
      </c>
      <c r="C4" s="12">
        <v>0.18367346938775508</v>
      </c>
      <c r="D4" s="12">
        <v>6.8493150684931559E-2</v>
      </c>
      <c r="E4" s="12">
        <v>5.8702292226196384E-2</v>
      </c>
      <c r="G4" s="4" t="s">
        <v>24</v>
      </c>
      <c r="H4" s="4">
        <v>0.56988855578693109</v>
      </c>
      <c r="Q4" s="4" t="s">
        <v>24</v>
      </c>
      <c r="R4" s="4">
        <v>0.34248168552938457</v>
      </c>
    </row>
    <row r="5" spans="1:25" x14ac:dyDescent="0.25">
      <c r="A5" s="12">
        <v>-3.0303030303030276E-2</v>
      </c>
      <c r="B5" s="12">
        <v>0.13821138211382111</v>
      </c>
      <c r="C5" s="12">
        <v>8.8888888888888795E-2</v>
      </c>
      <c r="D5" s="12">
        <v>-0.16091954022988508</v>
      </c>
      <c r="E5" s="12">
        <v>-1.2627988361285536E-2</v>
      </c>
      <c r="G5" s="4" t="s">
        <v>25</v>
      </c>
      <c r="H5" s="4">
        <v>0.32477296601691413</v>
      </c>
      <c r="Q5" s="4" t="s">
        <v>25</v>
      </c>
      <c r="R5" s="4">
        <v>0.11729370492304828</v>
      </c>
    </row>
    <row r="6" spans="1:25" x14ac:dyDescent="0.25">
      <c r="A6" s="12">
        <v>-0.13157894736842102</v>
      </c>
      <c r="B6" s="12">
        <v>-0.16326530612244894</v>
      </c>
      <c r="C6" s="12">
        <v>0.11111111111111116</v>
      </c>
      <c r="D6" s="12">
        <v>-2.2471910112359605E-2</v>
      </c>
      <c r="E6" s="12">
        <v>-7.5442191093455513E-3</v>
      </c>
      <c r="G6" s="4" t="s">
        <v>26</v>
      </c>
      <c r="H6" s="4">
        <v>0.31905070301705746</v>
      </c>
      <c r="Q6" s="4" t="s">
        <v>26</v>
      </c>
      <c r="R6" s="4">
        <v>0.10981314310036225</v>
      </c>
    </row>
    <row r="7" spans="1:25" x14ac:dyDescent="0.25">
      <c r="A7" s="12">
        <v>0.11764705882352922</v>
      </c>
      <c r="B7" s="12">
        <v>-2.6490066225165587E-2</v>
      </c>
      <c r="C7" s="12">
        <v>-0.29565217391304333</v>
      </c>
      <c r="D7" s="12">
        <v>-0.14423076923076927</v>
      </c>
      <c r="E7" s="12">
        <v>-1.2208712058942917E-2</v>
      </c>
      <c r="G7" s="4" t="s">
        <v>6</v>
      </c>
      <c r="H7" s="4">
        <v>6.8893449709860916E-2</v>
      </c>
      <c r="Q7" s="4" t="s">
        <v>6</v>
      </c>
      <c r="R7" s="4">
        <v>7.7491703488225816E-2</v>
      </c>
    </row>
    <row r="8" spans="1:25" ht="15.75" thickBot="1" x14ac:dyDescent="0.3">
      <c r="A8" s="12">
        <v>-0.1707317073170731</v>
      </c>
      <c r="B8" s="12">
        <v>6.6666666666665986E-3</v>
      </c>
      <c r="C8" s="12">
        <v>0.10576923076923062</v>
      </c>
      <c r="D8" s="12">
        <v>7.7720207253886064E-2</v>
      </c>
      <c r="E8" s="12">
        <v>3.0985898699225967E-2</v>
      </c>
      <c r="G8" s="5" t="s">
        <v>27</v>
      </c>
      <c r="H8" s="5">
        <v>120</v>
      </c>
      <c r="Q8" s="5" t="s">
        <v>27</v>
      </c>
      <c r="R8" s="5">
        <v>120</v>
      </c>
    </row>
    <row r="9" spans="1:25" x14ac:dyDescent="0.25">
      <c r="A9" s="12">
        <v>7.8947368421052655E-2</v>
      </c>
      <c r="B9" s="12">
        <v>-6.25E-2</v>
      </c>
      <c r="C9" s="12">
        <v>-7.1428571428571508E-2</v>
      </c>
      <c r="D9" s="12">
        <v>2.1164021164021163E-2</v>
      </c>
      <c r="E9" s="12">
        <v>-1.1003108127458527E-2</v>
      </c>
    </row>
    <row r="10" spans="1:25" ht="15.75" thickBot="1" x14ac:dyDescent="0.3">
      <c r="A10" s="12">
        <v>-9.5238095238095344E-2</v>
      </c>
      <c r="B10" s="12">
        <v>-4.1916167664670545E-2</v>
      </c>
      <c r="C10" s="12">
        <v>8.7378640776699212E-2</v>
      </c>
      <c r="D10" s="12">
        <v>3.8461538461538325E-2</v>
      </c>
      <c r="E10" s="12">
        <v>8.6326057793686406E-3</v>
      </c>
      <c r="G10" t="s">
        <v>28</v>
      </c>
      <c r="Q10" t="s">
        <v>28</v>
      </c>
    </row>
    <row r="11" spans="1:25" x14ac:dyDescent="0.25">
      <c r="A11" s="12">
        <v>0.10526315789473695</v>
      </c>
      <c r="B11" s="12">
        <v>0.15972222222222232</v>
      </c>
      <c r="C11" s="12">
        <v>-1.9047619047619091E-2</v>
      </c>
      <c r="D11" s="12">
        <v>-1.6216216216216273E-2</v>
      </c>
      <c r="E11" s="12">
        <v>3.885986125575891E-2</v>
      </c>
      <c r="G11" s="6"/>
      <c r="H11" s="6" t="s">
        <v>33</v>
      </c>
      <c r="I11" s="6" t="s">
        <v>34</v>
      </c>
      <c r="J11" s="6" t="s">
        <v>35</v>
      </c>
      <c r="K11" s="6" t="s">
        <v>36</v>
      </c>
      <c r="L11" s="6" t="s">
        <v>37</v>
      </c>
      <c r="Q11" s="6"/>
      <c r="R11" s="6" t="s">
        <v>33</v>
      </c>
      <c r="S11" s="6" t="s">
        <v>34</v>
      </c>
      <c r="T11" s="6" t="s">
        <v>35</v>
      </c>
      <c r="U11" s="6" t="s">
        <v>36</v>
      </c>
      <c r="V11" s="6" t="s">
        <v>37</v>
      </c>
    </row>
    <row r="12" spans="1:25" x14ac:dyDescent="0.25">
      <c r="A12" s="12">
        <v>5.555555555555558E-2</v>
      </c>
      <c r="B12" s="12">
        <v>-7.0967741935483941E-2</v>
      </c>
      <c r="C12" s="12">
        <v>-9.4339622641509413E-3</v>
      </c>
      <c r="D12" s="12">
        <v>-1.0695187165775444E-2</v>
      </c>
      <c r="E12" s="12">
        <v>5.3218674269290167E-2</v>
      </c>
      <c r="G12" s="4" t="s">
        <v>29</v>
      </c>
      <c r="H12" s="4">
        <v>1</v>
      </c>
      <c r="I12" s="4">
        <v>0.26938159538671602</v>
      </c>
      <c r="J12" s="4">
        <v>0.26938159538671602</v>
      </c>
      <c r="K12" s="4">
        <v>56.756036208935093</v>
      </c>
      <c r="L12" s="4">
        <v>1.0954686460175303E-11</v>
      </c>
      <c r="Q12" s="4" t="s">
        <v>29</v>
      </c>
      <c r="R12" s="4">
        <v>1</v>
      </c>
      <c r="S12" s="4">
        <v>9.4156629545922854E-2</v>
      </c>
      <c r="T12" s="4">
        <v>9.4156629545922854E-2</v>
      </c>
      <c r="U12" s="4">
        <v>15.679798884535099</v>
      </c>
      <c r="V12" s="4">
        <v>1.2872209294388518E-4</v>
      </c>
    </row>
    <row r="13" spans="1:25" x14ac:dyDescent="0.25">
      <c r="A13" s="12">
        <v>-0.10000000000000009</v>
      </c>
      <c r="B13" s="12">
        <v>-0.17553191489361697</v>
      </c>
      <c r="C13" s="12">
        <v>-0.13114754098360648</v>
      </c>
      <c r="D13" s="12">
        <v>-3.1088082901554293E-2</v>
      </c>
      <c r="E13" s="12">
        <v>-4.7691173229064354E-2</v>
      </c>
      <c r="G13" s="4" t="s">
        <v>30</v>
      </c>
      <c r="H13" s="4">
        <v>118</v>
      </c>
      <c r="I13" s="4">
        <v>0.56006427472516596</v>
      </c>
      <c r="J13" s="4">
        <v>4.746307412925135E-3</v>
      </c>
      <c r="K13" s="4"/>
      <c r="L13" s="4"/>
      <c r="Q13" s="4" t="s">
        <v>30</v>
      </c>
      <c r="R13" s="4">
        <v>118</v>
      </c>
      <c r="S13" s="4">
        <v>0.70858576492183878</v>
      </c>
      <c r="T13" s="4">
        <v>6.004964109507108E-3</v>
      </c>
      <c r="U13" s="4"/>
      <c r="V13" s="4"/>
    </row>
    <row r="14" spans="1:25" ht="15.75" thickBot="1" x14ac:dyDescent="0.3">
      <c r="A14" s="12">
        <v>-9.0909090909090828E-2</v>
      </c>
      <c r="B14" s="12">
        <v>-0.14155251141552516</v>
      </c>
      <c r="C14" s="12">
        <v>-0.3401838831800974</v>
      </c>
      <c r="D14" s="12">
        <v>-0.18565400843881863</v>
      </c>
      <c r="E14" s="12">
        <v>-2.233332871751903E-2</v>
      </c>
      <c r="G14" s="5" t="s">
        <v>31</v>
      </c>
      <c r="H14" s="5">
        <v>119</v>
      </c>
      <c r="I14" s="5">
        <v>0.82944587011188198</v>
      </c>
      <c r="J14" s="5"/>
      <c r="K14" s="5"/>
      <c r="L14" s="5"/>
      <c r="Q14" s="5" t="s">
        <v>31</v>
      </c>
      <c r="R14" s="5">
        <v>119</v>
      </c>
      <c r="S14" s="5">
        <v>0.80274239446776163</v>
      </c>
      <c r="T14" s="5"/>
      <c r="U14" s="5"/>
      <c r="V14" s="5"/>
    </row>
    <row r="15" spans="1:25" ht="15.75" thickBot="1" x14ac:dyDescent="0.3">
      <c r="A15" s="12">
        <v>-4.3478260869565299E-2</v>
      </c>
      <c r="B15" s="12">
        <v>3.7914691943127909E-2</v>
      </c>
      <c r="C15" s="12">
        <v>-4.7692624639472658E-2</v>
      </c>
      <c r="D15" s="12">
        <v>4.8672566371681603E-2</v>
      </c>
      <c r="E15" s="12">
        <v>-4.1611127930558323E-2</v>
      </c>
    </row>
    <row r="16" spans="1:25" x14ac:dyDescent="0.25">
      <c r="A16" s="12">
        <v>0.14999999999999991</v>
      </c>
      <c r="B16" s="12">
        <v>-4.954954954954971E-2</v>
      </c>
      <c r="C16" s="12">
        <v>-9.0840981457201764E-2</v>
      </c>
      <c r="D16" s="12">
        <v>-8.7719298245614308E-3</v>
      </c>
      <c r="E16" s="12">
        <v>1.1721592048651974E-2</v>
      </c>
      <c r="G16" s="6"/>
      <c r="H16" s="6" t="s">
        <v>38</v>
      </c>
      <c r="I16" s="6" t="s">
        <v>6</v>
      </c>
      <c r="J16" s="6" t="s">
        <v>39</v>
      </c>
      <c r="K16" s="6" t="s">
        <v>40</v>
      </c>
      <c r="L16" s="6" t="s">
        <v>41</v>
      </c>
      <c r="M16" s="6" t="s">
        <v>42</v>
      </c>
      <c r="N16" s="6" t="s">
        <v>43</v>
      </c>
      <c r="O16" s="6" t="s">
        <v>44</v>
      </c>
      <c r="Q16" s="6"/>
      <c r="R16" s="6" t="s">
        <v>38</v>
      </c>
      <c r="S16" s="6" t="s">
        <v>6</v>
      </c>
      <c r="T16" s="6" t="s">
        <v>39</v>
      </c>
      <c r="U16" s="6" t="s">
        <v>40</v>
      </c>
      <c r="V16" s="6" t="s">
        <v>41</v>
      </c>
      <c r="W16" s="6" t="s">
        <v>42</v>
      </c>
      <c r="X16" s="6" t="s">
        <v>43</v>
      </c>
      <c r="Y16" s="6" t="s">
        <v>44</v>
      </c>
    </row>
    <row r="17" spans="1:25" x14ac:dyDescent="0.25">
      <c r="A17" s="12">
        <v>-4.7619047619047672E-2</v>
      </c>
      <c r="B17" s="12">
        <v>-2.631578947368407E-2</v>
      </c>
      <c r="C17" s="12">
        <v>-4.3822843822842739E-3</v>
      </c>
      <c r="D17" s="12">
        <v>3.6363636363636154E-2</v>
      </c>
      <c r="E17" s="12">
        <v>8.758140389282687E-3</v>
      </c>
      <c r="G17" s="4" t="s">
        <v>32</v>
      </c>
      <c r="H17" s="8">
        <v>-1.5636762994272902E-2</v>
      </c>
      <c r="I17" s="4">
        <v>6.4702700235057175E-3</v>
      </c>
      <c r="J17" s="4">
        <v>-2.4167094939571938</v>
      </c>
      <c r="K17" s="4">
        <v>1.7193257089783531E-2</v>
      </c>
      <c r="L17" s="4">
        <v>-2.8449659167124053E-2</v>
      </c>
      <c r="M17" s="4">
        <v>-2.8238668214217513E-3</v>
      </c>
      <c r="N17" s="4">
        <v>-2.8449659167124053E-2</v>
      </c>
      <c r="O17" s="4">
        <v>-2.8238668214217513E-3</v>
      </c>
      <c r="Q17" s="4" t="s">
        <v>32</v>
      </c>
      <c r="R17" s="8">
        <v>-6.9433179215631722E-3</v>
      </c>
      <c r="S17" s="4">
        <v>7.2777927112350014E-3</v>
      </c>
      <c r="T17" s="4">
        <v>-0.95404172625643924</v>
      </c>
      <c r="U17" s="4">
        <v>0.34201283394348125</v>
      </c>
      <c r="V17" s="4">
        <v>-2.1355328863582948E-2</v>
      </c>
      <c r="W17" s="4">
        <v>7.4686930204566019E-3</v>
      </c>
      <c r="X17" s="4">
        <v>-2.1355328863582948E-2</v>
      </c>
      <c r="Y17" s="4">
        <v>7.4686930204566019E-3</v>
      </c>
    </row>
    <row r="18" spans="1:25" ht="15.75" thickBot="1" x14ac:dyDescent="0.3">
      <c r="A18" s="12">
        <v>0.10526315789473695</v>
      </c>
      <c r="B18" s="12">
        <v>8.5714285714285632E-2</v>
      </c>
      <c r="C18" s="12">
        <v>-8.6612161471640192E-2</v>
      </c>
      <c r="D18" s="12">
        <v>-8.3333333333333259E-2</v>
      </c>
      <c r="E18" s="12">
        <v>-1.7207383792130382E-2</v>
      </c>
      <c r="G18" s="5" t="s">
        <v>22</v>
      </c>
      <c r="H18" s="5">
        <v>1.4564939028631168</v>
      </c>
      <c r="I18" s="5">
        <v>0.19333150973527227</v>
      </c>
      <c r="J18" s="5">
        <v>7.533660213265212</v>
      </c>
      <c r="K18" s="5">
        <v>1.0954686460174749E-11</v>
      </c>
      <c r="L18" s="5">
        <v>1.0736448792243096</v>
      </c>
      <c r="M18" s="5">
        <v>1.8393429265019239</v>
      </c>
      <c r="N18" s="5">
        <v>1.0736448792243096</v>
      </c>
      <c r="O18" s="5">
        <v>1.8393429265019239</v>
      </c>
      <c r="Q18" s="5" t="s">
        <v>22</v>
      </c>
      <c r="R18" s="5">
        <v>0.86109320586872107</v>
      </c>
      <c r="S18" s="5">
        <v>0.21746026785464342</v>
      </c>
      <c r="T18" s="5">
        <v>3.9597725799008949</v>
      </c>
      <c r="U18" s="5">
        <v>1.2872209294389149E-4</v>
      </c>
      <c r="V18" s="5">
        <v>0.43046267211670347</v>
      </c>
      <c r="W18" s="5">
        <v>1.2917237396207386</v>
      </c>
      <c r="X18" s="5">
        <v>0.43046267211670347</v>
      </c>
      <c r="Y18" s="5">
        <v>1.2917237396207386</v>
      </c>
    </row>
    <row r="19" spans="1:25" x14ac:dyDescent="0.25">
      <c r="A19" s="12">
        <v>-2.5641025641025661E-2</v>
      </c>
      <c r="B19" s="12">
        <v>5.5276381909547867E-2</v>
      </c>
      <c r="C19" s="12">
        <v>-0.11186748354889953</v>
      </c>
      <c r="D19" s="12">
        <v>4.1841004184099972E-3</v>
      </c>
      <c r="E19" s="12">
        <v>1.1387942277756746E-2</v>
      </c>
    </row>
    <row r="20" spans="1:25" x14ac:dyDescent="0.25">
      <c r="A20" s="12">
        <v>-9.3023255813953432E-2</v>
      </c>
      <c r="B20" s="12">
        <v>-1.4851485148514865E-2</v>
      </c>
      <c r="C20" s="12">
        <v>-3.0505243088655765E-2</v>
      </c>
      <c r="D20" s="12">
        <v>-8.0769230769230704E-2</v>
      </c>
      <c r="E20" s="12">
        <v>-8.4744480259080213E-4</v>
      </c>
      <c r="G20" t="s">
        <v>47</v>
      </c>
      <c r="Q20" t="s">
        <v>49</v>
      </c>
    </row>
    <row r="21" spans="1:25" ht="15.75" thickBot="1" x14ac:dyDescent="0.3">
      <c r="A21" s="12">
        <v>-0.21818181818181825</v>
      </c>
      <c r="B21" s="12">
        <v>-3.8095238095238182E-2</v>
      </c>
      <c r="C21" s="12">
        <v>-0.17451573849878932</v>
      </c>
      <c r="D21" s="12">
        <v>3.5856573705179473E-2</v>
      </c>
      <c r="E21" s="12">
        <v>-6.1114397729893355E-3</v>
      </c>
    </row>
    <row r="22" spans="1:25" x14ac:dyDescent="0.25">
      <c r="A22" s="12">
        <v>5.7692307692307709E-2</v>
      </c>
      <c r="B22" s="12">
        <v>-2.3255813953488302E-2</v>
      </c>
      <c r="C22" s="12">
        <v>9.607218683651797E-2</v>
      </c>
      <c r="D22" s="12">
        <v>5.9071729957805852E-2</v>
      </c>
      <c r="E22" s="12">
        <v>4.3098549319982915E-2</v>
      </c>
      <c r="G22" s="13" t="s">
        <v>23</v>
      </c>
      <c r="H22" s="13"/>
      <c r="Q22" s="13" t="s">
        <v>23</v>
      </c>
      <c r="R22" s="13"/>
    </row>
    <row r="23" spans="1:25" x14ac:dyDescent="0.25">
      <c r="A23" s="12">
        <v>8.3333333333333259E-2</v>
      </c>
      <c r="B23" s="12">
        <v>1.4150943396226356E-2</v>
      </c>
      <c r="C23" s="12">
        <v>-0.34688217705940982</v>
      </c>
      <c r="D23" s="12">
        <v>-0.14130434782608681</v>
      </c>
      <c r="E23" s="12">
        <v>-6.8213060204086462E-3</v>
      </c>
      <c r="G23" s="4" t="s">
        <v>24</v>
      </c>
      <c r="H23" s="4">
        <v>0.52209618919928347</v>
      </c>
      <c r="Q23" s="4" t="s">
        <v>24</v>
      </c>
      <c r="R23" s="4">
        <v>0.24653676741157241</v>
      </c>
    </row>
    <row r="24" spans="1:25" x14ac:dyDescent="0.25">
      <c r="A24" s="12">
        <v>-0.19999999999999996</v>
      </c>
      <c r="B24" s="12">
        <v>9.8445595854922407E-2</v>
      </c>
      <c r="C24" s="12">
        <v>-7.8210505292590327E-2</v>
      </c>
      <c r="D24" s="12">
        <v>-4.8275862068965614E-2</v>
      </c>
      <c r="E24" s="12">
        <v>1.8839468956460603E-2</v>
      </c>
      <c r="G24" s="4" t="s">
        <v>25</v>
      </c>
      <c r="H24" s="4">
        <v>0.27258443077641403</v>
      </c>
      <c r="Q24" s="4" t="s">
        <v>25</v>
      </c>
      <c r="R24" s="4">
        <v>6.0780377685747754E-2</v>
      </c>
    </row>
    <row r="25" spans="1:25" x14ac:dyDescent="0.25">
      <c r="A25" s="12">
        <v>0.33333333333333326</v>
      </c>
      <c r="B25" s="12">
        <v>3.2085561497326109E-2</v>
      </c>
      <c r="C25" s="12">
        <v>0.13950842057350932</v>
      </c>
      <c r="D25" s="12">
        <v>7.0110701107011009E-2</v>
      </c>
      <c r="E25" s="12">
        <v>2.4645503993869555E-2</v>
      </c>
      <c r="G25" s="4" t="s">
        <v>26</v>
      </c>
      <c r="H25" s="4">
        <v>0.26641989205418021</v>
      </c>
      <c r="Q25" s="4" t="s">
        <v>26</v>
      </c>
      <c r="R25" s="4">
        <v>5.2820889361050699E-2</v>
      </c>
    </row>
    <row r="26" spans="1:25" x14ac:dyDescent="0.25">
      <c r="A26" s="12">
        <v>4.6511627906976827E-2</v>
      </c>
      <c r="B26" s="12">
        <v>-2.604166666666663E-2</v>
      </c>
      <c r="C26" s="12">
        <v>-7.1938495332235064E-2</v>
      </c>
      <c r="D26" s="12">
        <v>-4.9122807017543901E-2</v>
      </c>
      <c r="E26" s="12">
        <v>-4.6149934057977404E-2</v>
      </c>
      <c r="G26" s="4" t="s">
        <v>6</v>
      </c>
      <c r="H26" s="4">
        <v>9.210998395907119E-2</v>
      </c>
      <c r="Q26" s="4" t="s">
        <v>6</v>
      </c>
      <c r="R26" s="4">
        <v>0.17626708546823472</v>
      </c>
    </row>
    <row r="27" spans="1:25" ht="15.75" thickBot="1" x14ac:dyDescent="0.3">
      <c r="A27" s="12">
        <v>2.3809523809523725E-2</v>
      </c>
      <c r="B27" s="12">
        <v>-3.0303030303030276E-2</v>
      </c>
      <c r="C27" s="12">
        <v>-9.444571953178782E-2</v>
      </c>
      <c r="D27" s="12">
        <v>2.8880866425992746E-2</v>
      </c>
      <c r="E27" s="12">
        <v>9.4364659151719987E-3</v>
      </c>
      <c r="G27" s="5" t="s">
        <v>27</v>
      </c>
      <c r="H27" s="5">
        <v>120</v>
      </c>
      <c r="Q27" s="5" t="s">
        <v>27</v>
      </c>
      <c r="R27" s="5">
        <v>120</v>
      </c>
    </row>
    <row r="28" spans="1:25" x14ac:dyDescent="0.25">
      <c r="A28" s="12">
        <v>0.19999999999999996</v>
      </c>
      <c r="B28" s="12">
        <v>-7.0422535211267623E-2</v>
      </c>
      <c r="C28" s="12">
        <v>0.10034514689788709</v>
      </c>
      <c r="D28" s="12">
        <v>-4.8109965635738883E-2</v>
      </c>
      <c r="E28" s="12">
        <v>5.7407969674385884E-2</v>
      </c>
    </row>
    <row r="29" spans="1:25" ht="15.75" thickBot="1" x14ac:dyDescent="0.3">
      <c r="A29" s="12">
        <v>2.941176470588247E-2</v>
      </c>
      <c r="B29" s="12">
        <v>0.14516129032258052</v>
      </c>
      <c r="C29" s="12">
        <v>-6.6886610895094512E-2</v>
      </c>
      <c r="D29" s="12">
        <v>0.11068702290076327</v>
      </c>
      <c r="E29" s="12">
        <v>-3.8877501030213035E-2</v>
      </c>
      <c r="G29" t="s">
        <v>28</v>
      </c>
      <c r="Q29" t="s">
        <v>28</v>
      </c>
    </row>
    <row r="30" spans="1:25" x14ac:dyDescent="0.25">
      <c r="A30" s="12">
        <v>-5.5555555555555469E-2</v>
      </c>
      <c r="B30" s="12">
        <v>5.6228373702422729E-3</v>
      </c>
      <c r="C30" s="12">
        <v>-5.6790397866192444E-2</v>
      </c>
      <c r="D30" s="12">
        <v>-9.6551724137931005E-2</v>
      </c>
      <c r="E30" s="12">
        <v>-4.8463939819762158E-2</v>
      </c>
      <c r="G30" s="6"/>
      <c r="H30" s="6" t="s">
        <v>33</v>
      </c>
      <c r="I30" s="6" t="s">
        <v>34</v>
      </c>
      <c r="J30" s="6" t="s">
        <v>35</v>
      </c>
      <c r="K30" s="6" t="s">
        <v>36</v>
      </c>
      <c r="L30" s="6" t="s">
        <v>37</v>
      </c>
      <c r="Q30" s="6"/>
      <c r="R30" s="6" t="s">
        <v>33</v>
      </c>
      <c r="S30" s="6" t="s">
        <v>34</v>
      </c>
      <c r="T30" s="6" t="s">
        <v>35</v>
      </c>
      <c r="U30" s="6" t="s">
        <v>36</v>
      </c>
      <c r="V30" s="6" t="s">
        <v>37</v>
      </c>
    </row>
    <row r="31" spans="1:25" x14ac:dyDescent="0.25">
      <c r="A31" s="12">
        <v>-5.2631578947368474E-2</v>
      </c>
      <c r="B31" s="12">
        <v>2.2556390977443552E-2</v>
      </c>
      <c r="C31" s="12">
        <v>-2.4607046070460825E-2</v>
      </c>
      <c r="D31" s="12">
        <v>1.0452961672473782E-2</v>
      </c>
      <c r="E31" s="12">
        <v>-1.8658558940931158E-2</v>
      </c>
      <c r="G31" s="4" t="s">
        <v>29</v>
      </c>
      <c r="H31" s="4">
        <v>1</v>
      </c>
      <c r="I31" s="4">
        <v>0.37515770894546741</v>
      </c>
      <c r="J31" s="4">
        <v>0.37515770894546741</v>
      </c>
      <c r="K31" s="4">
        <v>44.218139111248945</v>
      </c>
      <c r="L31" s="4">
        <v>9.6232375481793664E-10</v>
      </c>
      <c r="Q31" s="4" t="s">
        <v>29</v>
      </c>
      <c r="R31" s="4">
        <v>1</v>
      </c>
      <c r="S31" s="4">
        <v>0.23725790521785362</v>
      </c>
      <c r="T31" s="4">
        <v>0.23725790521785362</v>
      </c>
      <c r="U31" s="4">
        <v>7.6362167021661058</v>
      </c>
      <c r="V31" s="4">
        <v>6.6388158661050394E-3</v>
      </c>
    </row>
    <row r="32" spans="1:25" x14ac:dyDescent="0.25">
      <c r="A32" s="12">
        <v>-2.5641025641025661E-2</v>
      </c>
      <c r="B32" s="12">
        <v>7.0042593469001435E-2</v>
      </c>
      <c r="C32" s="12">
        <v>-2.986644231780422E-2</v>
      </c>
      <c r="D32" s="12">
        <v>-3.0405405405405372E-2</v>
      </c>
      <c r="E32" s="12">
        <v>1.1061324436852482E-2</v>
      </c>
      <c r="G32" s="4" t="s">
        <v>30</v>
      </c>
      <c r="H32" s="4">
        <v>118</v>
      </c>
      <c r="I32" s="4">
        <v>1.0011413991029616</v>
      </c>
      <c r="J32" s="4">
        <v>8.4842491449403524E-3</v>
      </c>
      <c r="K32" s="4"/>
      <c r="L32" s="4"/>
      <c r="Q32" s="4" t="s">
        <v>30</v>
      </c>
      <c r="R32" s="4">
        <v>118</v>
      </c>
      <c r="S32" s="4">
        <v>3.666270079496984</v>
      </c>
      <c r="T32" s="4">
        <v>3.1070085419465966E-2</v>
      </c>
      <c r="U32" s="4"/>
      <c r="V32" s="4"/>
    </row>
    <row r="33" spans="1:25" ht="15.75" thickBot="1" x14ac:dyDescent="0.3">
      <c r="A33" s="12">
        <v>2.6315789473684292E-2</v>
      </c>
      <c r="B33" s="12">
        <v>1.428057122284887E-2</v>
      </c>
      <c r="C33" s="12">
        <v>-1.7563797913007551E-2</v>
      </c>
      <c r="D33" s="12">
        <v>8.4249084249084172E-2</v>
      </c>
      <c r="E33" s="12">
        <v>7.43267111881174E-3</v>
      </c>
      <c r="G33" s="5" t="s">
        <v>31</v>
      </c>
      <c r="H33" s="5">
        <v>119</v>
      </c>
      <c r="I33" s="5">
        <v>1.376299108048429</v>
      </c>
      <c r="J33" s="5"/>
      <c r="K33" s="5"/>
      <c r="L33" s="5"/>
      <c r="Q33" s="5" t="s">
        <v>31</v>
      </c>
      <c r="R33" s="5">
        <v>119</v>
      </c>
      <c r="S33" s="5">
        <v>3.9035279847148376</v>
      </c>
      <c r="T33" s="5"/>
      <c r="U33" s="5"/>
      <c r="V33" s="5"/>
    </row>
    <row r="34" spans="1:25" ht="15.75" thickBot="1" x14ac:dyDescent="0.3">
      <c r="A34" s="12">
        <v>-5.0000000000000044E-2</v>
      </c>
      <c r="B34" s="12">
        <v>-1.9877675840978548E-2</v>
      </c>
      <c r="C34" s="12">
        <v>-7.3395666464562637E-2</v>
      </c>
      <c r="D34" s="12">
        <v>-0.125</v>
      </c>
      <c r="E34" s="12">
        <v>-8.7800383158518236E-2</v>
      </c>
    </row>
    <row r="35" spans="1:25" x14ac:dyDescent="0.25">
      <c r="A35" s="12">
        <v>2.5641025641025772E-2</v>
      </c>
      <c r="B35" s="12">
        <v>7.9430942501481638E-3</v>
      </c>
      <c r="C35" s="12">
        <v>3.6619252398279789E-2</v>
      </c>
      <c r="D35" s="12">
        <v>4.0000000000000036E-2</v>
      </c>
      <c r="E35" s="12">
        <v>2.4755265977980834E-2</v>
      </c>
      <c r="G35" s="6"/>
      <c r="H35" s="6" t="s">
        <v>38</v>
      </c>
      <c r="I35" s="6" t="s">
        <v>6</v>
      </c>
      <c r="J35" s="6" t="s">
        <v>39</v>
      </c>
      <c r="K35" s="6" t="s">
        <v>40</v>
      </c>
      <c r="L35" s="6" t="s">
        <v>41</v>
      </c>
      <c r="M35" s="6" t="s">
        <v>42</v>
      </c>
      <c r="N35" s="6" t="s">
        <v>43</v>
      </c>
      <c r="O35" s="6" t="s">
        <v>44</v>
      </c>
      <c r="Q35" s="6"/>
      <c r="R35" s="6" t="s">
        <v>38</v>
      </c>
      <c r="S35" s="6" t="s">
        <v>6</v>
      </c>
      <c r="T35" s="6" t="s">
        <v>39</v>
      </c>
      <c r="U35" s="6" t="s">
        <v>40</v>
      </c>
      <c r="V35" s="6" t="s">
        <v>41</v>
      </c>
      <c r="W35" s="6" t="s">
        <v>42</v>
      </c>
      <c r="X35" s="6" t="s">
        <v>43</v>
      </c>
      <c r="Y35" s="6" t="s">
        <v>44</v>
      </c>
    </row>
    <row r="36" spans="1:25" x14ac:dyDescent="0.25">
      <c r="A36" s="12">
        <v>0</v>
      </c>
      <c r="B36" s="12">
        <v>4.0471372455661569E-3</v>
      </c>
      <c r="C36" s="12">
        <v>-3.0032727972790885E-2</v>
      </c>
      <c r="D36" s="12">
        <v>-6.25E-2</v>
      </c>
      <c r="E36" s="12">
        <v>-2.9077498774792265E-2</v>
      </c>
      <c r="G36" s="4" t="s">
        <v>32</v>
      </c>
      <c r="H36" s="8">
        <v>-2.2394098621934408E-2</v>
      </c>
      <c r="I36" s="4">
        <v>8.6506985872514246E-3</v>
      </c>
      <c r="J36" s="4">
        <v>-2.5887040677774507</v>
      </c>
      <c r="K36" s="4">
        <v>1.084478176591565E-2</v>
      </c>
      <c r="L36" s="4">
        <v>-3.9524836971093304E-2</v>
      </c>
      <c r="M36" s="4">
        <v>-5.2633602727755122E-3</v>
      </c>
      <c r="N36" s="4">
        <v>-3.9524836971093304E-2</v>
      </c>
      <c r="O36" s="4">
        <v>-5.2633602727755122E-3</v>
      </c>
      <c r="Q36" s="4" t="s">
        <v>32</v>
      </c>
      <c r="R36" s="8">
        <v>-2.2358782330901675E-2</v>
      </c>
      <c r="S36" s="4">
        <v>1.6554485862428761E-2</v>
      </c>
      <c r="T36" s="4">
        <v>-1.3506177429313015</v>
      </c>
      <c r="U36" s="4">
        <v>0.17940238031283226</v>
      </c>
      <c r="V36" s="4">
        <v>-5.5141171285251089E-2</v>
      </c>
      <c r="W36" s="4">
        <v>1.042360662344774E-2</v>
      </c>
      <c r="X36" s="4">
        <v>-5.5141171285251089E-2</v>
      </c>
      <c r="Y36" s="4">
        <v>1.042360662344774E-2</v>
      </c>
    </row>
    <row r="37" spans="1:25" ht="15.75" thickBot="1" x14ac:dyDescent="0.3">
      <c r="A37" s="12">
        <v>0.1142857142857141</v>
      </c>
      <c r="B37" s="12">
        <v>1.0221260221260131E-2</v>
      </c>
      <c r="C37" s="12">
        <v>-0.18122110130306845</v>
      </c>
      <c r="D37" s="12">
        <v>0</v>
      </c>
      <c r="E37" s="12">
        <v>-1.3252725267706045E-2</v>
      </c>
      <c r="G37" s="5" t="s">
        <v>22</v>
      </c>
      <c r="H37" s="5">
        <v>1.7188249458329636</v>
      </c>
      <c r="I37" s="5">
        <v>0.25848266178417351</v>
      </c>
      <c r="J37" s="5">
        <v>6.6496721055439263</v>
      </c>
      <c r="K37" s="5">
        <v>9.6232375481790562E-10</v>
      </c>
      <c r="L37" s="5">
        <v>1.2069589037835535</v>
      </c>
      <c r="M37" s="5">
        <v>2.2306909878823737</v>
      </c>
      <c r="N37" s="5">
        <v>1.2069589037835535</v>
      </c>
      <c r="O37" s="5">
        <v>2.2306909878823737</v>
      </c>
      <c r="Q37" s="5" t="s">
        <v>22</v>
      </c>
      <c r="R37" s="5">
        <v>1.3668946900791226</v>
      </c>
      <c r="S37" s="5">
        <v>0.49464763186814859</v>
      </c>
      <c r="T37" s="5">
        <v>2.7633705329119556</v>
      </c>
      <c r="U37" s="5">
        <v>6.638815866105088E-3</v>
      </c>
      <c r="V37" s="5">
        <v>0.38735771152203513</v>
      </c>
      <c r="W37" s="5">
        <v>2.3464316686362099</v>
      </c>
      <c r="X37" s="5">
        <v>0.38735771152203513</v>
      </c>
      <c r="Y37" s="5">
        <v>2.3464316686362099</v>
      </c>
    </row>
    <row r="38" spans="1:25" x14ac:dyDescent="0.25">
      <c r="A38" s="12">
        <v>-5.4054054054053946E-2</v>
      </c>
      <c r="B38" s="12">
        <v>2.5021570319240682E-2</v>
      </c>
      <c r="C38" s="12">
        <v>9.5587600379932747E-2</v>
      </c>
      <c r="D38" s="12">
        <v>-1.8404907975460016E-2</v>
      </c>
      <c r="E38" s="12">
        <v>4.306735164912423E-3</v>
      </c>
    </row>
    <row r="39" spans="1:25" x14ac:dyDescent="0.25">
      <c r="A39" s="12">
        <v>-7.5000000000000067E-2</v>
      </c>
      <c r="B39" s="12">
        <v>-3.2323473282442783E-2</v>
      </c>
      <c r="C39" s="12">
        <v>0.1929746248669435</v>
      </c>
      <c r="D39" s="12">
        <v>1.2422360248447006E-2</v>
      </c>
      <c r="E39" s="12">
        <v>4.9569971701978188E-2</v>
      </c>
    </row>
    <row r="40" spans="1:25" x14ac:dyDescent="0.25">
      <c r="A40" s="12">
        <v>5.2631578947368363E-2</v>
      </c>
      <c r="B40" s="12">
        <v>-4.4340590447965234E-2</v>
      </c>
      <c r="C40" s="12">
        <v>-7.3165298198714201E-2</v>
      </c>
      <c r="D40" s="12">
        <v>-8.2621082621082476E-2</v>
      </c>
      <c r="E40" s="12">
        <v>-4.7476806852844167E-3</v>
      </c>
    </row>
    <row r="41" spans="1:25" x14ac:dyDescent="0.25">
      <c r="A41" s="12">
        <v>-0.25490196078431371</v>
      </c>
      <c r="B41" s="12">
        <v>1.3633737723858896E-2</v>
      </c>
      <c r="C41" s="12">
        <v>-8.6622870763327753E-2</v>
      </c>
      <c r="D41" s="12">
        <v>-2.7700831024930817E-2</v>
      </c>
      <c r="E41" s="12">
        <v>2.7099065639021092E-2</v>
      </c>
    </row>
    <row r="42" spans="1:25" x14ac:dyDescent="0.25">
      <c r="A42" s="12">
        <v>-0.20312500000000011</v>
      </c>
      <c r="B42" s="12">
        <v>2.8153955808980724E-2</v>
      </c>
      <c r="C42" s="12">
        <v>1.5077749254964523E-2</v>
      </c>
      <c r="D42" s="12">
        <v>8.379888268156277E-3</v>
      </c>
      <c r="E42" s="12">
        <v>-3.2236729968196043E-2</v>
      </c>
    </row>
    <row r="43" spans="1:25" x14ac:dyDescent="0.25">
      <c r="A43" s="12">
        <v>-3.0303030303030276E-2</v>
      </c>
      <c r="B43" s="12">
        <v>6.2074186222558669E-2</v>
      </c>
      <c r="C43" s="12">
        <v>5.0134787593344221E-2</v>
      </c>
      <c r="D43" s="12">
        <v>2.8735632183908066E-2</v>
      </c>
      <c r="E43" s="12">
        <v>1.3568511309082876E-2</v>
      </c>
    </row>
    <row r="44" spans="1:25" x14ac:dyDescent="0.25">
      <c r="A44" s="12">
        <v>-4.3478260869565299E-2</v>
      </c>
      <c r="B44" s="12">
        <v>5.1612047233647207E-2</v>
      </c>
      <c r="C44" s="12">
        <v>2.7082935522882101E-2</v>
      </c>
      <c r="D44" s="12">
        <v>0.14473684210526305</v>
      </c>
      <c r="E44" s="12">
        <v>2.7267693822588646E-2</v>
      </c>
    </row>
    <row r="45" spans="1:25" x14ac:dyDescent="0.25">
      <c r="A45" s="12">
        <v>2.9850746268656803E-2</v>
      </c>
      <c r="B45" s="12">
        <v>0.11527079017460795</v>
      </c>
      <c r="C45" s="12">
        <v>6.9575873102321273E-2</v>
      </c>
      <c r="D45" s="12">
        <v>-3.2786885245901232E-3</v>
      </c>
      <c r="E45" s="12">
        <v>-6.8559466576879169E-2</v>
      </c>
    </row>
    <row r="46" spans="1:25" x14ac:dyDescent="0.25">
      <c r="A46" s="12">
        <v>-1.4705882352941235E-2</v>
      </c>
      <c r="B46" s="12">
        <v>2.3164269492808476E-2</v>
      </c>
      <c r="C46" s="12">
        <v>-6.2513961132207974E-2</v>
      </c>
      <c r="D46" s="12">
        <v>-4.9844236760124616E-2</v>
      </c>
      <c r="E46" s="12">
        <v>2.7231118484773997E-3</v>
      </c>
    </row>
    <row r="47" spans="1:25" x14ac:dyDescent="0.25">
      <c r="A47" s="12">
        <v>0.6585365853658538</v>
      </c>
      <c r="B47" s="12">
        <v>1.5528905289052819E-2</v>
      </c>
      <c r="C47" s="12">
        <v>-2.6438424257487214E-2</v>
      </c>
      <c r="D47" s="12">
        <v>5.2459016393442637E-2</v>
      </c>
      <c r="E47" s="12">
        <v>2.5305986911560607E-2</v>
      </c>
    </row>
    <row r="48" spans="1:25" x14ac:dyDescent="0.25">
      <c r="A48" s="12">
        <v>0.3666666666666667</v>
      </c>
      <c r="B48" s="12">
        <v>0.167264895908112</v>
      </c>
      <c r="C48" s="12">
        <v>0.15245255997135687</v>
      </c>
      <c r="D48" s="12">
        <v>8.9285714285714191E-2</v>
      </c>
      <c r="E48" s="12">
        <v>5.6605709642210345E-2</v>
      </c>
    </row>
    <row r="49" spans="1:5" x14ac:dyDescent="0.25">
      <c r="A49" s="12">
        <v>0</v>
      </c>
      <c r="B49" s="12">
        <v>-1.5025631960402963E-2</v>
      </c>
      <c r="C49" s="12">
        <v>7.1880876539893279E-2</v>
      </c>
      <c r="D49" s="12">
        <v>-6.0402684563758413E-2</v>
      </c>
      <c r="E49" s="12">
        <v>2.8703665869886263E-2</v>
      </c>
    </row>
    <row r="50" spans="1:5" x14ac:dyDescent="0.25">
      <c r="A50" s="12">
        <v>-3.2258064516129115E-2</v>
      </c>
      <c r="B50" s="12">
        <v>-7.731202087750777E-2</v>
      </c>
      <c r="C50" s="12">
        <v>3.7300955414012682E-2</v>
      </c>
      <c r="D50" s="12">
        <v>0.16862745098039222</v>
      </c>
      <c r="E50" s="12">
        <v>-1.5939605748578334E-2</v>
      </c>
    </row>
    <row r="51" spans="1:5" x14ac:dyDescent="0.25">
      <c r="A51" s="12">
        <v>-0.13888888888888884</v>
      </c>
      <c r="B51" s="12">
        <v>2.6624246483590186E-2</v>
      </c>
      <c r="C51" s="12">
        <v>0.15685732707009281</v>
      </c>
      <c r="D51" s="12">
        <v>2.409638554216853E-2</v>
      </c>
      <c r="E51" s="12">
        <v>1.7900462412269169E-2</v>
      </c>
    </row>
    <row r="52" spans="1:5" x14ac:dyDescent="0.25">
      <c r="A52" s="12">
        <v>-0.10000000000000009</v>
      </c>
      <c r="B52" s="12">
        <v>5.3262786596119938E-2</v>
      </c>
      <c r="C52" s="12">
        <v>-0.10213364207740649</v>
      </c>
      <c r="D52" s="12">
        <v>4.1841004184100417E-2</v>
      </c>
      <c r="E52" s="12">
        <v>2.4153243589015938E-2</v>
      </c>
    </row>
    <row r="53" spans="1:5" x14ac:dyDescent="0.25">
      <c r="A53" s="12">
        <v>-0.18367346938775508</v>
      </c>
      <c r="B53" s="12">
        <v>4.9611255090707074E-2</v>
      </c>
      <c r="C53" s="12">
        <v>-3.7261146496815223E-2</v>
      </c>
      <c r="D53" s="12">
        <v>-2.0491803278688492E-2</v>
      </c>
      <c r="E53" s="12">
        <v>5.2253131429527144E-2</v>
      </c>
    </row>
    <row r="54" spans="1:5" x14ac:dyDescent="0.25">
      <c r="A54" s="12">
        <v>0.39999999999999991</v>
      </c>
      <c r="B54" s="12">
        <v>0</v>
      </c>
      <c r="C54" s="12">
        <v>-2.6432059530268948E-2</v>
      </c>
      <c r="D54" s="12">
        <v>-8.2706766917293284E-2</v>
      </c>
      <c r="E54" s="12">
        <v>3.326441049036255E-2</v>
      </c>
    </row>
    <row r="55" spans="1:5" x14ac:dyDescent="0.25">
      <c r="A55" s="12">
        <v>0</v>
      </c>
      <c r="B55" s="12">
        <v>0.27285579641847324</v>
      </c>
      <c r="C55" s="12">
        <v>0.40932925497050476</v>
      </c>
      <c r="D55" s="12">
        <v>0.42245989304812825</v>
      </c>
      <c r="E55" s="12">
        <v>7.505690916163732E-2</v>
      </c>
    </row>
    <row r="56" spans="1:5" x14ac:dyDescent="0.25">
      <c r="A56" s="12">
        <v>-0.52702702702702697</v>
      </c>
      <c r="B56" s="12">
        <v>-0.332494495124253</v>
      </c>
      <c r="C56" s="12">
        <v>-0.41095846336990438</v>
      </c>
      <c r="D56" s="12">
        <v>-0.41562500000000002</v>
      </c>
      <c r="E56" s="12">
        <v>-0.13004066543044135</v>
      </c>
    </row>
    <row r="57" spans="1:5" x14ac:dyDescent="0.25">
      <c r="A57" s="12">
        <v>1.3698630136986356E-2</v>
      </c>
      <c r="B57" s="12">
        <v>-0.1919166243009659</v>
      </c>
      <c r="C57" s="12">
        <v>-0.12679103219643761</v>
      </c>
      <c r="D57" s="12">
        <v>-0.12087912087912089</v>
      </c>
      <c r="E57" s="12">
        <v>-3.8940485745825981E-2</v>
      </c>
    </row>
    <row r="58" spans="1:5" x14ac:dyDescent="0.25">
      <c r="A58" s="12">
        <v>-5.1948051948051965E-2</v>
      </c>
      <c r="B58" s="12">
        <v>3.5399394657191774E-2</v>
      </c>
      <c r="C58" s="12">
        <v>-9.1317556355467011E-2</v>
      </c>
      <c r="D58" s="12">
        <v>-8.3123425692695263E-2</v>
      </c>
      <c r="E58" s="12">
        <v>1.9626255079446375E-2</v>
      </c>
    </row>
    <row r="59" spans="1:5" x14ac:dyDescent="0.25">
      <c r="A59" s="12">
        <v>-0.11494252873563215</v>
      </c>
      <c r="B59" s="12">
        <v>-5.4262601120099507E-2</v>
      </c>
      <c r="C59" s="12">
        <v>-3.3602250018503477E-2</v>
      </c>
      <c r="D59" s="12">
        <v>-7.4999999999999512E-3</v>
      </c>
      <c r="E59" s="12">
        <v>1.5492489780481344E-2</v>
      </c>
    </row>
    <row r="60" spans="1:5" x14ac:dyDescent="0.25">
      <c r="A60" s="12">
        <v>-2.2471910112359605E-2</v>
      </c>
      <c r="B60" s="12">
        <v>-2.1112767014407341E-3</v>
      </c>
      <c r="C60" s="12">
        <v>1.2767977612313297E-2</v>
      </c>
      <c r="D60" s="12">
        <v>2.3017902813299296E-2</v>
      </c>
      <c r="E60" s="12">
        <v>4.9014147802188823E-2</v>
      </c>
    </row>
    <row r="61" spans="1:5" x14ac:dyDescent="0.25">
      <c r="A61" s="12">
        <v>0.36923076923076903</v>
      </c>
      <c r="B61" s="12">
        <v>-1.0324483775811188E-2</v>
      </c>
      <c r="C61" s="12">
        <v>7.7975597274221098E-2</v>
      </c>
      <c r="D61" s="12">
        <v>-2.4937655860349017E-2</v>
      </c>
      <c r="E61" s="12">
        <v>-1.2612461550247422E-2</v>
      </c>
    </row>
    <row r="62" spans="1:5" x14ac:dyDescent="0.25">
      <c r="A62" s="12">
        <v>-5.7971014492753659E-2</v>
      </c>
      <c r="B62" s="12">
        <v>2.9743070497405322E-2</v>
      </c>
      <c r="C62" s="12">
        <v>6.083204754557392E-2</v>
      </c>
      <c r="D62" s="12">
        <v>4.9738219895288038E-2</v>
      </c>
      <c r="E62" s="12">
        <v>1.5657147085541556E-2</v>
      </c>
    </row>
    <row r="63" spans="1:5" x14ac:dyDescent="0.25">
      <c r="A63" s="12">
        <v>-0.4</v>
      </c>
      <c r="B63" s="12">
        <v>4.899097185342538E-2</v>
      </c>
      <c r="C63" s="12">
        <v>-7.2615873376070672E-3</v>
      </c>
      <c r="D63" s="12">
        <v>-4.500000000000004E-2</v>
      </c>
      <c r="E63" s="12">
        <v>-9.2610347447675823E-3</v>
      </c>
    </row>
    <row r="64" spans="1:5" x14ac:dyDescent="0.25">
      <c r="A64" s="12">
        <v>-0.20689655172413779</v>
      </c>
      <c r="B64" s="12">
        <v>8.9752176825184105E-3</v>
      </c>
      <c r="C64" s="12">
        <v>4.8741555739246767E-3</v>
      </c>
      <c r="D64" s="12">
        <v>5.5408970976253302E-2</v>
      </c>
      <c r="E64" s="12">
        <v>3.3962714777417746E-2</v>
      </c>
    </row>
    <row r="65" spans="1:5" x14ac:dyDescent="0.25">
      <c r="A65" s="12">
        <v>0.61111111111111116</v>
      </c>
      <c r="B65" s="12">
        <v>-1.3349193761564848E-2</v>
      </c>
      <c r="C65" s="12">
        <v>-7.8315468684321043E-2</v>
      </c>
      <c r="D65" s="12">
        <v>0</v>
      </c>
      <c r="E65" s="12">
        <v>3.7864840322008764E-2</v>
      </c>
    </row>
    <row r="66" spans="1:5" x14ac:dyDescent="0.25">
      <c r="A66" s="12">
        <v>7.1428571428571397E-2</v>
      </c>
      <c r="B66" s="12">
        <v>-5.836963285625385E-2</v>
      </c>
      <c r="C66" s="12">
        <v>-1.5416451112260754E-2</v>
      </c>
      <c r="D66" s="12">
        <v>-7.1078431372548989E-2</v>
      </c>
      <c r="E66" s="12">
        <v>1.0401414843271617E-2</v>
      </c>
    </row>
    <row r="67" spans="1:5" x14ac:dyDescent="0.25">
      <c r="A67" s="12">
        <v>0.27272727272727271</v>
      </c>
      <c r="B67" s="12">
        <v>3.6774193548386958E-2</v>
      </c>
      <c r="C67" s="12">
        <v>8.6138113165140195E-2</v>
      </c>
      <c r="D67" s="12">
        <v>5.4263565891472965E-2</v>
      </c>
      <c r="E67" s="12">
        <v>1.7153662389246538E-2</v>
      </c>
    </row>
    <row r="68" spans="1:5" x14ac:dyDescent="0.25">
      <c r="A68" s="12">
        <v>-4.3478260869565299E-2</v>
      </c>
      <c r="B68" s="12">
        <v>-2.1217479161404262E-2</v>
      </c>
      <c r="C68" s="12">
        <v>-5.6437717042652991E-2</v>
      </c>
      <c r="D68" s="12">
        <v>2.6525198938992078E-2</v>
      </c>
      <c r="E68" s="12">
        <v>5.575541188491373E-2</v>
      </c>
    </row>
    <row r="69" spans="1:5" x14ac:dyDescent="0.25">
      <c r="A69" s="12">
        <v>6.1538461538461542E-2</v>
      </c>
      <c r="B69" s="12">
        <v>1.4998077169593449E-2</v>
      </c>
      <c r="C69" s="12">
        <v>-2.2482014388489624E-3</v>
      </c>
      <c r="D69" s="12">
        <v>-1.822916666666663E-2</v>
      </c>
      <c r="E69" s="12">
        <v>3.7805135921400668E-2</v>
      </c>
    </row>
    <row r="70" spans="1:5" x14ac:dyDescent="0.25">
      <c r="A70" s="12">
        <v>-0.2857142857142857</v>
      </c>
      <c r="B70" s="12">
        <v>8.3923857162706783E-2</v>
      </c>
      <c r="C70" s="12">
        <v>-2.6319855781612111E-2</v>
      </c>
      <c r="D70" s="12">
        <v>8.1690140845070536E-2</v>
      </c>
      <c r="E70" s="12">
        <v>1.9755381460334398E-2</v>
      </c>
    </row>
    <row r="71" spans="1:5" x14ac:dyDescent="0.25">
      <c r="A71" s="12">
        <v>0.12345679012345667</v>
      </c>
      <c r="B71" s="12">
        <v>0</v>
      </c>
      <c r="C71" s="12">
        <v>4.1102501541679048E-2</v>
      </c>
      <c r="D71" s="12">
        <v>-1.3888888888888951E-2</v>
      </c>
      <c r="E71" s="12">
        <v>-1.3907115068654274E-3</v>
      </c>
    </row>
    <row r="72" spans="1:5" x14ac:dyDescent="0.25">
      <c r="A72" s="12">
        <v>-0.47741935483870968</v>
      </c>
      <c r="B72" s="12">
        <v>-7.1354838709677404E-2</v>
      </c>
      <c r="C72" s="12">
        <v>-7.5960657037385748E-2</v>
      </c>
      <c r="D72" s="12">
        <v>-6.0052219321148792E-2</v>
      </c>
      <c r="E72" s="12">
        <v>8.1387675113808733E-3</v>
      </c>
    </row>
    <row r="73" spans="1:5" x14ac:dyDescent="0.25">
      <c r="A73" s="12">
        <v>-0.11428571428571421</v>
      </c>
      <c r="B73" s="12">
        <v>-5.1407588739289967E-2</v>
      </c>
      <c r="C73" s="12">
        <v>-8.6706641022740172E-2</v>
      </c>
      <c r="D73" s="12">
        <v>-4.4887780548628409E-2</v>
      </c>
      <c r="E73" s="12">
        <v>-6.4030588183459747E-2</v>
      </c>
    </row>
    <row r="74" spans="1:5" x14ac:dyDescent="0.25">
      <c r="A74" s="12">
        <v>-2.777777777777779E-2</v>
      </c>
      <c r="B74" s="12">
        <v>1.4654744162940769E-2</v>
      </c>
      <c r="C74" s="12">
        <v>-3.71040132467646E-2</v>
      </c>
      <c r="D74" s="12">
        <v>-1.2315270935960521E-2</v>
      </c>
      <c r="E74" s="12">
        <v>4.065735965855799E-3</v>
      </c>
    </row>
    <row r="75" spans="1:5" x14ac:dyDescent="0.25">
      <c r="A75" s="12">
        <v>0</v>
      </c>
      <c r="B75" s="12">
        <v>2.7827418943068727E-2</v>
      </c>
      <c r="C75" s="12">
        <v>8.6703286296050841E-2</v>
      </c>
      <c r="D75" s="12">
        <v>2.5252525252525082E-2</v>
      </c>
      <c r="E75" s="12">
        <v>4.3836273266139925E-2</v>
      </c>
    </row>
    <row r="76" spans="1:5" x14ac:dyDescent="0.25">
      <c r="A76" s="12">
        <v>0.24137931034482762</v>
      </c>
      <c r="B76" s="12">
        <v>4.7046244319700614E-2</v>
      </c>
      <c r="C76" s="12">
        <v>6.0741764131393428E-3</v>
      </c>
      <c r="D76" s="12">
        <v>-1.980198019801982E-2</v>
      </c>
      <c r="E76" s="12">
        <v>-2.3535373617348254E-3</v>
      </c>
    </row>
    <row r="77" spans="1:5" x14ac:dyDescent="0.25">
      <c r="A77" s="12">
        <v>-0.14705882352941191</v>
      </c>
      <c r="B77" s="12">
        <v>2.0597462829081925E-2</v>
      </c>
      <c r="C77" s="12">
        <v>-6.0375035514727005E-3</v>
      </c>
      <c r="D77" s="12">
        <v>1.2531328320801949E-2</v>
      </c>
      <c r="E77" s="12">
        <v>3.2838649183240642E-2</v>
      </c>
    </row>
    <row r="78" spans="1:5" x14ac:dyDescent="0.25">
      <c r="A78" s="12">
        <v>-0.33333333333333326</v>
      </c>
      <c r="B78" s="12">
        <v>-2.313554708764376E-3</v>
      </c>
      <c r="C78" s="12">
        <v>-6.0608082560441257E-2</v>
      </c>
      <c r="D78" s="12">
        <v>-1.4814814814814725E-2</v>
      </c>
      <c r="E78" s="12">
        <v>2.5488365240422972E-2</v>
      </c>
    </row>
    <row r="79" spans="1:5" x14ac:dyDescent="0.25">
      <c r="A79" s="12">
        <v>0.15909090909090917</v>
      </c>
      <c r="B79" s="12">
        <v>-2.1727322107550906E-3</v>
      </c>
      <c r="C79" s="12">
        <v>-1.8869599964480566E-3</v>
      </c>
      <c r="D79" s="12">
        <v>3.8461538461538547E-2</v>
      </c>
      <c r="E79" s="12">
        <v>1.4967064812323683E-2</v>
      </c>
    </row>
    <row r="80" spans="1:5" x14ac:dyDescent="0.25">
      <c r="A80" s="12">
        <v>9.9999999999999867E-2</v>
      </c>
      <c r="B80" s="12">
        <v>-4.9806451612903202E-2</v>
      </c>
      <c r="C80" s="12">
        <v>-5.6509646373228417E-3</v>
      </c>
      <c r="D80" s="12">
        <v>0</v>
      </c>
      <c r="E80" s="12">
        <v>-6.5387123200640884E-3</v>
      </c>
    </row>
    <row r="81" spans="1:5" x14ac:dyDescent="0.25">
      <c r="A81" s="12">
        <v>-0.365079365079365</v>
      </c>
      <c r="B81" s="12">
        <v>-0.1064222299089127</v>
      </c>
      <c r="C81" s="12">
        <v>-0.12210530395519648</v>
      </c>
      <c r="D81" s="12">
        <v>-6.024096385542177E-2</v>
      </c>
      <c r="E81" s="12">
        <v>-8.0774602257045469E-3</v>
      </c>
    </row>
    <row r="82" spans="1:5" x14ac:dyDescent="0.25">
      <c r="A82" s="12">
        <v>-0.125</v>
      </c>
      <c r="B82" s="12">
        <v>-7.3496421322508332E-2</v>
      </c>
      <c r="C82" s="12">
        <v>-3.3028160852935917E-3</v>
      </c>
      <c r="D82" s="12">
        <v>0</v>
      </c>
      <c r="E82" s="12">
        <v>5.2309575522024865E-3</v>
      </c>
    </row>
    <row r="83" spans="1:5" x14ac:dyDescent="0.25">
      <c r="A83" s="12">
        <v>0.125</v>
      </c>
      <c r="B83" s="12">
        <v>0.15056538839724687</v>
      </c>
      <c r="C83" s="12">
        <v>2.7037749697486513E-2</v>
      </c>
      <c r="D83" s="12">
        <v>5.0632911392405111E-2</v>
      </c>
      <c r="E83" s="12">
        <v>2.5804891276466346E-2</v>
      </c>
    </row>
    <row r="84" spans="1:5" x14ac:dyDescent="0.25">
      <c r="A84" s="12">
        <v>-0.31914893617021267</v>
      </c>
      <c r="B84" s="12">
        <v>8.0191184280403727E-2</v>
      </c>
      <c r="C84" s="12">
        <v>2.9552324156523202E-2</v>
      </c>
      <c r="D84" s="12">
        <v>1.5424164524421524E-2</v>
      </c>
      <c r="E84" s="12">
        <v>4.968979324582623E-3</v>
      </c>
    </row>
    <row r="85" spans="1:5" x14ac:dyDescent="0.25">
      <c r="A85" s="12">
        <v>0.11904761904761907</v>
      </c>
      <c r="B85" s="12">
        <v>5.1514728465726467E-2</v>
      </c>
      <c r="C85" s="12">
        <v>9.7330853185719546E-2</v>
      </c>
      <c r="D85" s="12">
        <v>3.7333333333333441E-2</v>
      </c>
      <c r="E85" s="12">
        <v>2.7229910431974647E-2</v>
      </c>
    </row>
    <row r="86" spans="1:5" x14ac:dyDescent="0.25">
      <c r="A86" s="12">
        <v>-0.125</v>
      </c>
      <c r="B86" s="12">
        <v>3.8868745467730337E-2</v>
      </c>
      <c r="C86" s="12">
        <v>7.7009936766034848E-3</v>
      </c>
      <c r="D86" s="12">
        <v>-1.3157894736842035E-2</v>
      </c>
      <c r="E86" s="12">
        <v>1.4493352458923026E-2</v>
      </c>
    </row>
    <row r="87" spans="1:5" x14ac:dyDescent="0.25">
      <c r="A87" s="12">
        <v>-9.4339622641509524E-2</v>
      </c>
      <c r="B87" s="12">
        <v>-1.6685681688534015E-2</v>
      </c>
      <c r="C87" s="12">
        <v>3.1734936390325652E-2</v>
      </c>
      <c r="D87" s="12">
        <v>-5.9405940594059459E-2</v>
      </c>
      <c r="E87" s="12">
        <v>1.6001326750357148E-2</v>
      </c>
    </row>
    <row r="88" spans="1:5" x14ac:dyDescent="0.25">
      <c r="A88" s="12">
        <v>-8.6206896551723977E-2</v>
      </c>
      <c r="B88" s="12">
        <v>-4.3513845314418154E-2</v>
      </c>
      <c r="C88" s="12">
        <v>-1.9766062832824449E-3</v>
      </c>
      <c r="D88" s="12">
        <v>-9.8039215686274161E-3</v>
      </c>
      <c r="E88" s="12">
        <v>1.0844591381083513E-2</v>
      </c>
    </row>
    <row r="89" spans="1:5" x14ac:dyDescent="0.25">
      <c r="A89" s="12">
        <v>0.12621359223300965</v>
      </c>
      <c r="B89" s="12">
        <v>-4.5815436678380839E-2</v>
      </c>
      <c r="C89" s="12">
        <v>-2.5096350034005788E-2</v>
      </c>
      <c r="D89" s="12">
        <v>-6.8493150684931448E-2</v>
      </c>
      <c r="E89" s="12">
        <v>2.5953726807870225E-2</v>
      </c>
    </row>
    <row r="90" spans="1:5" x14ac:dyDescent="0.25">
      <c r="A90" s="12">
        <v>6.1855670103092786E-2</v>
      </c>
      <c r="B90" s="12">
        <v>-3.5768072289156572E-2</v>
      </c>
      <c r="C90" s="12">
        <v>-7.00174991039616E-2</v>
      </c>
      <c r="D90" s="12">
        <v>4.5871559633026138E-3</v>
      </c>
      <c r="E90" s="12">
        <v>5.4410314595376708E-3</v>
      </c>
    </row>
    <row r="91" spans="1:5" x14ac:dyDescent="0.25">
      <c r="A91" s="12">
        <v>0.22784810126582267</v>
      </c>
      <c r="B91" s="12">
        <v>0</v>
      </c>
      <c r="C91" s="12">
        <v>1.8291504755362009E-2</v>
      </c>
      <c r="D91" s="12">
        <v>5.0602409638554224E-2</v>
      </c>
      <c r="E91" s="12">
        <v>2.5284213793857591E-2</v>
      </c>
    </row>
    <row r="92" spans="1:5" x14ac:dyDescent="0.25">
      <c r="A92" s="12">
        <v>8.2191780821917915E-2</v>
      </c>
      <c r="B92" s="12">
        <v>0.11502938706968924</v>
      </c>
      <c r="C92" s="12">
        <v>0.12090001203224632</v>
      </c>
      <c r="D92" s="12">
        <v>7.2815533980583602E-3</v>
      </c>
      <c r="E92" s="12">
        <v>4.091128516936271E-3</v>
      </c>
    </row>
    <row r="93" spans="1:5" x14ac:dyDescent="0.25">
      <c r="A93" s="12">
        <v>1.388888888888884E-2</v>
      </c>
      <c r="B93" s="12">
        <v>-0.10135814889336014</v>
      </c>
      <c r="C93" s="12">
        <v>2.3068590280171275E-2</v>
      </c>
      <c r="D93" s="12">
        <v>8.9947089947089998E-2</v>
      </c>
      <c r="E93" s="12">
        <v>1.6552848987696267E-2</v>
      </c>
    </row>
    <row r="94" spans="1:5" x14ac:dyDescent="0.25">
      <c r="A94" s="12">
        <v>-1.3698630136986356E-2</v>
      </c>
      <c r="B94" s="12">
        <v>-1.4499938034452708E-2</v>
      </c>
      <c r="C94" s="12">
        <v>-7.7387847813742194E-2</v>
      </c>
      <c r="D94" s="12">
        <v>-3.8167938931297773E-2</v>
      </c>
      <c r="E94" s="12">
        <v>2.463661966918651E-2</v>
      </c>
    </row>
    <row r="95" spans="1:5" x14ac:dyDescent="0.25">
      <c r="A95" s="12">
        <v>-8.7500000000000022E-2</v>
      </c>
      <c r="B95" s="12">
        <v>2.5546517539400071E-2</v>
      </c>
      <c r="C95" s="12">
        <v>-2.081804230332962E-2</v>
      </c>
      <c r="D95" s="12">
        <v>-5.0632911392405333E-3</v>
      </c>
      <c r="E95" s="12">
        <v>-2.2807182885187238E-3</v>
      </c>
    </row>
    <row r="96" spans="1:5" x14ac:dyDescent="0.25">
      <c r="A96" s="12">
        <v>-8.045977011494243E-2</v>
      </c>
      <c r="B96" s="12">
        <v>-3.0915137332183651E-2</v>
      </c>
      <c r="C96" s="12">
        <v>5.8105055069189504E-2</v>
      </c>
      <c r="D96" s="12">
        <v>1.2820512820512997E-2</v>
      </c>
      <c r="E96" s="12">
        <v>-9.1554299739192713E-3</v>
      </c>
    </row>
    <row r="97" spans="1:5" x14ac:dyDescent="0.25">
      <c r="A97" s="12">
        <v>-8.4210526315789402E-2</v>
      </c>
      <c r="B97" s="12">
        <v>-2.8130237012209847E-2</v>
      </c>
      <c r="C97" s="12">
        <v>-0.17109806293037855</v>
      </c>
      <c r="D97" s="12">
        <v>-0.14847161572052403</v>
      </c>
      <c r="E97" s="12">
        <v>-5.4395619995900035E-2</v>
      </c>
    </row>
    <row r="98" spans="1:5" x14ac:dyDescent="0.25">
      <c r="A98" s="12">
        <v>2.1505376344086002E-2</v>
      </c>
      <c r="B98" s="12">
        <v>2.0391027947703755E-3</v>
      </c>
      <c r="C98" s="12">
        <v>2.0341951792360868E-2</v>
      </c>
      <c r="D98" s="12">
        <v>-8.582834331337319E-2</v>
      </c>
      <c r="E98" s="12">
        <v>-5.1009416353666737E-3</v>
      </c>
    </row>
    <row r="99" spans="1:5" x14ac:dyDescent="0.25">
      <c r="A99" s="12">
        <v>3.3333333333333437E-2</v>
      </c>
      <c r="B99" s="12">
        <v>1.6335487016944983E-2</v>
      </c>
      <c r="C99" s="12">
        <v>-3.3722798595545722E-3</v>
      </c>
      <c r="D99" s="12">
        <v>-1.1834319526627279E-2</v>
      </c>
      <c r="E99" s="12">
        <v>6.900125705502802E-3</v>
      </c>
    </row>
    <row r="100" spans="1:5" x14ac:dyDescent="0.25">
      <c r="A100" s="12">
        <v>8.4337349397590522E-2</v>
      </c>
      <c r="B100" s="12">
        <v>7.0049569527785183E-2</v>
      </c>
      <c r="C100" s="12">
        <v>9.6296457386425338E-2</v>
      </c>
      <c r="D100" s="12">
        <v>0.10698689956331875</v>
      </c>
      <c r="E100" s="12">
        <v>6.5326834971286107E-2</v>
      </c>
    </row>
    <row r="101" spans="1:5" x14ac:dyDescent="0.25">
      <c r="A101" s="12">
        <v>0</v>
      </c>
      <c r="B101" s="12">
        <v>3.3850303438974993E-2</v>
      </c>
      <c r="C101" s="12">
        <v>-4.425091453275698E-2</v>
      </c>
      <c r="D101" s="12">
        <v>-5.1759834368530044E-2</v>
      </c>
      <c r="E101" s="12">
        <v>-2.0155228830126992E-2</v>
      </c>
    </row>
    <row r="102" spans="1:5" x14ac:dyDescent="0.25">
      <c r="A102" s="12">
        <v>-7.7777777777777835E-2</v>
      </c>
      <c r="B102" s="12">
        <v>-2.1531422419592827E-3</v>
      </c>
      <c r="C102" s="12">
        <v>0</v>
      </c>
      <c r="D102" s="12">
        <v>-1.2200417709216094E-3</v>
      </c>
      <c r="E102" s="12">
        <v>3.2083762915316338E-2</v>
      </c>
    </row>
    <row r="103" spans="1:5" x14ac:dyDescent="0.25">
      <c r="A103" s="12">
        <v>-0.17431192660550465</v>
      </c>
      <c r="B103" s="12">
        <v>3.4958217270194991E-2</v>
      </c>
      <c r="C103" s="12">
        <v>-5.2721897161287501E-3</v>
      </c>
      <c r="D103" s="12">
        <v>-2.3937834292057869E-2</v>
      </c>
      <c r="E103" s="12">
        <v>1.0094452035136481E-2</v>
      </c>
    </row>
    <row r="104" spans="1:5" x14ac:dyDescent="0.25">
      <c r="A104" s="12">
        <v>4.8076923076923128E-2</v>
      </c>
      <c r="B104" s="12">
        <v>-4.5750727852489348E-3</v>
      </c>
      <c r="C104" s="12">
        <v>8.8121484814398299E-2</v>
      </c>
      <c r="D104" s="12">
        <v>0.120800814387513</v>
      </c>
      <c r="E104" s="12">
        <v>8.3704522803396575E-2</v>
      </c>
    </row>
    <row r="105" spans="1:5" x14ac:dyDescent="0.25">
      <c r="A105" s="12">
        <v>-0.25179856115107901</v>
      </c>
      <c r="B105" s="12">
        <v>-6.5310353764416185E-2</v>
      </c>
      <c r="C105" s="12">
        <v>-2.9751380612489831E-2</v>
      </c>
      <c r="D105" s="12">
        <v>-4.2829612628023317E-2</v>
      </c>
      <c r="E105" s="12">
        <v>9.829307572613688E-3</v>
      </c>
    </row>
    <row r="106" spans="1:5" x14ac:dyDescent="0.25">
      <c r="A106" s="12">
        <v>-9.7402597402597491E-2</v>
      </c>
      <c r="B106" s="12">
        <v>-2.3288191368181166E-2</v>
      </c>
      <c r="C106" s="12">
        <v>5.9064219335151824E-2</v>
      </c>
      <c r="D106" s="12">
        <v>5.4165715590047903E-2</v>
      </c>
      <c r="E106" s="12">
        <v>-2.4356841749074265E-2</v>
      </c>
    </row>
    <row r="107" spans="1:5" x14ac:dyDescent="0.25">
      <c r="A107" s="12">
        <v>4.0540540540540571E-2</v>
      </c>
      <c r="B107" s="12">
        <v>3.0654839551265356E-2</v>
      </c>
      <c r="C107" s="12">
        <v>5.3942110905369933E-2</v>
      </c>
      <c r="D107" s="12">
        <v>5.4773082942096929E-2</v>
      </c>
      <c r="E107" s="12">
        <v>3.6738440858011812E-2</v>
      </c>
    </row>
    <row r="108" spans="1:5" x14ac:dyDescent="0.25">
      <c r="A108" s="12">
        <v>-9.7560975609756073E-2</v>
      </c>
      <c r="B108" s="12">
        <v>-3.182621874210656E-2</v>
      </c>
      <c r="C108" s="12">
        <v>-5.6763340534080942E-2</v>
      </c>
      <c r="D108" s="12">
        <v>4.7382489408916761E-2</v>
      </c>
      <c r="E108" s="12">
        <v>1.9006169345974433E-2</v>
      </c>
    </row>
    <row r="109" spans="1:5" x14ac:dyDescent="0.25">
      <c r="A109" s="12">
        <v>0.17985611510791366</v>
      </c>
      <c r="B109" s="12">
        <v>1.0722491702833681E-2</v>
      </c>
      <c r="C109" s="12">
        <v>5.5806279419614579E-2</v>
      </c>
      <c r="D109" s="12">
        <v>7.21894770994429E-2</v>
      </c>
      <c r="E109" s="12">
        <v>7.0263261965429091E-2</v>
      </c>
    </row>
    <row r="110" spans="1:5" x14ac:dyDescent="0.25">
      <c r="A110" s="12">
        <v>-6.0810810810810856E-2</v>
      </c>
      <c r="B110" s="12">
        <v>8.6262392172009594E-3</v>
      </c>
      <c r="C110" s="12">
        <v>-1.6278403666221131E-2</v>
      </c>
      <c r="D110" s="12">
        <v>-3.6094967553621293E-2</v>
      </c>
      <c r="E110" s="12">
        <v>-1.1117092700192455E-2</v>
      </c>
    </row>
    <row r="111" spans="1:5" x14ac:dyDescent="0.25">
      <c r="A111" s="12">
        <v>6.8027210884353817E-3</v>
      </c>
      <c r="B111" s="12">
        <v>-4.5353982300885054E-2</v>
      </c>
      <c r="C111" s="12">
        <v>-1.9907829789224896E-2</v>
      </c>
      <c r="D111" s="12">
        <v>-0.1221660451602572</v>
      </c>
      <c r="E111" s="12">
        <v>-4.4707314951726529E-2</v>
      </c>
    </row>
    <row r="112" spans="1:5" x14ac:dyDescent="0.25">
      <c r="A112" s="12">
        <v>-2.0000000000000018E-2</v>
      </c>
      <c r="B112" s="12">
        <v>6.5898074151709674E-2</v>
      </c>
      <c r="C112" s="12">
        <v>0.15137231664287443</v>
      </c>
      <c r="D112" s="12">
        <v>5.2389550981100319E-2</v>
      </c>
      <c r="E112" s="12">
        <v>3.3874534067568352E-2</v>
      </c>
    </row>
    <row r="113" spans="1:5" x14ac:dyDescent="0.25">
      <c r="A113" s="12">
        <v>6.7114093959732557E-3</v>
      </c>
      <c r="B113" s="12">
        <v>-9.5401753970135172E-2</v>
      </c>
      <c r="C113" s="12">
        <v>-6.837799859480076E-2</v>
      </c>
      <c r="D113" s="12">
        <v>-5.1928783382789279E-2</v>
      </c>
      <c r="E113" s="12">
        <v>-2.0187002487104588E-2</v>
      </c>
    </row>
    <row r="114" spans="1:5" x14ac:dyDescent="0.25">
      <c r="A114" s="12">
        <v>0.20161290322580649</v>
      </c>
      <c r="B114" s="12">
        <v>3.2802937576499547E-2</v>
      </c>
      <c r="C114" s="12">
        <v>3.0832902224521508E-2</v>
      </c>
      <c r="D114" s="12">
        <v>5.4773082942096929E-2</v>
      </c>
      <c r="E114" s="12">
        <v>9.257449403729856E-3</v>
      </c>
    </row>
    <row r="115" spans="1:5" x14ac:dyDescent="0.25">
      <c r="A115" s="12">
        <v>-6.0606060606060663E-2</v>
      </c>
      <c r="B115" s="12">
        <v>2.7414486921529146E-2</v>
      </c>
      <c r="C115" s="12">
        <v>4.416731618602121E-3</v>
      </c>
      <c r="D115" s="12">
        <v>2.4392048537463795E-2</v>
      </c>
      <c r="E115" s="12">
        <v>-7.3104404622225116E-3</v>
      </c>
    </row>
    <row r="116" spans="1:5" x14ac:dyDescent="0.25">
      <c r="A116" s="12">
        <v>-4.3478260869565077E-2</v>
      </c>
      <c r="B116" s="12">
        <v>-6.5020576131687213E-2</v>
      </c>
      <c r="C116" s="12">
        <v>3.1986486848808227E-2</v>
      </c>
      <c r="D116" s="12">
        <v>2.7573622586040791E-2</v>
      </c>
      <c r="E116" s="12">
        <v>-7.5677829204595648E-3</v>
      </c>
    </row>
    <row r="117" spans="1:5" x14ac:dyDescent="0.25">
      <c r="A117" s="12">
        <v>0.26605504587155937</v>
      </c>
      <c r="B117" s="12">
        <v>0.12055335968379444</v>
      </c>
      <c r="C117" s="12">
        <v>8.1479977962710448E-2</v>
      </c>
      <c r="D117" s="12">
        <v>1.525794416570192E-2</v>
      </c>
      <c r="E117" s="12">
        <v>2.3411754362599568E-2</v>
      </c>
    </row>
    <row r="118" spans="1:5" x14ac:dyDescent="0.25">
      <c r="A118" s="12">
        <v>-0.27814569536423839</v>
      </c>
      <c r="B118" s="12">
        <v>0.10127684271619275</v>
      </c>
      <c r="C118" s="12">
        <v>6.8602237164193003E-2</v>
      </c>
      <c r="D118" s="12">
        <v>1.2874306116598344E-2</v>
      </c>
      <c r="E118" s="12">
        <v>3.1555867401136029E-2</v>
      </c>
    </row>
    <row r="119" spans="1:5" x14ac:dyDescent="0.25">
      <c r="A119" s="12">
        <v>0.18897637795275579</v>
      </c>
      <c r="B119" s="12">
        <v>1.7119244391971655E-2</v>
      </c>
      <c r="C119" s="12">
        <v>3.2702953505487686E-2</v>
      </c>
      <c r="D119" s="12">
        <v>-1.271066512286112E-2</v>
      </c>
      <c r="E119" s="12">
        <v>2.6516251334006924E-2</v>
      </c>
    </row>
    <row r="120" spans="1:5" x14ac:dyDescent="0.25">
      <c r="A120" s="12">
        <v>-0.2983425414364641</v>
      </c>
      <c r="B120" s="12">
        <v>2.3668639053253671E-3</v>
      </c>
      <c r="C120" s="12">
        <v>-3.4211014277767293E-2</v>
      </c>
      <c r="D120" s="12">
        <v>5.1206455116765692E-3</v>
      </c>
      <c r="E120" s="12">
        <v>6.7954951841500133E-3</v>
      </c>
    </row>
    <row r="121" spans="1:5" x14ac:dyDescent="0.25">
      <c r="A121" s="12">
        <v>-7.1794871794871762E-2</v>
      </c>
      <c r="B121" s="12">
        <v>0.1274182788525684</v>
      </c>
      <c r="C121" s="12">
        <v>0.15853920515574638</v>
      </c>
      <c r="D121" s="12">
        <v>7.1226728723404298E-2</v>
      </c>
      <c r="E121" s="12">
        <v>2.5270421502265217E-2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F284-278C-4931-A7CF-EFE7EF96F7EC}">
  <dimension ref="A1:E5"/>
  <sheetViews>
    <sheetView workbookViewId="0">
      <selection activeCell="E8" sqref="E8"/>
    </sheetView>
  </sheetViews>
  <sheetFormatPr defaultRowHeight="15" x14ac:dyDescent="0.25"/>
  <cols>
    <col min="4" max="4" width="24.7109375" customWidth="1"/>
  </cols>
  <sheetData>
    <row r="1" spans="1:5" x14ac:dyDescent="0.25">
      <c r="B1" t="s">
        <v>51</v>
      </c>
      <c r="C1" t="s">
        <v>50</v>
      </c>
      <c r="D1" t="s">
        <v>54</v>
      </c>
    </row>
    <row r="2" spans="1:5" x14ac:dyDescent="0.25">
      <c r="A2" t="s">
        <v>45</v>
      </c>
      <c r="B2" s="8">
        <v>8.3487324560586607E-2</v>
      </c>
      <c r="C2" s="8">
        <v>-1.5636762994272902E-2</v>
      </c>
      <c r="D2" s="12">
        <f>(B2/C2)/100</f>
        <v>-5.3391692763498783E-2</v>
      </c>
      <c r="E2" t="s">
        <v>52</v>
      </c>
    </row>
    <row r="3" spans="1:5" x14ac:dyDescent="0.25">
      <c r="A3" t="s">
        <v>49</v>
      </c>
      <c r="B3" s="8">
        <v>0.18111531181563387</v>
      </c>
      <c r="C3" s="8">
        <v>-2.2358782330901675E-2</v>
      </c>
      <c r="D3" s="12">
        <f t="shared" ref="D3:D5" si="0">(B3/C3)/100</f>
        <v>-8.1004103504025621E-2</v>
      </c>
      <c r="E3" t="s">
        <v>53</v>
      </c>
    </row>
    <row r="4" spans="1:5" x14ac:dyDescent="0.25">
      <c r="A4" t="s">
        <v>48</v>
      </c>
      <c r="B4" s="8">
        <v>8.2132419952733113E-2</v>
      </c>
      <c r="C4" s="8">
        <v>-6.9433179215631722E-3</v>
      </c>
      <c r="D4" s="12">
        <f t="shared" si="0"/>
        <v>-0.11828987363183043</v>
      </c>
      <c r="E4" t="s">
        <v>53</v>
      </c>
    </row>
    <row r="5" spans="1:5" x14ac:dyDescent="0.25">
      <c r="A5" t="s">
        <v>47</v>
      </c>
      <c r="B5" s="8">
        <v>0.10754319468518703</v>
      </c>
      <c r="C5" s="8">
        <v>-2.2394098621934408E-2</v>
      </c>
      <c r="D5" s="12">
        <f t="shared" si="0"/>
        <v>-4.8023006641513766E-2</v>
      </c>
      <c r="E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Descriptive Stats</vt:lpstr>
      <vt:lpstr>All ASX Data</vt:lpstr>
      <vt:lpstr>Alpha</vt:lpstr>
      <vt:lpstr>SD over Alpha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Osuchowski</dc:creator>
  <cp:lastModifiedBy>Tomasz Osuchowski</cp:lastModifiedBy>
  <dcterms:created xsi:type="dcterms:W3CDTF">2024-09-09T04:34:32Z</dcterms:created>
  <dcterms:modified xsi:type="dcterms:W3CDTF">2024-09-09T08:13:03Z</dcterms:modified>
</cp:coreProperties>
</file>