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tomaszosuchowski/Downloads/easyJetDCF-advanced-main/attached_assets/"/>
    </mc:Choice>
  </mc:AlternateContent>
  <xr:revisionPtr revIDLastSave="0" documentId="13_ncr:1_{1D36F7A0-FBB0-0B4E-9E2F-FB020F451445}" xr6:coauthVersionLast="47" xr6:coauthVersionMax="47" xr10:uidLastSave="{00000000-0000-0000-0000-000000000000}"/>
  <bookViews>
    <workbookView xWindow="0" yWindow="500" windowWidth="25600" windowHeight="14320" xr2:uid="{00000000-000D-0000-FFFF-FFFF00000000}"/>
  </bookViews>
  <sheets>
    <sheet name="Summary" sheetId="2" r:id="rId1"/>
    <sheet name="Bonds" sheetId="3" r:id="rId2"/>
    <sheet name="Loans" sheetId="4" r:id="rId3"/>
    <sheet name="Inactive Bonds" sheetId="5" r:id="rId4"/>
  </sheets>
  <definedNames>
    <definedName name="aggregationTableFooter_data_loans">Loans!$B$10:$D$10</definedName>
    <definedName name="aggregationTableFooter_loans">Loans!$A$10:$D$10</definedName>
    <definedName name="CouponRate_bonds_0">Bonds!$F$5:$F$7</definedName>
    <definedName name="detailsAggregationBody_bonds">Bonds!$A$3:$C$3</definedName>
    <definedName name="detailsAggregationBody_inactiveBonds">'Inactive Bonds'!$A$3:$B$3</definedName>
    <definedName name="detailsAggregationHeader_bonds">Bonds!$A$2:$C$2</definedName>
    <definedName name="detailsAggregationHeader_inactiveBonds">'Inactive Bonds'!$A$2:$B$2</definedName>
    <definedName name="detailsTableHeader_loans">Loans!$A$1:$AD$1</definedName>
    <definedName name="detailTableName_bonds">Bonds!$A$1:$AD$1</definedName>
    <definedName name="detailTableName_inactiveBonds">'Inactive Bonds'!$A$1:$AD$1</definedName>
    <definedName name="FaceIssuedTotal_inactiveBonds_0">'Inactive Bonds'!$D$5:$D$7</definedName>
    <definedName name="IssueDate_inactiveBonds_0">'Inactive Bonds'!$K$5:$K$7</definedName>
    <definedName name="issuerDescriptionHeader">Summary!$A$6:$B$6</definedName>
    <definedName name="MaturityCorpModDuration_bonds_0">Bonds!$R$5:$R$7</definedName>
    <definedName name="MaturityCorpModDuration_inactiveBonds_0">'Inactive Bonds'!$P$5:$P$7</definedName>
    <definedName name="MaturityDate_inactiveBonds_0">'Inactive Bonds'!$C$5:$C$7</definedName>
    <definedName name="OptionAdjustedSpread_bonds_0">Bonds!$T$5:$T$7</definedName>
    <definedName name="OptionAdjustedSpreadDuration_bonds_0">Bonds!$S$5:$S$7</definedName>
    <definedName name="OptionAdjustedSpreadDuration_inactiveBonds_0">'Inactive Bonds'!$Q$5:$Q$7</definedName>
    <definedName name="PricingClosingPrice_bonds_0">Bonds!$Y$5:$Y$7</definedName>
    <definedName name="PricingClosingPrice_loans_0">Loans!$I$5:$I$5</definedName>
    <definedName name="PricingClosingPrice_loans_1">Loans!$I$8:$I$9</definedName>
    <definedName name="PricingClosingYield_bonds_0">Bonds!$U$5:$U$7</definedName>
    <definedName name="PricingDiscountSpread_loans_0">Loans!$L$5:$L$5</definedName>
    <definedName name="PricingDiscountSpread_loans_1">Loans!$L$8:$L$9</definedName>
    <definedName name="PricingMeanPrice_loans_0">Loans!$K$5:$K$5</definedName>
    <definedName name="PricingMeanPrice_loans_1">Loans!$K$8:$K$9</definedName>
    <definedName name="PricingOfferPrice_loans_0">Loans!$J$5:$J$5</definedName>
    <definedName name="PricingOfferPrice_loans_1">Loans!$J$8:$J$9</definedName>
    <definedName name="PricingYield_loans_0">Loans!$M$5:$M$5</definedName>
    <definedName name="PricingYield_loans_1">Loans!$M$8:$M$9</definedName>
    <definedName name="summaryBody">Summary!$B$13:$D$19</definedName>
    <definedName name="summaryBodySubheader">Summary!$B$12:$D$19</definedName>
    <definedName name="summaryFooter">Summary!$A$18:$D$18</definedName>
    <definedName name="summaryHeader">Summary!$A$11:$D$11</definedName>
    <definedName name="summarySubHeader">Summary!$A$12:$D$12</definedName>
    <definedName name="worksheetHeader">Summary!$A$1:$AD$1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2" l="1"/>
  <c r="C19" i="2"/>
</calcChain>
</file>

<file path=xl/sharedStrings.xml><?xml version="1.0" encoding="utf-8"?>
<sst xmlns="http://schemas.openxmlformats.org/spreadsheetml/2006/main" count="282" uniqueCount="109">
  <si>
    <t>EASYJET PLC
			                    21-Apr-2025 00:31</t>
  </si>
  <si>
    <t>Debt Structure</t>
  </si>
  <si>
    <t>Include Subsidiaries: YES, Include Depositary Receipts: NO, Currency: Great Britain Pound</t>
  </si>
  <si>
    <t>Issuer Description</t>
  </si>
  <si>
    <t>EASYJET PLC</t>
  </si>
  <si>
    <t>Immediate Parent</t>
  </si>
  <si>
    <t>--</t>
  </si>
  <si>
    <t>Ultimate Parent</t>
  </si>
  <si>
    <t>Name</t>
  </si>
  <si>
    <t>Issues</t>
  </si>
  <si>
    <t>Outstanding</t>
  </si>
  <si>
    <t>Issued</t>
  </si>
  <si>
    <t>Bonds</t>
  </si>
  <si>
    <t>Bonds to Be Issued</t>
  </si>
  <si>
    <t>Bonds (as Borrower)</t>
  </si>
  <si>
    <t>Bonds (as Borrower) - to Be Issued</t>
  </si>
  <si>
    <t>Loans</t>
  </si>
  <si>
    <t>Total</t>
  </si>
  <si>
    <t>Inactive Bonds</t>
  </si>
  <si>
    <t>Total records</t>
  </si>
  <si>
    <t>Total Amount Outstanding (GBP)</t>
  </si>
  <si>
    <t>Total Amount Issued (GBP)</t>
  </si>
  <si>
    <t>Description</t>
  </si>
  <si>
    <t>Asset Duplicated</t>
  </si>
  <si>
    <t>Maturity Date</t>
  </si>
  <si>
    <t>Amount Outstanding</t>
  </si>
  <si>
    <t>Issued Amount</t>
  </si>
  <si>
    <t>Coupon</t>
  </si>
  <si>
    <t>Coupon Class</t>
  </si>
  <si>
    <t>Country of Issue</t>
  </si>
  <si>
    <t>Currency</t>
  </si>
  <si>
    <t>ISIN</t>
  </si>
  <si>
    <t>RIC</t>
  </si>
  <si>
    <t>Cusip</t>
  </si>
  <si>
    <t>Issue Date</t>
  </si>
  <si>
    <t>Rank (Seniority)</t>
  </si>
  <si>
    <t>Seniority (Legacy)</t>
  </si>
  <si>
    <t>Instrument Type</t>
  </si>
  <si>
    <t>Principal Index Link Flag</t>
  </si>
  <si>
    <t>Modified Duration</t>
  </si>
  <si>
    <t>Option Adjusted Duration</t>
  </si>
  <si>
    <t>Option Adjusted Spread</t>
  </si>
  <si>
    <t>Yield</t>
  </si>
  <si>
    <t>Yield Type</t>
  </si>
  <si>
    <t>Yield Event</t>
  </si>
  <si>
    <t>Yield Date</t>
  </si>
  <si>
    <t>Last Price</t>
  </si>
  <si>
    <t>Capital Tier</t>
  </si>
  <si>
    <t>Government Bond Type</t>
  </si>
  <si>
    <t>Is Convertible</t>
  </si>
  <si>
    <t>Offering Type</t>
  </si>
  <si>
    <t>Program Type</t>
  </si>
  <si>
    <t>Domicile</t>
  </si>
  <si>
    <t>Asset Status</t>
  </si>
  <si>
    <t>Green Bonds</t>
  </si>
  <si>
    <t>Issuer</t>
  </si>
  <si>
    <t>Collateral</t>
  </si>
  <si>
    <t>EZJ 0.875  11-Jun-2025  '25 MTN</t>
  </si>
  <si>
    <t>Fixed Coupon</t>
  </si>
  <si>
    <t>Eurobond</t>
  </si>
  <si>
    <t>Euro</t>
  </si>
  <si>
    <t>XS2009152591</t>
  </si>
  <si>
    <t>GB200915259=</t>
  </si>
  <si>
    <t>Senior Unsecured</t>
  </si>
  <si>
    <t>Note</t>
  </si>
  <si>
    <t>N</t>
  </si>
  <si>
    <t>IS</t>
  </si>
  <si>
    <t>MAT</t>
  </si>
  <si>
    <t>N/A</t>
  </si>
  <si>
    <t>Regulation S</t>
  </si>
  <si>
    <t>Medium Term Note Program</t>
  </si>
  <si>
    <t>United Kingdom</t>
  </si>
  <si>
    <t>ESYJF 1.875  03-Mar-2028  '27 MTN</t>
  </si>
  <si>
    <t>XS2306601746</t>
  </si>
  <si>
    <t>GB230660174=</t>
  </si>
  <si>
    <t>Netherlands</t>
  </si>
  <si>
    <t>EASYJET FINCO BV</t>
  </si>
  <si>
    <t>EZJ 3.750  20-Mar-2031  '30 MTN</t>
  </si>
  <si>
    <t>XS2783118131</t>
  </si>
  <si>
    <t>GB278311813=</t>
  </si>
  <si>
    <t>Purpose</t>
  </si>
  <si>
    <t>Amount Issued</t>
  </si>
  <si>
    <t>Facilities</t>
  </si>
  <si>
    <t>08-Sep-2021 Easyjet Plc</t>
  </si>
  <si>
    <t>General Purpose</t>
  </si>
  <si>
    <t>Facility Type</t>
  </si>
  <si>
    <t>Facility Amount</t>
  </si>
  <si>
    <t>Country</t>
  </si>
  <si>
    <t>Base Rate/Spd</t>
  </si>
  <si>
    <t>Bid Price (%)</t>
  </si>
  <si>
    <t>Ask Price (%)</t>
  </si>
  <si>
    <t>Mid Price (%)</t>
  </si>
  <si>
    <t>Discounted Spread (bps)</t>
  </si>
  <si>
    <t>Yield (%)</t>
  </si>
  <si>
    <t>Revolver/Line &gt;= 1 Yr.</t>
  </si>
  <si>
    <t>USD</t>
  </si>
  <si>
    <t>16-Jun-2023 Easyjet Plc</t>
  </si>
  <si>
    <t>Term Loan</t>
  </si>
  <si>
    <t>EZJ 19-Apr-2021  MATd</t>
  </si>
  <si>
    <t>Discount/Zero Coupon</t>
  </si>
  <si>
    <t>XS2322826574</t>
  </si>
  <si>
    <t>EZJ</t>
  </si>
  <si>
    <t>Commercial Paper</t>
  </si>
  <si>
    <t>Underwritten</t>
  </si>
  <si>
    <t>Expired/Matured</t>
  </si>
  <si>
    <t>EZJ 1.750  09-Feb-2023  MTN MATd</t>
  </si>
  <si>
    <t>XS1361115402</t>
  </si>
  <si>
    <t>EZJ 1.125  18-Oct-2023  MTN MATd</t>
  </si>
  <si>
    <t>XS1505884723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</si>
</sst>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;\-#,##0;#,##0;&quot;--&quot;"/>
    <numFmt numFmtId="165" formatCode="dd\-mmm\-yyyy"/>
    <numFmt numFmtId="166" formatCode="#,##0.0##;\-#,##0.0##;0;&quot;--&quot;"/>
    <numFmt numFmtId="167" formatCode="#,##0.0##;\-#,##0.0##;&quot;--&quot;;&quot;--&quot;"/>
    <numFmt numFmtId="168" formatCode="##0.0####;\-##0.0####;&quot;--&quot;;&quot;--&quot;"/>
  </numFmts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808080"/>
        <bgColor rgb="FF808080"/>
      </patternFill>
    </fill>
    <fill>
      <patternFill patternType="solid">
        <fgColor rgb="FFA6A6A6"/>
        <bgColor rgb="FFA6A6A6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/>
      <right/>
      <top/>
      <bottom style="thick">
        <color rgb="FF808080"/>
      </bottom>
      <diagonal/>
    </border>
  </borders>
  <cellStyleXfs count="1">
    <xf numFmtId="0" fontId="0" fillId="0" borderId="0" applyNumberFormat="0" applyBorder="0" applyAlignment="0"/>
  </cellStyleXfs>
  <cellXfs count="23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1" xfId="0" applyBorder="1"/>
    <xf numFmtId="164" fontId="0" fillId="0" borderId="1" xfId="0" applyNumberFormat="1" applyBorder="1" applyAlignment="1">
      <alignment horizontal="right"/>
    </xf>
    <xf numFmtId="0" fontId="1" fillId="2" borderId="0" xfId="0" applyFont="1" applyFill="1" applyAlignment="1">
      <alignment horizontal="right"/>
    </xf>
    <xf numFmtId="164" fontId="1" fillId="3" borderId="0" xfId="0" applyNumberFormat="1" applyFont="1" applyFill="1" applyAlignment="1">
      <alignment horizontal="right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right"/>
    </xf>
    <xf numFmtId="165" fontId="0" fillId="0" borderId="0" xfId="0" applyNumberFormat="1" applyAlignment="1">
      <alignment horizontal="left"/>
    </xf>
    <xf numFmtId="164" fontId="0" fillId="0" borderId="0" xfId="0" applyNumberFormat="1"/>
    <xf numFmtId="166" fontId="0" fillId="0" borderId="0" xfId="0" applyNumberFormat="1" applyAlignment="1">
      <alignment horizontal="right"/>
    </xf>
    <xf numFmtId="167" fontId="0" fillId="0" borderId="0" xfId="0" applyNumberFormat="1"/>
    <xf numFmtId="0" fontId="1" fillId="2" borderId="0" xfId="0" applyFont="1" applyFill="1" applyAlignment="1">
      <alignment horizontal="left"/>
    </xf>
    <xf numFmtId="0" fontId="1" fillId="3" borderId="0" xfId="0" applyFont="1" applyFill="1"/>
    <xf numFmtId="168" fontId="0" fillId="0" borderId="0" xfId="0" applyNumberFormat="1"/>
    <xf numFmtId="0" fontId="1" fillId="2" borderId="0" xfId="0" applyFont="1" applyFill="1"/>
    <xf numFmtId="164" fontId="1" fillId="2" borderId="0" xfId="0" applyNumberFormat="1" applyFont="1" applyFill="1" applyAlignment="1">
      <alignment horizontal="right"/>
    </xf>
    <xf numFmtId="167" fontId="0" fillId="0" borderId="0" xfId="0" applyNumberFormat="1" applyAlignment="1">
      <alignment horizontal="right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9"/>
  <sheetViews>
    <sheetView tabSelected="1" zoomScaleNormal="100" workbookViewId="0">
      <selection activeCell="C22" sqref="C22"/>
    </sheetView>
  </sheetViews>
  <sheetFormatPr baseColWidth="10" defaultColWidth="8.83203125" defaultRowHeight="15" x14ac:dyDescent="0.2"/>
  <cols>
    <col min="1" max="1" width="77.6640625" customWidth="1"/>
    <col min="2" max="2" width="12.33203125" customWidth="1"/>
    <col min="3" max="4" width="14" customWidth="1"/>
    <col min="5" max="30" width="9.1640625" customWidth="1"/>
  </cols>
  <sheetData>
    <row r="1" spans="1:30" x14ac:dyDescent="0.2">
      <c r="A1" s="2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3" spans="1:30" x14ac:dyDescent="0.2">
      <c r="A3" t="s">
        <v>1</v>
      </c>
    </row>
    <row r="4" spans="1:30" x14ac:dyDescent="0.2">
      <c r="A4" t="s">
        <v>2</v>
      </c>
    </row>
    <row r="6" spans="1:30" x14ac:dyDescent="0.2">
      <c r="A6" s="1" t="s">
        <v>3</v>
      </c>
      <c r="B6" s="1"/>
    </row>
    <row r="7" spans="1:30" x14ac:dyDescent="0.2">
      <c r="A7" t="s">
        <v>3</v>
      </c>
      <c r="B7" t="s">
        <v>4</v>
      </c>
    </row>
    <row r="8" spans="1:30" x14ac:dyDescent="0.2">
      <c r="A8" t="s">
        <v>5</v>
      </c>
      <c r="B8" t="s">
        <v>6</v>
      </c>
    </row>
    <row r="9" spans="1:30" x14ac:dyDescent="0.2">
      <c r="A9" t="s">
        <v>7</v>
      </c>
      <c r="B9" t="s">
        <v>6</v>
      </c>
    </row>
    <row r="11" spans="1:30" x14ac:dyDescent="0.2">
      <c r="A11" s="1" t="s">
        <v>1</v>
      </c>
      <c r="B11" s="1"/>
      <c r="C11" s="1"/>
      <c r="D11" s="1"/>
    </row>
    <row r="12" spans="1:30" x14ac:dyDescent="0.2">
      <c r="A12" s="3" t="s">
        <v>8</v>
      </c>
      <c r="B12" s="4" t="s">
        <v>9</v>
      </c>
      <c r="C12" s="4" t="s">
        <v>10</v>
      </c>
      <c r="D12" s="4" t="s">
        <v>11</v>
      </c>
    </row>
    <row r="13" spans="1:30" x14ac:dyDescent="0.2">
      <c r="A13" t="s">
        <v>12</v>
      </c>
      <c r="B13" s="5">
        <v>3</v>
      </c>
      <c r="C13" s="5">
        <v>2184974424.55305</v>
      </c>
      <c r="D13" s="5">
        <v>2184974424.55305</v>
      </c>
    </row>
    <row r="14" spans="1:30" x14ac:dyDescent="0.2">
      <c r="A14" t="s">
        <v>13</v>
      </c>
      <c r="B14" s="5">
        <v>0</v>
      </c>
      <c r="C14" s="5">
        <v>0</v>
      </c>
      <c r="D14" s="5">
        <v>0</v>
      </c>
    </row>
    <row r="15" spans="1:30" x14ac:dyDescent="0.2">
      <c r="A15" t="s">
        <v>14</v>
      </c>
      <c r="B15" s="5">
        <v>0</v>
      </c>
      <c r="C15" s="5">
        <v>0</v>
      </c>
      <c r="D15" s="5">
        <v>0</v>
      </c>
    </row>
    <row r="16" spans="1:30" x14ac:dyDescent="0.2">
      <c r="A16" t="s">
        <v>15</v>
      </c>
      <c r="B16" s="5">
        <v>0</v>
      </c>
      <c r="C16" s="5">
        <v>0</v>
      </c>
      <c r="D16" s="5">
        <v>0</v>
      </c>
    </row>
    <row r="17" spans="1:4" x14ac:dyDescent="0.2">
      <c r="A17" t="s">
        <v>16</v>
      </c>
      <c r="B17" s="5">
        <v>2</v>
      </c>
      <c r="C17" s="5" t="str">
        <f>"0"</f>
        <v>0</v>
      </c>
      <c r="D17" s="5">
        <v>1617270949.2999001</v>
      </c>
    </row>
    <row r="18" spans="1:4" x14ac:dyDescent="0.2">
      <c r="A18" s="6" t="s">
        <v>17</v>
      </c>
      <c r="B18" s="7">
        <v>5</v>
      </c>
      <c r="C18" s="7">
        <v>2184974424.55305</v>
      </c>
      <c r="D18" s="7">
        <v>3802245373.8529501</v>
      </c>
    </row>
    <row r="19" spans="1:4" x14ac:dyDescent="0.2">
      <c r="A19" t="s">
        <v>18</v>
      </c>
      <c r="B19" s="5">
        <v>3</v>
      </c>
      <c r="C19" s="5" t="str">
        <f>"0"</f>
        <v>0</v>
      </c>
      <c r="D19" s="5">
        <v>857709568.226511</v>
      </c>
    </row>
  </sheetData>
  <mergeCells count="3">
    <mergeCell ref="A1:AD1"/>
    <mergeCell ref="A6:B6"/>
    <mergeCell ref="A11:D11"/>
  </mergeCells>
  <pageMargins left="0.5" right="0.5" top="1" bottom="1" header="0.5" footer="0.75"/>
  <pageSetup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I7"/>
  <sheetViews>
    <sheetView workbookViewId="0">
      <selection sqref="A1:AD1"/>
    </sheetView>
  </sheetViews>
  <sheetFormatPr baseColWidth="10" defaultColWidth="8.83203125" defaultRowHeight="15" x14ac:dyDescent="0.2"/>
  <cols>
    <col min="1" max="1" width="32" customWidth="1"/>
    <col min="2" max="2" width="30.5" customWidth="1"/>
    <col min="3" max="3" width="25.1640625" customWidth="1"/>
    <col min="4" max="4" width="20.1640625" customWidth="1"/>
    <col min="5" max="5" width="15" customWidth="1"/>
    <col min="6" max="6" width="8.5" customWidth="1"/>
    <col min="7" max="7" width="13.33203125" customWidth="1"/>
    <col min="8" max="8" width="16" customWidth="1"/>
    <col min="9" max="9" width="9.6640625" customWidth="1"/>
    <col min="10" max="10" width="14.5" customWidth="1"/>
    <col min="11" max="11" width="14.83203125" customWidth="1"/>
    <col min="12" max="12" width="6.5" customWidth="1"/>
    <col min="13" max="13" width="12.33203125" customWidth="1"/>
    <col min="14" max="14" width="16.83203125" customWidth="1"/>
    <col min="15" max="15" width="17.1640625" customWidth="1"/>
    <col min="16" max="16" width="16.1640625" customWidth="1"/>
    <col min="17" max="17" width="22.6640625" customWidth="1"/>
    <col min="18" max="18" width="18" customWidth="1"/>
    <col min="19" max="19" width="24.33203125" customWidth="1"/>
    <col min="20" max="20" width="22.6640625" customWidth="1"/>
    <col min="21" max="21" width="6.1640625" customWidth="1"/>
    <col min="22" max="22" width="10.83203125" customWidth="1"/>
    <col min="23" max="23" width="11.5" customWidth="1"/>
    <col min="24" max="24" width="12.33203125" customWidth="1"/>
    <col min="25" max="25" width="10.1640625" customWidth="1"/>
    <col min="26" max="26" width="11.6640625" customWidth="1"/>
    <col min="27" max="27" width="22.5" customWidth="1"/>
    <col min="28" max="28" width="13.83203125" customWidth="1"/>
    <col min="29" max="29" width="13.6640625" customWidth="1"/>
    <col min="30" max="30" width="26.5" customWidth="1"/>
    <col min="31" max="31" width="15.6640625" customWidth="1"/>
    <col min="32" max="32" width="12.5" customWidth="1"/>
    <col min="33" max="33" width="13" customWidth="1"/>
    <col min="34" max="34" width="17.33203125" customWidth="1"/>
    <col min="35" max="35" width="10.1640625" customWidth="1"/>
  </cols>
  <sheetData>
    <row r="1" spans="1:35" x14ac:dyDescent="0.2">
      <c r="A1" s="2" t="s">
        <v>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5" x14ac:dyDescent="0.2">
      <c r="A2" s="8" t="s">
        <v>19</v>
      </c>
      <c r="B2" s="8" t="s">
        <v>20</v>
      </c>
      <c r="C2" s="8" t="s">
        <v>21</v>
      </c>
    </row>
    <row r="3" spans="1:35" x14ac:dyDescent="0.2">
      <c r="A3" s="9">
        <v>3</v>
      </c>
      <c r="B3" s="9">
        <v>2184974424.55305</v>
      </c>
      <c r="C3" s="9">
        <v>2184974424.55305</v>
      </c>
    </row>
    <row r="4" spans="1:35" x14ac:dyDescent="0.2">
      <c r="A4" s="10" t="s">
        <v>22</v>
      </c>
      <c r="B4" s="10" t="s">
        <v>23</v>
      </c>
      <c r="C4" s="10" t="s">
        <v>24</v>
      </c>
      <c r="D4" s="11" t="s">
        <v>25</v>
      </c>
      <c r="E4" s="11" t="s">
        <v>26</v>
      </c>
      <c r="F4" s="11" t="s">
        <v>27</v>
      </c>
      <c r="G4" s="10" t="s">
        <v>28</v>
      </c>
      <c r="H4" s="10" t="s">
        <v>29</v>
      </c>
      <c r="I4" s="10" t="s">
        <v>30</v>
      </c>
      <c r="J4" s="10" t="s">
        <v>31</v>
      </c>
      <c r="K4" s="10" t="s">
        <v>32</v>
      </c>
      <c r="L4" s="10" t="s">
        <v>33</v>
      </c>
      <c r="M4" s="10" t="s">
        <v>34</v>
      </c>
      <c r="N4" s="10" t="s">
        <v>35</v>
      </c>
      <c r="O4" s="10" t="s">
        <v>36</v>
      </c>
      <c r="P4" s="10" t="s">
        <v>37</v>
      </c>
      <c r="Q4" s="10" t="s">
        <v>38</v>
      </c>
      <c r="R4" s="11" t="s">
        <v>39</v>
      </c>
      <c r="S4" s="11" t="s">
        <v>40</v>
      </c>
      <c r="T4" s="11" t="s">
        <v>41</v>
      </c>
      <c r="U4" s="11" t="s">
        <v>42</v>
      </c>
      <c r="V4" s="10" t="s">
        <v>43</v>
      </c>
      <c r="W4" s="10" t="s">
        <v>44</v>
      </c>
      <c r="X4" s="10" t="s">
        <v>45</v>
      </c>
      <c r="Y4" s="11" t="s">
        <v>46</v>
      </c>
      <c r="Z4" s="10" t="s">
        <v>47</v>
      </c>
      <c r="AA4" s="10" t="s">
        <v>48</v>
      </c>
      <c r="AB4" s="10" t="s">
        <v>49</v>
      </c>
      <c r="AC4" s="10" t="s">
        <v>50</v>
      </c>
      <c r="AD4" s="10" t="s">
        <v>51</v>
      </c>
      <c r="AE4" s="10" t="s">
        <v>52</v>
      </c>
      <c r="AF4" s="10" t="s">
        <v>53</v>
      </c>
      <c r="AG4" s="10" t="s">
        <v>54</v>
      </c>
      <c r="AH4" s="10" t="s">
        <v>55</v>
      </c>
      <c r="AI4" s="10" t="s">
        <v>56</v>
      </c>
    </row>
    <row r="5" spans="1:35" x14ac:dyDescent="0.2">
      <c r="A5" t="s">
        <v>57</v>
      </c>
      <c r="B5" t="s">
        <v>6</v>
      </c>
      <c r="C5" s="12">
        <v>45819</v>
      </c>
      <c r="D5" s="13">
        <v>428426358</v>
      </c>
      <c r="E5" s="13">
        <v>428426358</v>
      </c>
      <c r="F5" s="14">
        <v>0.875</v>
      </c>
      <c r="G5" t="s">
        <v>58</v>
      </c>
      <c r="H5" t="s">
        <v>59</v>
      </c>
      <c r="I5" t="s">
        <v>60</v>
      </c>
      <c r="J5" t="s">
        <v>61</v>
      </c>
      <c r="K5" t="s">
        <v>62</v>
      </c>
      <c r="L5" t="s">
        <v>6</v>
      </c>
      <c r="M5" s="12">
        <v>43627</v>
      </c>
      <c r="N5" t="s">
        <v>63</v>
      </c>
      <c r="O5" t="s">
        <v>63</v>
      </c>
      <c r="P5" t="s">
        <v>64</v>
      </c>
      <c r="Q5" t="s">
        <v>65</v>
      </c>
      <c r="R5" s="15">
        <v>0.13278899999999999</v>
      </c>
      <c r="S5" s="15">
        <v>0.13212599999999999</v>
      </c>
      <c r="T5" s="15">
        <v>122.624579</v>
      </c>
      <c r="U5" s="15">
        <v>3.0508579999999998</v>
      </c>
      <c r="V5" t="s">
        <v>66</v>
      </c>
      <c r="W5" t="s">
        <v>67</v>
      </c>
      <c r="X5" s="12">
        <v>45819</v>
      </c>
      <c r="Y5" s="15">
        <v>99.706000000000003</v>
      </c>
      <c r="Z5" t="s">
        <v>68</v>
      </c>
      <c r="AA5" t="s">
        <v>6</v>
      </c>
      <c r="AB5" t="s">
        <v>65</v>
      </c>
      <c r="AC5" t="s">
        <v>69</v>
      </c>
      <c r="AD5" t="s">
        <v>70</v>
      </c>
      <c r="AE5" t="s">
        <v>71</v>
      </c>
      <c r="AF5" t="s">
        <v>11</v>
      </c>
      <c r="AG5" t="s">
        <v>65</v>
      </c>
      <c r="AH5" t="s">
        <v>4</v>
      </c>
      <c r="AI5" t="s">
        <v>68</v>
      </c>
    </row>
    <row r="6" spans="1:35" x14ac:dyDescent="0.2">
      <c r="A6" t="s">
        <v>72</v>
      </c>
      <c r="B6" t="s">
        <v>6</v>
      </c>
      <c r="C6" s="12">
        <v>46815</v>
      </c>
      <c r="D6" s="13">
        <v>1028223259</v>
      </c>
      <c r="E6" s="13">
        <v>1028223259</v>
      </c>
      <c r="F6" s="14">
        <v>1.875</v>
      </c>
      <c r="G6" t="s">
        <v>58</v>
      </c>
      <c r="H6" t="s">
        <v>59</v>
      </c>
      <c r="I6" t="s">
        <v>60</v>
      </c>
      <c r="J6" t="s">
        <v>73</v>
      </c>
      <c r="K6" t="s">
        <v>74</v>
      </c>
      <c r="L6" t="s">
        <v>6</v>
      </c>
      <c r="M6" s="12">
        <v>44258</v>
      </c>
      <c r="N6" t="s">
        <v>63</v>
      </c>
      <c r="O6" t="s">
        <v>63</v>
      </c>
      <c r="P6" t="s">
        <v>64</v>
      </c>
      <c r="Q6" t="s">
        <v>65</v>
      </c>
      <c r="R6" s="15">
        <v>2.767512</v>
      </c>
      <c r="S6" s="15">
        <v>2.7673869999999998</v>
      </c>
      <c r="T6" s="15">
        <v>96.624013000000005</v>
      </c>
      <c r="U6" s="15">
        <v>2.7621169999999999</v>
      </c>
      <c r="V6" t="s">
        <v>66</v>
      </c>
      <c r="W6" t="s">
        <v>67</v>
      </c>
      <c r="X6" s="12">
        <v>46815</v>
      </c>
      <c r="Y6" s="15">
        <v>97.588999999999999</v>
      </c>
      <c r="Z6" t="s">
        <v>68</v>
      </c>
      <c r="AA6" t="s">
        <v>6</v>
      </c>
      <c r="AB6" t="s">
        <v>65</v>
      </c>
      <c r="AC6" t="s">
        <v>69</v>
      </c>
      <c r="AD6" t="s">
        <v>70</v>
      </c>
      <c r="AE6" t="s">
        <v>75</v>
      </c>
      <c r="AF6" t="s">
        <v>11</v>
      </c>
      <c r="AG6" t="s">
        <v>65</v>
      </c>
      <c r="AH6" t="s">
        <v>76</v>
      </c>
      <c r="AI6" t="s">
        <v>68</v>
      </c>
    </row>
    <row r="7" spans="1:35" x14ac:dyDescent="0.2">
      <c r="A7" t="s">
        <v>77</v>
      </c>
      <c r="B7" t="s">
        <v>6</v>
      </c>
      <c r="C7" s="12">
        <v>47927</v>
      </c>
      <c r="D7" s="13">
        <v>728324808</v>
      </c>
      <c r="E7" s="13">
        <v>728324808</v>
      </c>
      <c r="F7" s="14">
        <v>3.75</v>
      </c>
      <c r="G7" t="s">
        <v>58</v>
      </c>
      <c r="H7" t="s">
        <v>59</v>
      </c>
      <c r="I7" t="s">
        <v>60</v>
      </c>
      <c r="J7" t="s">
        <v>78</v>
      </c>
      <c r="K7" t="s">
        <v>79</v>
      </c>
      <c r="L7" t="s">
        <v>6</v>
      </c>
      <c r="M7" s="12">
        <v>45371</v>
      </c>
      <c r="N7" t="s">
        <v>63</v>
      </c>
      <c r="O7" t="s">
        <v>63</v>
      </c>
      <c r="P7" t="s">
        <v>64</v>
      </c>
      <c r="Q7" t="s">
        <v>65</v>
      </c>
      <c r="R7" s="15">
        <v>5.3012259999999998</v>
      </c>
      <c r="S7" s="15">
        <v>5.2261850000000001</v>
      </c>
      <c r="T7" s="15">
        <v>142.39254800000001</v>
      </c>
      <c r="U7" s="15">
        <v>3.5576880000000002</v>
      </c>
      <c r="V7" t="s">
        <v>66</v>
      </c>
      <c r="W7" t="s">
        <v>67</v>
      </c>
      <c r="X7" s="12">
        <v>47927</v>
      </c>
      <c r="Y7" s="15">
        <v>101.003</v>
      </c>
      <c r="Z7" t="s">
        <v>68</v>
      </c>
      <c r="AA7" t="s">
        <v>6</v>
      </c>
      <c r="AB7" t="s">
        <v>65</v>
      </c>
      <c r="AC7" t="s">
        <v>69</v>
      </c>
      <c r="AD7" t="s">
        <v>70</v>
      </c>
      <c r="AE7" t="s">
        <v>71</v>
      </c>
      <c r="AF7" t="s">
        <v>11</v>
      </c>
      <c r="AG7" t="s">
        <v>65</v>
      </c>
      <c r="AH7" t="s">
        <v>4</v>
      </c>
      <c r="AI7" t="s">
        <v>68</v>
      </c>
    </row>
  </sheetData>
  <mergeCells count="1">
    <mergeCell ref="A1:AD1"/>
  </mergeCells>
  <pageMargins left="0.5" right="0.5" top="1" bottom="1" header="0.5" footer="0.75"/>
  <pageSetup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D10"/>
  <sheetViews>
    <sheetView workbookViewId="0">
      <selection sqref="A1:AD1"/>
    </sheetView>
  </sheetViews>
  <sheetFormatPr baseColWidth="10" defaultColWidth="8.83203125" defaultRowHeight="15" x14ac:dyDescent="0.2"/>
  <cols>
    <col min="1" max="1" width="22.33203125" customWidth="1"/>
    <col min="2" max="2" width="16.33203125" customWidth="1"/>
    <col min="3" max="3" width="15" customWidth="1"/>
    <col min="4" max="4" width="15.6640625" customWidth="1"/>
    <col min="5" max="5" width="9.6640625" customWidth="1"/>
    <col min="6" max="6" width="12.6640625" customWidth="1"/>
    <col min="7" max="7" width="4.6640625" customWidth="1"/>
    <col min="8" max="8" width="14.5" customWidth="1"/>
    <col min="9" max="9" width="12.6640625" customWidth="1"/>
    <col min="10" max="10" width="13" customWidth="1"/>
    <col min="11" max="11" width="13.33203125" customWidth="1"/>
    <col min="12" max="12" width="23" customWidth="1"/>
    <col min="13" max="13" width="9.5" customWidth="1"/>
    <col min="14" max="30" width="9.1640625" customWidth="1"/>
  </cols>
  <sheetData>
    <row r="1" spans="1:30" x14ac:dyDescent="0.2">
      <c r="A1" s="2" t="s">
        <v>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x14ac:dyDescent="0.2">
      <c r="A2" s="16" t="s">
        <v>34</v>
      </c>
      <c r="B2" s="16" t="s">
        <v>80</v>
      </c>
      <c r="C2" s="8" t="s">
        <v>81</v>
      </c>
      <c r="D2" s="8" t="s">
        <v>82</v>
      </c>
    </row>
    <row r="3" spans="1:30" x14ac:dyDescent="0.2">
      <c r="A3" s="17" t="s">
        <v>83</v>
      </c>
      <c r="B3" s="17" t="s">
        <v>84</v>
      </c>
      <c r="C3" s="9">
        <v>300887618.4745</v>
      </c>
      <c r="D3" s="17">
        <v>1</v>
      </c>
    </row>
    <row r="4" spans="1:30" x14ac:dyDescent="0.2">
      <c r="A4" s="10" t="s">
        <v>85</v>
      </c>
      <c r="B4" s="10" t="s">
        <v>24</v>
      </c>
      <c r="C4" s="11" t="s">
        <v>86</v>
      </c>
      <c r="D4" s="10" t="s">
        <v>87</v>
      </c>
      <c r="E4" s="10" t="s">
        <v>30</v>
      </c>
      <c r="F4" s="10" t="s">
        <v>34</v>
      </c>
      <c r="G4" s="10" t="s">
        <v>32</v>
      </c>
      <c r="H4" s="10" t="s">
        <v>88</v>
      </c>
      <c r="I4" s="11" t="s">
        <v>89</v>
      </c>
      <c r="J4" s="11" t="s">
        <v>90</v>
      </c>
      <c r="K4" s="11" t="s">
        <v>91</v>
      </c>
      <c r="L4" s="11" t="s">
        <v>92</v>
      </c>
      <c r="M4" s="11" t="s">
        <v>93</v>
      </c>
    </row>
    <row r="5" spans="1:30" x14ac:dyDescent="0.2">
      <c r="A5" t="s">
        <v>94</v>
      </c>
      <c r="B5" s="12">
        <v>45908</v>
      </c>
      <c r="C5" s="13">
        <v>300887618</v>
      </c>
      <c r="D5" t="s">
        <v>71</v>
      </c>
      <c r="E5" t="s">
        <v>95</v>
      </c>
      <c r="F5" s="12">
        <v>44447</v>
      </c>
      <c r="G5" t="s">
        <v>6</v>
      </c>
      <c r="H5" t="s">
        <v>6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</row>
    <row r="6" spans="1:30" x14ac:dyDescent="0.2">
      <c r="A6" s="17" t="s">
        <v>96</v>
      </c>
      <c r="B6" s="17" t="s">
        <v>84</v>
      </c>
      <c r="C6" s="9">
        <v>1316383330.8259399</v>
      </c>
      <c r="D6" s="17">
        <v>2</v>
      </c>
    </row>
    <row r="7" spans="1:30" x14ac:dyDescent="0.2">
      <c r="A7" s="10" t="s">
        <v>85</v>
      </c>
      <c r="B7" s="10" t="s">
        <v>24</v>
      </c>
      <c r="C7" s="11" t="s">
        <v>86</v>
      </c>
      <c r="D7" s="10" t="s">
        <v>87</v>
      </c>
      <c r="E7" s="10" t="s">
        <v>30</v>
      </c>
      <c r="F7" s="10" t="s">
        <v>34</v>
      </c>
      <c r="G7" s="10" t="s">
        <v>32</v>
      </c>
      <c r="H7" s="10" t="s">
        <v>88</v>
      </c>
      <c r="I7" s="11" t="s">
        <v>89</v>
      </c>
      <c r="J7" s="11" t="s">
        <v>90</v>
      </c>
      <c r="K7" s="11" t="s">
        <v>91</v>
      </c>
      <c r="L7" s="11" t="s">
        <v>92</v>
      </c>
      <c r="M7" s="11" t="s">
        <v>93</v>
      </c>
    </row>
    <row r="8" spans="1:30" x14ac:dyDescent="0.2">
      <c r="A8" t="s">
        <v>97</v>
      </c>
      <c r="B8" s="12">
        <v>46920</v>
      </c>
      <c r="C8" s="13">
        <v>263276666</v>
      </c>
      <c r="D8" t="s">
        <v>71</v>
      </c>
      <c r="E8" t="s">
        <v>95</v>
      </c>
      <c r="F8" s="12">
        <v>45093</v>
      </c>
      <c r="G8" t="s">
        <v>6</v>
      </c>
      <c r="H8" t="s">
        <v>6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</row>
    <row r="9" spans="1:30" x14ac:dyDescent="0.2">
      <c r="A9" t="s">
        <v>97</v>
      </c>
      <c r="B9" s="12">
        <v>46920</v>
      </c>
      <c r="C9" s="13">
        <v>1053106665</v>
      </c>
      <c r="D9" t="s">
        <v>71</v>
      </c>
      <c r="E9" t="s">
        <v>95</v>
      </c>
      <c r="F9" s="12">
        <v>45093</v>
      </c>
      <c r="G9" t="s">
        <v>6</v>
      </c>
      <c r="H9" t="s">
        <v>6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</row>
    <row r="10" spans="1:30" x14ac:dyDescent="0.2">
      <c r="A10" s="19" t="s">
        <v>17</v>
      </c>
      <c r="B10" s="20"/>
      <c r="C10" s="20">
        <v>1617270949.2999001</v>
      </c>
      <c r="D10" s="20">
        <v>3</v>
      </c>
    </row>
  </sheetData>
  <mergeCells count="1">
    <mergeCell ref="A1:AD1"/>
  </mergeCells>
  <pageMargins left="0.5" right="0.5" top="1" bottom="1" header="0.5" footer="0.75"/>
  <pageSetup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D7"/>
  <sheetViews>
    <sheetView workbookViewId="0">
      <selection sqref="A1:AD1"/>
    </sheetView>
  </sheetViews>
  <sheetFormatPr baseColWidth="10" defaultColWidth="8.83203125" defaultRowHeight="15" x14ac:dyDescent="0.2"/>
  <cols>
    <col min="1" max="1" width="32.1640625" customWidth="1"/>
    <col min="2" max="2" width="25.1640625" customWidth="1"/>
    <col min="3" max="3" width="14.1640625" customWidth="1"/>
    <col min="4" max="4" width="15" customWidth="1"/>
    <col min="5" max="5" width="21.1640625" customWidth="1"/>
    <col min="6" max="6" width="16" customWidth="1"/>
    <col min="7" max="7" width="9.6640625" customWidth="1"/>
    <col min="8" max="8" width="14.5" customWidth="1"/>
    <col min="9" max="9" width="4.6640625" customWidth="1"/>
    <col min="10" max="10" width="6.5" customWidth="1"/>
    <col min="11" max="11" width="13" customWidth="1"/>
    <col min="12" max="12" width="16.83203125" customWidth="1"/>
    <col min="13" max="13" width="17.1640625" customWidth="1"/>
    <col min="14" max="14" width="17.5" customWidth="1"/>
    <col min="15" max="15" width="22.6640625" customWidth="1"/>
    <col min="16" max="16" width="18" customWidth="1"/>
    <col min="17" max="17" width="24.33203125" customWidth="1"/>
    <col min="18" max="18" width="11.6640625" customWidth="1"/>
    <col min="19" max="19" width="22.5" customWidth="1"/>
    <col min="20" max="20" width="13.6640625" customWidth="1"/>
    <col min="21" max="21" width="26.5" customWidth="1"/>
    <col min="22" max="22" width="15.6640625" customWidth="1"/>
    <col min="23" max="23" width="16.5" customWidth="1"/>
    <col min="24" max="24" width="13" customWidth="1"/>
    <col min="25" max="25" width="12.33203125" customWidth="1"/>
    <col min="26" max="26" width="10.1640625" customWidth="1"/>
    <col min="27" max="30" width="9.1640625" customWidth="1"/>
  </cols>
  <sheetData>
    <row r="1" spans="1:30" x14ac:dyDescent="0.2">
      <c r="A1" s="2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x14ac:dyDescent="0.2">
      <c r="A2" s="8" t="s">
        <v>19</v>
      </c>
      <c r="B2" s="8" t="s">
        <v>21</v>
      </c>
    </row>
    <row r="3" spans="1:30" x14ac:dyDescent="0.2">
      <c r="A3" s="9">
        <v>3</v>
      </c>
      <c r="B3" s="9">
        <v>857709568.226511</v>
      </c>
    </row>
    <row r="4" spans="1:30" x14ac:dyDescent="0.2">
      <c r="A4" s="10" t="s">
        <v>22</v>
      </c>
      <c r="B4" s="10" t="s">
        <v>23</v>
      </c>
      <c r="C4" s="10" t="s">
        <v>24</v>
      </c>
      <c r="D4" s="11" t="s">
        <v>26</v>
      </c>
      <c r="E4" s="10" t="s">
        <v>28</v>
      </c>
      <c r="F4" s="10" t="s">
        <v>29</v>
      </c>
      <c r="G4" s="10" t="s">
        <v>30</v>
      </c>
      <c r="H4" s="10" t="s">
        <v>31</v>
      </c>
      <c r="I4" s="10" t="s">
        <v>32</v>
      </c>
      <c r="J4" s="10" t="s">
        <v>33</v>
      </c>
      <c r="K4" s="10" t="s">
        <v>34</v>
      </c>
      <c r="L4" s="10" t="s">
        <v>35</v>
      </c>
      <c r="M4" s="10" t="s">
        <v>36</v>
      </c>
      <c r="N4" s="10" t="s">
        <v>37</v>
      </c>
      <c r="O4" s="10" t="s">
        <v>38</v>
      </c>
      <c r="P4" s="11" t="s">
        <v>39</v>
      </c>
      <c r="Q4" s="11" t="s">
        <v>40</v>
      </c>
      <c r="R4" s="10" t="s">
        <v>47</v>
      </c>
      <c r="S4" s="10" t="s">
        <v>48</v>
      </c>
      <c r="T4" s="10" t="s">
        <v>50</v>
      </c>
      <c r="U4" s="10" t="s">
        <v>51</v>
      </c>
      <c r="V4" s="10" t="s">
        <v>52</v>
      </c>
      <c r="W4" s="10" t="s">
        <v>53</v>
      </c>
      <c r="X4" s="10" t="s">
        <v>54</v>
      </c>
      <c r="Y4" s="10" t="s">
        <v>55</v>
      </c>
      <c r="Z4" s="10" t="s">
        <v>56</v>
      </c>
    </row>
    <row r="5" spans="1:30" x14ac:dyDescent="0.2">
      <c r="A5" t="s">
        <v>98</v>
      </c>
      <c r="B5" t="s">
        <v>6</v>
      </c>
      <c r="C5" s="12">
        <v>44305</v>
      </c>
      <c r="D5" s="5">
        <v>856853</v>
      </c>
      <c r="E5" t="s">
        <v>99</v>
      </c>
      <c r="F5" t="s">
        <v>59</v>
      </c>
      <c r="G5" t="s">
        <v>60</v>
      </c>
      <c r="H5" t="s">
        <v>100</v>
      </c>
      <c r="I5" t="s">
        <v>101</v>
      </c>
      <c r="J5" t="s">
        <v>6</v>
      </c>
      <c r="K5" s="12">
        <v>44274</v>
      </c>
      <c r="L5" t="s">
        <v>63</v>
      </c>
      <c r="M5" t="s">
        <v>63</v>
      </c>
      <c r="N5" t="s">
        <v>102</v>
      </c>
      <c r="O5" t="s">
        <v>65</v>
      </c>
      <c r="P5" s="21" t="s">
        <v>6</v>
      </c>
      <c r="Q5" s="21" t="s">
        <v>6</v>
      </c>
      <c r="R5" t="s">
        <v>6</v>
      </c>
      <c r="S5" t="s">
        <v>6</v>
      </c>
      <c r="T5" t="s">
        <v>103</v>
      </c>
      <c r="U5" t="s">
        <v>6</v>
      </c>
      <c r="V5" t="s">
        <v>71</v>
      </c>
      <c r="W5" t="s">
        <v>104</v>
      </c>
      <c r="X5" t="s">
        <v>65</v>
      </c>
      <c r="Y5" t="s">
        <v>4</v>
      </c>
      <c r="Z5" t="s">
        <v>6</v>
      </c>
    </row>
    <row r="6" spans="1:30" x14ac:dyDescent="0.2">
      <c r="A6" t="s">
        <v>105</v>
      </c>
      <c r="B6" t="s">
        <v>6</v>
      </c>
      <c r="C6" s="12">
        <v>44966</v>
      </c>
      <c r="D6" s="5">
        <v>428426358</v>
      </c>
      <c r="E6" t="s">
        <v>58</v>
      </c>
      <c r="F6" t="s">
        <v>59</v>
      </c>
      <c r="G6" t="s">
        <v>60</v>
      </c>
      <c r="H6" t="s">
        <v>106</v>
      </c>
      <c r="I6" t="s">
        <v>101</v>
      </c>
      <c r="J6" t="s">
        <v>6</v>
      </c>
      <c r="K6" s="12">
        <v>42409</v>
      </c>
      <c r="L6" t="s">
        <v>63</v>
      </c>
      <c r="M6" t="s">
        <v>63</v>
      </c>
      <c r="N6" t="s">
        <v>64</v>
      </c>
      <c r="O6" t="s">
        <v>65</v>
      </c>
      <c r="P6" s="21" t="s">
        <v>6</v>
      </c>
      <c r="Q6" s="21" t="s">
        <v>6</v>
      </c>
      <c r="R6" t="s">
        <v>6</v>
      </c>
      <c r="S6" t="s">
        <v>6</v>
      </c>
      <c r="T6" t="s">
        <v>69</v>
      </c>
      <c r="U6" t="s">
        <v>70</v>
      </c>
      <c r="V6" t="s">
        <v>71</v>
      </c>
      <c r="W6" t="s">
        <v>104</v>
      </c>
      <c r="X6" t="s">
        <v>65</v>
      </c>
      <c r="Y6" t="s">
        <v>4</v>
      </c>
      <c r="Z6" t="s">
        <v>6</v>
      </c>
    </row>
    <row r="7" spans="1:30" x14ac:dyDescent="0.2">
      <c r="A7" t="s">
        <v>107</v>
      </c>
      <c r="B7" t="s">
        <v>6</v>
      </c>
      <c r="C7" s="12">
        <v>45217</v>
      </c>
      <c r="D7" s="5">
        <v>428426358</v>
      </c>
      <c r="E7" t="s">
        <v>58</v>
      </c>
      <c r="F7" t="s">
        <v>59</v>
      </c>
      <c r="G7" t="s">
        <v>60</v>
      </c>
      <c r="H7" t="s">
        <v>108</v>
      </c>
      <c r="I7" t="s">
        <v>101</v>
      </c>
      <c r="J7" t="s">
        <v>6</v>
      </c>
      <c r="K7" s="12">
        <v>42661</v>
      </c>
      <c r="L7" t="s">
        <v>63</v>
      </c>
      <c r="M7" t="s">
        <v>63</v>
      </c>
      <c r="N7" t="s">
        <v>64</v>
      </c>
      <c r="O7" t="s">
        <v>65</v>
      </c>
      <c r="P7" s="21" t="s">
        <v>6</v>
      </c>
      <c r="Q7" s="21" t="s">
        <v>6</v>
      </c>
      <c r="R7" t="s">
        <v>6</v>
      </c>
      <c r="S7" t="s">
        <v>6</v>
      </c>
      <c r="T7" t="s">
        <v>69</v>
      </c>
      <c r="U7" t="s">
        <v>70</v>
      </c>
      <c r="V7" t="s">
        <v>71</v>
      </c>
      <c r="W7" t="s">
        <v>104</v>
      </c>
      <c r="X7" t="s">
        <v>65</v>
      </c>
      <c r="Y7" t="s">
        <v>4</v>
      </c>
      <c r="Z7" t="s">
        <v>6</v>
      </c>
    </row>
  </sheetData>
  <mergeCells count="1">
    <mergeCell ref="A1:AD1"/>
  </mergeCells>
  <pageMargins left="0.5" right="0.5" top="1" bottom="1" header="0.5" footer="0.75"/>
  <pageSetup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37</vt:i4>
      </vt:variant>
    </vt:vector>
  </HeadingPairs>
  <TitlesOfParts>
    <vt:vector size="41" baseType="lpstr">
      <vt:lpstr>Summary</vt:lpstr>
      <vt:lpstr>Bonds</vt:lpstr>
      <vt:lpstr>Loans</vt:lpstr>
      <vt:lpstr>Inactive Bonds</vt:lpstr>
      <vt:lpstr>aggregationTableFooter_data_loans</vt:lpstr>
      <vt:lpstr>aggregationTableFooter_loans</vt:lpstr>
      <vt:lpstr>CouponRate_bonds_0</vt:lpstr>
      <vt:lpstr>detailsAggregationBody_bonds</vt:lpstr>
      <vt:lpstr>detailsAggregationBody_inactiveBonds</vt:lpstr>
      <vt:lpstr>detailsAggregationHeader_bonds</vt:lpstr>
      <vt:lpstr>detailsAggregationHeader_inactiveBonds</vt:lpstr>
      <vt:lpstr>detailsTableHeader_loans</vt:lpstr>
      <vt:lpstr>detailTableName_bonds</vt:lpstr>
      <vt:lpstr>detailTableName_inactiveBonds</vt:lpstr>
      <vt:lpstr>FaceIssuedTotal_inactiveBonds_0</vt:lpstr>
      <vt:lpstr>IssueDate_inactiveBonds_0</vt:lpstr>
      <vt:lpstr>issuerDescriptionHeader</vt:lpstr>
      <vt:lpstr>MaturityCorpModDuration_bonds_0</vt:lpstr>
      <vt:lpstr>MaturityCorpModDuration_inactiveBonds_0</vt:lpstr>
      <vt:lpstr>MaturityDate_inactiveBonds_0</vt:lpstr>
      <vt:lpstr>OptionAdjustedSpread_bonds_0</vt:lpstr>
      <vt:lpstr>OptionAdjustedSpreadDuration_bonds_0</vt:lpstr>
      <vt:lpstr>OptionAdjustedSpreadDuration_inactiveBonds_0</vt:lpstr>
      <vt:lpstr>PricingClosingPrice_bonds_0</vt:lpstr>
      <vt:lpstr>PricingClosingPrice_loans_0</vt:lpstr>
      <vt:lpstr>PricingClosingPrice_loans_1</vt:lpstr>
      <vt:lpstr>PricingClosingYield_bonds_0</vt:lpstr>
      <vt:lpstr>PricingDiscountSpread_loans_0</vt:lpstr>
      <vt:lpstr>PricingDiscountSpread_loans_1</vt:lpstr>
      <vt:lpstr>PricingMeanPrice_loans_0</vt:lpstr>
      <vt:lpstr>PricingMeanPrice_loans_1</vt:lpstr>
      <vt:lpstr>PricingOfferPrice_loans_0</vt:lpstr>
      <vt:lpstr>PricingOfferPrice_loans_1</vt:lpstr>
      <vt:lpstr>PricingYield_loans_0</vt:lpstr>
      <vt:lpstr>PricingYield_loans_1</vt:lpstr>
      <vt:lpstr>summaryBody</vt:lpstr>
      <vt:lpstr>summaryBodySubheader</vt:lpstr>
      <vt:lpstr>summaryFooter</vt:lpstr>
      <vt:lpstr>summaryHeader</vt:lpstr>
      <vt:lpstr>summarySubHeader</vt:lpstr>
      <vt:lpstr>worksheetHeader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Tomasz Osuchowski</cp:lastModifiedBy>
  <dcterms:created xsi:type="dcterms:W3CDTF">2025-04-20T22:31:39Z</dcterms:created>
  <dcterms:modified xsi:type="dcterms:W3CDTF">2025-04-23T18:45:05Z</dcterms:modified>
</cp:coreProperties>
</file>