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28"/>
  <workbookPr/>
  <mc:AlternateContent xmlns:mc="http://schemas.openxmlformats.org/markup-compatibility/2006">
    <mc:Choice Requires="x15">
      <x15ac:absPath xmlns:x15ac="http://schemas.microsoft.com/office/spreadsheetml/2010/11/ac" url="C:\Users\dothe\Desktop\Teacher templates\"/>
    </mc:Choice>
  </mc:AlternateContent>
  <xr:revisionPtr revIDLastSave="0" documentId="8_{8177EE40-78AC-497E-B724-FDD75F415235}" xr6:coauthVersionLast="47" xr6:coauthVersionMax="47" xr10:uidLastSave="{00000000-0000-0000-0000-000000000000}"/>
  <bookViews>
    <workbookView xWindow="38290" yWindow="-110" windowWidth="38620" windowHeight="21220" firstSheet="1" activeTab="1" xr2:uid="{00000000-000D-0000-FFFF-FFFF00000000}"/>
  </bookViews>
  <sheets>
    <sheet name="Voorblad" sheetId="5" r:id="rId1"/>
    <sheet name="Eindopdracht 1" sheetId="3" r:id="rId2"/>
    <sheet name="Assessment Matrix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H15" i="3" l="1"/>
  <c r="R8" i="1" l="1"/>
  <c r="Q9" i="1" l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4" i="1"/>
  <c r="R3" i="1"/>
  <c r="C9" i="5" l="1"/>
  <c r="C11" i="5" s="1"/>
  <c r="R9" i="1"/>
</calcChain>
</file>

<file path=xl/sharedStrings.xml><?xml version="1.0" encoding="utf-8"?>
<sst xmlns="http://schemas.openxmlformats.org/spreadsheetml/2006/main" count="96" uniqueCount="91">
  <si>
    <t>CMD Assessment Rubric - Naam Eindopdracht</t>
  </si>
  <si>
    <t>Personalia</t>
  </si>
  <si>
    <t>Student:</t>
  </si>
  <si>
    <t>Klas</t>
  </si>
  <si>
    <t>Groep</t>
  </si>
  <si>
    <t>Criteria</t>
  </si>
  <si>
    <t>Cijfer</t>
  </si>
  <si>
    <t>Eindopdracht 1 (%)</t>
  </si>
  <si>
    <t>Ga naar het tabblad "naam tabblad" voor meet details over het cijfer</t>
  </si>
  <si>
    <t>Final Grade:</t>
  </si>
  <si>
    <t>CMD Assessment Rubric - Front-End Prototype</t>
  </si>
  <si>
    <t>Naam student:</t>
  </si>
  <si>
    <t>Klas:</t>
  </si>
  <si>
    <t>Groep:</t>
  </si>
  <si>
    <t>Voorwaarden</t>
  </si>
  <si>
    <t>TRUE/FALSE</t>
  </si>
  <si>
    <t>Aanwezigheid van single-page application op Github, procesbeschrijving en aantoonbare codereview.</t>
  </si>
  <si>
    <t>Programma Leeruitkomst</t>
  </si>
  <si>
    <t>Leeruitkomst Vak</t>
  </si>
  <si>
    <t>Ontbreekt = 0</t>
  </si>
  <si>
    <t>Onvoldoende = 1</t>
  </si>
  <si>
    <t>Voldoende = 2</t>
  </si>
  <si>
    <t>Goed = 3</t>
  </si>
  <si>
    <t>Uitstekend = 4</t>
  </si>
  <si>
    <t>Totaal</t>
  </si>
  <si>
    <t xml:space="preserve">A3. De CMD’er doet de benodigde kennis op van het domein, zoekt relevante theorieën op en analyseert nieuwe technologische ontwikkelingen en begrijpt de mogelijkheden hiervan om het probleem op te lossen </t>
  </si>
  <si>
    <t>De student analyseert de huidige mogelijkheden binnen het front-end werkveld en maakt op basis van dit onderzoek zelfstandig een gewogen keuze voor een front-end framework ten behoeve van een single page applicatie.</t>
  </si>
  <si>
    <t>Er is geen onderzoeksverantwoording geschreven</t>
  </si>
  <si>
    <t>De student beschrijft de keuze voor zijn/haar framework, maar is niet in staat te duiden waarom deze keuze gemaakt is.</t>
  </si>
  <si>
    <t>Er is een gemotiveerde keuze gemaakt voor het gebruikte framework</t>
  </si>
  <si>
    <t>Verschillende frameworks vergeleken en de keuze goed beargumenteerd doormiddel van literatuur.</t>
  </si>
  <si>
    <t>Verschillende frameworks vergeleken en een keuze gemaakt op basis literatuur en een uitgewerkt proof of concept.</t>
  </si>
  <si>
    <t>B2. De CMD’er is in staat om een creatief concept voor een digitaal interactief product te genereren op basis van de opgedane kennis, ideeëngeneratie en de probleemcontext.</t>
  </si>
  <si>
    <t>De student creëert een creatief concept voor een single page applicatie, gebaseerd op een dataset die verkregen is uit een externe bron (API).</t>
  </si>
  <si>
    <t>Er is geen link naar de GitHub repository aangeleverd.</t>
  </si>
  <si>
    <t>De student is niet in staat om tot een creatief concept te komen.</t>
  </si>
  <si>
    <t>De student is in staat om tot een creatief concept te komen maar houdt hierbij geen rekening met de verschillende uitgangspunten in de data.</t>
  </si>
  <si>
    <t>De student is in staat om op basis van verschillende uitgangspunten in de data tot een creatief concept te komen.</t>
  </si>
  <si>
    <t>De student is in staat om op basis van verschillende uitgangspunten in de data tot een creatief concept te komen en houdt hierbij rekening met de beoogde doelgroep.</t>
  </si>
  <si>
    <t xml:space="preserve">C1. De CMD’er werkt digitale interactieve prototypes uit van ‘low-fidelity’ tot ‘high-fidelity’ en maakt hierbij gebruik van methoden en technieken om prototypes te maken; </t>
  </si>
  <si>
    <t>De student gebruikt een JavaScript framework om op basis van een externe dataset (API) een single page applicatie te realiseren.</t>
  </si>
  <si>
    <t>Er wordt geen gebruik gemaakt van een API.</t>
  </si>
  <si>
    <t>De student gebruikt geen framework in zijn/haar single page applicatie.</t>
  </si>
  <si>
    <t>De student gebruikt een framework in zijn/haar single page applicatie en verwerkt daarmee de data uit tenminste één bron.</t>
  </si>
  <si>
    <t>De student gebruikt een framework in zijn/haar single page applicatie en verwerkt daarmee verschillende soorten data uit tenminste één bron.</t>
  </si>
  <si>
    <t>De student gebruikt een framework in zijn/haar single page applicatie en verwerkt daarmee data uit verschillende bronnen.</t>
  </si>
  <si>
    <t>C2. De CMD’er past zijn kennis van mens-machine-interactie toe in het prototype</t>
  </si>
  <si>
    <t>De student gebruikt passende interactie om de functionaliteit van de single page applicatie te realiseren.</t>
  </si>
  <si>
    <t>De applicatie is geen single page application.</t>
  </si>
  <si>
    <t>De student levert een applicatie op waarmee de gebruiker niet kan interacteren.</t>
  </si>
  <si>
    <t>De student levert een applicatie op waarmee de gebruiker op tenminste één manier kan interacteren.</t>
  </si>
  <si>
    <t>De student levert een applicatie op waarmee de gebruiker op meerdere manieren kan interacteren.</t>
  </si>
  <si>
    <t>De student levert een applicatie op waarmee de gebruiker op meerdere manieren kan interacteren en maakt daarbij gebruik van passende feedback mechanismen.</t>
  </si>
  <si>
    <t>C3. De CMD’er gebruikt (multi)mediatechnologie ten behoeve van vormgeving</t>
  </si>
  <si>
    <t>De student ontwerpt een gebruikersvriendelijke en overzichtelijke interface voor de single page applicatie.</t>
  </si>
  <si>
    <t>Er is geen userinterface ontworpen</t>
  </si>
  <si>
    <t>De student ontwerpt een interface, maar houdt geen rekening met richtlijnen voor gebruikersvriendelijkheid.</t>
  </si>
  <si>
    <t>De student ontwerpt een interface maar beperkt zich tot het toepassen van standaard vormgevingsprincipes.</t>
  </si>
  <si>
    <t>De student ontwerpt een interface waarbij de gebruiker centraal gesteld wordt, en de vormgevingsprincipes correct zijn toegepast.</t>
  </si>
  <si>
    <t>De student ontwerpt een interface waarbij de gebruiker centraal gesteld wordt, de vormgevingsprincipes correct zijn toegepast en er rekening wordt gehouden met de doelgroep.</t>
  </si>
  <si>
    <t xml:space="preserve">D1. De CMD’er evalueert tijdens het ontwerpproces of het product/dienst het beoogde doel kan bereiken </t>
  </si>
  <si>
    <t>De student voert een evaluatie van de single page applicatie uit, in de vorm van een code review, en is in staat te itereren op basis van de verkregen feedback.</t>
  </si>
  <si>
    <t>Er is geen aantoonbaar bewijs voor het uitvoeren van een codereview op Github.</t>
  </si>
  <si>
    <t>De student voert een codereview uit maar heeft de verkregen feedback niet in het eindproduct verwerkt.</t>
  </si>
  <si>
    <t>De student voert een codereview uit en verwerkt de feedback in een nieuwe iteratie van het eindproduct.</t>
  </si>
  <si>
    <t>De student voert op meerdere momenten in het proces codereviews uit en verwerkt de verkregen feedback in nieuwe iteraties van het eindproduct.</t>
  </si>
  <si>
    <t>De student voert op meerdere momenten in het proces met meerdere personen codereviews uit, en verwerkt de verkregen feedback in nieuwe iteraties van het eindproduct.</t>
  </si>
  <si>
    <t>Cijfer:</t>
  </si>
  <si>
    <t>cognitive domain</t>
  </si>
  <si>
    <t>affective domain</t>
  </si>
  <si>
    <t>psychomotor domain</t>
  </si>
  <si>
    <t>Leeruitkomsten</t>
  </si>
  <si>
    <t>remembering</t>
  </si>
  <si>
    <t>comprehending</t>
  </si>
  <si>
    <t>applying</t>
  </si>
  <si>
    <t>analysing</t>
  </si>
  <si>
    <t>evaluating</t>
  </si>
  <si>
    <t>creating</t>
  </si>
  <si>
    <t>receving</t>
  </si>
  <si>
    <t>responding</t>
  </si>
  <si>
    <t>valuing</t>
  </si>
  <si>
    <t>organizing</t>
  </si>
  <si>
    <t>characterizing</t>
  </si>
  <si>
    <t>imitating</t>
  </si>
  <si>
    <t>manipulating</t>
  </si>
  <si>
    <t>precision</t>
  </si>
  <si>
    <t>articulation</t>
  </si>
  <si>
    <t>naturalization</t>
  </si>
  <si>
    <t>percentage / weging</t>
  </si>
  <si>
    <t xml:space="preserve">B2. De CMD’er is in staat om een creatief concept voor een digitaal interactief product te genereren op basis van de opgedane kennis, ideeëngeneratie en de probleemcontext </t>
  </si>
  <si>
    <t>totalen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</si>
</sst>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36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9" borderId="18" applyNumberForma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</cellStyleXfs>
  <cellXfs count="92">
    <xf numFmtId="0" fontId="0" fillId="0" borderId="0" xfId="0"/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6" borderId="6" xfId="0" applyFill="1" applyBorder="1" applyAlignment="1">
      <alignment horizontal="center" textRotation="90"/>
    </xf>
    <xf numFmtId="0" fontId="0" fillId="7" borderId="6" xfId="0" applyFill="1" applyBorder="1" applyAlignment="1">
      <alignment horizontal="center" textRotation="90"/>
    </xf>
    <xf numFmtId="0" fontId="0" fillId="7" borderId="7" xfId="0" applyFill="1" applyBorder="1" applyAlignment="1">
      <alignment horizontal="center" textRotation="90"/>
    </xf>
    <xf numFmtId="0" fontId="2" fillId="0" borderId="4" xfId="0" applyFon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9" fontId="2" fillId="0" borderId="17" xfId="0" applyNumberFormat="1" applyFont="1" applyBorder="1" applyAlignment="1">
      <alignment horizontal="center" vertical="center"/>
    </xf>
    <xf numFmtId="9" fontId="3" fillId="8" borderId="4" xfId="0" applyNumberFormat="1" applyFon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left" vertical="center" indent="1"/>
    </xf>
    <xf numFmtId="0" fontId="7" fillId="13" borderId="0" xfId="0" applyFont="1" applyFill="1"/>
    <xf numFmtId="0" fontId="7" fillId="13" borderId="22" xfId="0" applyFont="1" applyFill="1" applyBorder="1"/>
    <xf numFmtId="0" fontId="8" fillId="14" borderId="1" xfId="0" applyFont="1" applyFill="1" applyBorder="1" applyAlignment="1">
      <alignment horizontal="left" vertical="center" indent="1"/>
    </xf>
    <xf numFmtId="0" fontId="7" fillId="12" borderId="21" xfId="0" applyFont="1" applyFill="1" applyBorder="1"/>
    <xf numFmtId="0" fontId="7" fillId="12" borderId="0" xfId="0" applyFont="1" applyFill="1"/>
    <xf numFmtId="0" fontId="7" fillId="12" borderId="22" xfId="0" applyFont="1" applyFill="1" applyBorder="1"/>
    <xf numFmtId="0" fontId="6" fillId="13" borderId="22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7" fillId="12" borderId="29" xfId="0" applyFont="1" applyFill="1" applyBorder="1"/>
    <xf numFmtId="0" fontId="8" fillId="14" borderId="36" xfId="0" applyFont="1" applyFill="1" applyBorder="1" applyAlignment="1">
      <alignment horizontal="left" vertical="center" indent="1"/>
    </xf>
    <xf numFmtId="0" fontId="8" fillId="14" borderId="38" xfId="0" applyFont="1" applyFill="1" applyBorder="1" applyAlignment="1">
      <alignment horizontal="left" vertical="center" inden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/>
    <xf numFmtId="0" fontId="12" fillId="0" borderId="0" xfId="0" applyFont="1"/>
    <xf numFmtId="0" fontId="13" fillId="10" borderId="14" xfId="2" applyFont="1" applyBorder="1"/>
    <xf numFmtId="14" fontId="14" fillId="10" borderId="12" xfId="2" applyNumberFormat="1" applyFont="1" applyBorder="1"/>
    <xf numFmtId="0" fontId="13" fillId="10" borderId="12" xfId="2" applyFont="1" applyBorder="1"/>
    <xf numFmtId="0" fontId="0" fillId="0" borderId="12" xfId="0" applyBorder="1" applyAlignment="1">
      <alignment vertical="top" wrapText="1"/>
    </xf>
    <xf numFmtId="0" fontId="5" fillId="9" borderId="18" xfId="1"/>
    <xf numFmtId="9" fontId="0" fillId="0" borderId="8" xfId="0" applyNumberForma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10" borderId="31" xfId="2" applyBorder="1"/>
    <xf numFmtId="0" fontId="4" fillId="10" borderId="32" xfId="2" applyBorder="1"/>
    <xf numFmtId="0" fontId="4" fillId="10" borderId="14" xfId="2" quotePrefix="1" applyBorder="1" applyAlignment="1"/>
    <xf numFmtId="0" fontId="4" fillId="10" borderId="35" xfId="2" applyBorder="1" applyAlignment="1"/>
    <xf numFmtId="0" fontId="4" fillId="10" borderId="13" xfId="2" applyBorder="1" applyAlignment="1"/>
    <xf numFmtId="0" fontId="4" fillId="10" borderId="0" xfId="2" applyBorder="1"/>
    <xf numFmtId="0" fontId="4" fillId="10" borderId="33" xfId="2" applyBorder="1"/>
    <xf numFmtId="14" fontId="4" fillId="10" borderId="12" xfId="2" applyNumberFormat="1" applyBorder="1"/>
    <xf numFmtId="0" fontId="4" fillId="10" borderId="34" xfId="2" applyBorder="1"/>
    <xf numFmtId="0" fontId="4" fillId="10" borderId="8" xfId="2" applyBorder="1"/>
    <xf numFmtId="0" fontId="1" fillId="11" borderId="13" xfId="3" applyFont="1" applyBorder="1" applyAlignment="1">
      <alignment horizontal="left" vertical="top"/>
    </xf>
    <xf numFmtId="0" fontId="4" fillId="0" borderId="0" xfId="0" applyFont="1"/>
    <xf numFmtId="0" fontId="4" fillId="10" borderId="12" xfId="2" applyBorder="1"/>
    <xf numFmtId="0" fontId="4" fillId="0" borderId="12" xfId="2" applyFill="1" applyBorder="1" applyAlignment="1">
      <alignment horizontal="left"/>
    </xf>
    <xf numFmtId="0" fontId="4" fillId="0" borderId="12" xfId="2" applyFill="1" applyBorder="1"/>
    <xf numFmtId="0" fontId="1" fillId="0" borderId="12" xfId="0" applyFont="1" applyBorder="1" applyAlignment="1">
      <alignment wrapText="1"/>
    </xf>
    <xf numFmtId="0" fontId="4" fillId="0" borderId="12" xfId="0" applyFont="1" applyBorder="1"/>
    <xf numFmtId="0" fontId="4" fillId="0" borderId="12" xfId="0" applyFont="1" applyBorder="1" applyAlignment="1">
      <alignment vertical="top" wrapText="1"/>
    </xf>
    <xf numFmtId="0" fontId="8" fillId="13" borderId="19" xfId="0" applyFont="1" applyFill="1" applyBorder="1" applyAlignment="1">
      <alignment horizontal="left" vertical="center" indent="1"/>
    </xf>
    <xf numFmtId="0" fontId="8" fillId="13" borderId="20" xfId="0" applyFont="1" applyFill="1" applyBorder="1" applyAlignment="1">
      <alignment vertical="center"/>
    </xf>
    <xf numFmtId="0" fontId="10" fillId="13" borderId="39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center" wrapText="1" readingOrder="1"/>
      <protection locked="0"/>
    </xf>
    <xf numFmtId="0" fontId="0" fillId="0" borderId="4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41" xfId="0" applyFont="1" applyBorder="1" applyAlignment="1">
      <alignment horizontal="left" vertical="top" wrapText="1"/>
    </xf>
    <xf numFmtId="0" fontId="4" fillId="0" borderId="42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0" fillId="0" borderId="12" xfId="0" applyBorder="1"/>
    <xf numFmtId="0" fontId="0" fillId="15" borderId="12" xfId="0" applyFill="1" applyBorder="1" applyAlignment="1">
      <alignment vertical="top" wrapText="1"/>
    </xf>
    <xf numFmtId="0" fontId="11" fillId="10" borderId="30" xfId="2" applyFont="1" applyBorder="1" applyAlignment="1">
      <alignment horizontal="center"/>
    </xf>
    <xf numFmtId="0" fontId="11" fillId="10" borderId="31" xfId="2" applyFont="1" applyBorder="1" applyAlignment="1">
      <alignment horizontal="center"/>
    </xf>
    <xf numFmtId="14" fontId="7" fillId="14" borderId="30" xfId="0" applyNumberFormat="1" applyFont="1" applyFill="1" applyBorder="1" applyAlignment="1">
      <alignment horizontal="center" vertical="top"/>
    </xf>
    <xf numFmtId="14" fontId="7" fillId="14" borderId="37" xfId="0" applyNumberFormat="1" applyFont="1" applyFill="1" applyBorder="1" applyAlignment="1">
      <alignment horizontal="center" vertical="top"/>
    </xf>
    <xf numFmtId="0" fontId="7" fillId="12" borderId="28" xfId="0" applyFont="1" applyFill="1" applyBorder="1" applyAlignment="1" applyProtection="1">
      <alignment horizontal="left" vertical="center" wrapText="1" indent="1" readingOrder="1"/>
      <protection locked="0"/>
    </xf>
    <xf numFmtId="0" fontId="7" fillId="12" borderId="13" xfId="0" applyFont="1" applyFill="1" applyBorder="1" applyAlignment="1" applyProtection="1">
      <alignment horizontal="left" vertical="center" wrapText="1" indent="1" readingOrder="1"/>
      <protection locked="0"/>
    </xf>
    <xf numFmtId="0" fontId="7" fillId="14" borderId="23" xfId="0" applyFont="1" applyFill="1" applyBorder="1" applyAlignment="1">
      <alignment horizontal="center" vertical="top"/>
    </xf>
    <xf numFmtId="0" fontId="7" fillId="14" borderId="24" xfId="0" applyFont="1" applyFill="1" applyBorder="1" applyAlignment="1">
      <alignment horizontal="center" vertical="top"/>
    </xf>
    <xf numFmtId="14" fontId="7" fillId="14" borderId="7" xfId="0" applyNumberFormat="1" applyFont="1" applyFill="1" applyBorder="1" applyAlignment="1">
      <alignment horizontal="center" vertical="top"/>
    </xf>
    <xf numFmtId="14" fontId="7" fillId="14" borderId="25" xfId="0" applyNumberFormat="1" applyFont="1" applyFill="1" applyBorder="1" applyAlignment="1">
      <alignment horizontal="center" vertical="top"/>
    </xf>
    <xf numFmtId="0" fontId="6" fillId="13" borderId="21" xfId="0" applyFont="1" applyFill="1" applyBorder="1" applyAlignment="1" applyProtection="1">
      <alignment horizontal="left" vertical="center" wrapText="1" indent="1" readingOrder="1"/>
      <protection locked="0"/>
    </xf>
    <xf numFmtId="0" fontId="6" fillId="13" borderId="0" xfId="0" applyFont="1" applyFill="1" applyAlignment="1" applyProtection="1">
      <alignment horizontal="left" vertical="center" wrapText="1" indent="1" readingOrder="1"/>
      <protection locked="0"/>
    </xf>
    <xf numFmtId="0" fontId="8" fillId="14" borderId="26" xfId="0" applyFont="1" applyFill="1" applyBorder="1" applyAlignment="1" applyProtection="1">
      <alignment horizontal="left" vertical="center" wrapText="1" indent="1" readingOrder="1"/>
      <protection locked="0"/>
    </xf>
    <xf numFmtId="0" fontId="8" fillId="14" borderId="27" xfId="0" applyFont="1" applyFill="1" applyBorder="1" applyAlignment="1" applyProtection="1">
      <alignment horizontal="left" vertical="center" wrapText="1" indent="1" readingOrder="1"/>
      <protection locked="0"/>
    </xf>
    <xf numFmtId="0" fontId="1" fillId="11" borderId="14" xfId="3" applyFont="1" applyBorder="1" applyAlignment="1">
      <alignment horizontal="left" vertical="top"/>
    </xf>
    <xf numFmtId="0" fontId="1" fillId="11" borderId="35" xfId="3" applyFont="1" applyBorder="1" applyAlignment="1">
      <alignment horizontal="left" vertical="top"/>
    </xf>
    <xf numFmtId="0" fontId="4" fillId="10" borderId="12" xfId="2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4">
    <cellStyle name="20% - Accent5" xfId="2" builtinId="46"/>
    <cellStyle name="40% - Accent5" xfId="3" builtinId="4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zoomScale="130" zoomScaleNormal="130" workbookViewId="0">
      <selection activeCell="A2" sqref="A2:D2"/>
    </sheetView>
  </sheetViews>
  <sheetFormatPr defaultRowHeight="14.45"/>
  <cols>
    <col min="1" max="1" width="15.28515625" customWidth="1"/>
    <col min="2" max="2" width="40.5703125" customWidth="1"/>
    <col min="3" max="3" width="17.42578125" customWidth="1"/>
  </cols>
  <sheetData>
    <row r="2" spans="1:4" ht="23.45">
      <c r="A2" s="70" t="s">
        <v>0</v>
      </c>
      <c r="B2" s="71"/>
      <c r="C2" s="71"/>
      <c r="D2" s="71"/>
    </row>
    <row r="3" spans="1:4" ht="15" thickBot="1">
      <c r="A3" s="13" t="s">
        <v>1</v>
      </c>
      <c r="B3" s="14"/>
      <c r="C3" s="15"/>
    </row>
    <row r="4" spans="1:4">
      <c r="A4" s="16" t="s">
        <v>2</v>
      </c>
      <c r="B4" s="76"/>
      <c r="C4" s="77"/>
    </row>
    <row r="5" spans="1:4">
      <c r="A5" s="23" t="s">
        <v>3</v>
      </c>
      <c r="B5" s="72"/>
      <c r="C5" s="73"/>
    </row>
    <row r="6" spans="1:4" ht="15" thickBot="1">
      <c r="A6" s="24" t="s">
        <v>4</v>
      </c>
      <c r="B6" s="78"/>
      <c r="C6" s="79"/>
    </row>
    <row r="7" spans="1:4">
      <c r="A7" s="17"/>
      <c r="B7" s="18"/>
      <c r="C7" s="19"/>
    </row>
    <row r="8" spans="1:4" ht="15" thickBot="1">
      <c r="A8" s="80" t="s">
        <v>5</v>
      </c>
      <c r="B8" s="81"/>
      <c r="C8" s="20" t="s">
        <v>6</v>
      </c>
    </row>
    <row r="9" spans="1:4" ht="32.25" customHeight="1">
      <c r="A9" s="82" t="s">
        <v>7</v>
      </c>
      <c r="B9" s="83"/>
      <c r="C9" s="21">
        <f>'Eindopdracht 1'!H15</f>
        <v>1</v>
      </c>
    </row>
    <row r="10" spans="1:4" ht="35.25" customHeight="1" thickBot="1">
      <c r="A10" s="74" t="s">
        <v>8</v>
      </c>
      <c r="B10" s="75"/>
      <c r="C10" s="22"/>
    </row>
    <row r="11" spans="1:4" ht="39.75" customHeight="1">
      <c r="A11" s="53" t="s">
        <v>9</v>
      </c>
      <c r="B11" s="54"/>
      <c r="C11" s="55">
        <f>SUM(C9*1)</f>
        <v>1</v>
      </c>
    </row>
    <row r="12" spans="1:4" ht="21" customHeight="1">
      <c r="A12" s="60"/>
      <c r="B12" s="60"/>
      <c r="C12" s="56"/>
    </row>
    <row r="13" spans="1:4" ht="18.600000000000001" customHeight="1">
      <c r="A13" s="57"/>
      <c r="B13" s="58"/>
      <c r="C13" s="59"/>
    </row>
  </sheetData>
  <mergeCells count="7">
    <mergeCell ref="A2:D2"/>
    <mergeCell ref="B5:C5"/>
    <mergeCell ref="A10:B10"/>
    <mergeCell ref="B4:C4"/>
    <mergeCell ref="B6:C6"/>
    <mergeCell ref="A8:B8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tabSelected="1" topLeftCell="A2" workbookViewId="0">
      <selection activeCell="B10" sqref="B10"/>
    </sheetView>
  </sheetViews>
  <sheetFormatPr defaultColWidth="8.85546875" defaultRowHeight="14.45"/>
  <cols>
    <col min="1" max="1" width="41.7109375" style="27" customWidth="1"/>
    <col min="2" max="2" width="48.140625" style="27" customWidth="1"/>
    <col min="3" max="3" width="27.7109375" style="27" customWidth="1"/>
    <col min="4" max="5" width="27.5703125" style="27" customWidth="1"/>
    <col min="6" max="6" width="27.7109375" style="27" customWidth="1"/>
    <col min="7" max="7" width="25.140625" style="27" customWidth="1"/>
    <col min="8" max="16384" width="8.85546875" style="27"/>
  </cols>
  <sheetData>
    <row r="1" spans="1:20" ht="23.45">
      <c r="A1" s="70" t="s">
        <v>10</v>
      </c>
      <c r="B1" s="71"/>
      <c r="C1" s="71"/>
      <c r="D1" s="71"/>
      <c r="E1" s="35"/>
      <c r="F1" s="35"/>
      <c r="G1" s="35"/>
      <c r="H1" s="35"/>
      <c r="I1" s="35"/>
      <c r="J1" s="35"/>
      <c r="K1" s="36"/>
      <c r="L1" s="46"/>
      <c r="M1" s="46"/>
      <c r="N1" s="46"/>
      <c r="O1" s="46"/>
      <c r="P1" s="46"/>
      <c r="Q1" s="46"/>
      <c r="R1" s="46"/>
      <c r="S1" s="46"/>
      <c r="T1" s="46"/>
    </row>
    <row r="2" spans="1:20" ht="21">
      <c r="A2" s="28" t="s">
        <v>11</v>
      </c>
      <c r="B2" s="37"/>
      <c r="C2" s="38"/>
      <c r="D2" s="39"/>
      <c r="E2" s="40"/>
      <c r="F2" s="40"/>
      <c r="G2" s="40"/>
      <c r="H2" s="40"/>
      <c r="I2" s="40"/>
      <c r="J2" s="40"/>
      <c r="K2" s="41"/>
      <c r="L2" s="46"/>
      <c r="M2" s="46"/>
      <c r="N2" s="46"/>
      <c r="O2" s="46"/>
      <c r="P2" s="46"/>
      <c r="Q2" s="46"/>
      <c r="R2" s="46"/>
      <c r="S2" s="46"/>
      <c r="T2" s="46"/>
    </row>
    <row r="3" spans="1:20" ht="21">
      <c r="A3" s="28" t="s">
        <v>12</v>
      </c>
      <c r="B3" s="29"/>
      <c r="C3" s="30" t="s">
        <v>13</v>
      </c>
      <c r="D3" s="42"/>
      <c r="E3" s="43"/>
      <c r="F3" s="43"/>
      <c r="G3" s="43"/>
      <c r="H3" s="43"/>
      <c r="I3" s="43"/>
      <c r="J3" s="43"/>
      <c r="K3" s="44"/>
      <c r="L3" s="46"/>
      <c r="M3" s="46"/>
      <c r="N3" s="46"/>
      <c r="O3" s="46"/>
      <c r="P3" s="46"/>
      <c r="Q3" s="46"/>
      <c r="R3" s="46"/>
      <c r="S3" s="46"/>
      <c r="T3" s="46"/>
    </row>
    <row r="5" spans="1:20">
      <c r="A5" s="84" t="s">
        <v>14</v>
      </c>
      <c r="B5" s="85"/>
      <c r="C5" s="45" t="s">
        <v>15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>
      <c r="A6" s="86" t="s">
        <v>16</v>
      </c>
      <c r="B6" s="86"/>
      <c r="C6" s="47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>
      <c r="A7" s="48"/>
      <c r="B7" s="48"/>
      <c r="C7" s="49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>
      <c r="A8" s="26" t="s">
        <v>17</v>
      </c>
      <c r="B8" s="26" t="s">
        <v>18</v>
      </c>
      <c r="C8" s="50" t="s">
        <v>19</v>
      </c>
      <c r="D8" s="50" t="s">
        <v>20</v>
      </c>
      <c r="E8" s="50" t="s">
        <v>21</v>
      </c>
      <c r="F8" s="50" t="s">
        <v>22</v>
      </c>
      <c r="G8" s="50" t="s">
        <v>23</v>
      </c>
      <c r="H8" s="50" t="s">
        <v>24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81" customHeight="1">
      <c r="A9" s="25" t="s">
        <v>25</v>
      </c>
      <c r="B9" s="25" t="s">
        <v>26</v>
      </c>
      <c r="C9" s="63" t="s">
        <v>27</v>
      </c>
      <c r="D9" s="31" t="s">
        <v>28</v>
      </c>
      <c r="E9" s="31" t="s">
        <v>29</v>
      </c>
      <c r="F9" s="31" t="s">
        <v>30</v>
      </c>
      <c r="G9" s="31" t="s">
        <v>31</v>
      </c>
      <c r="H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ht="110.25" customHeight="1">
      <c r="A10" s="25" t="s">
        <v>32</v>
      </c>
      <c r="B10" s="25" t="s">
        <v>33</v>
      </c>
      <c r="C10" s="63" t="s">
        <v>34</v>
      </c>
      <c r="D10" s="31" t="s">
        <v>35</v>
      </c>
      <c r="E10" s="31" t="s">
        <v>36</v>
      </c>
      <c r="F10" s="31" t="s">
        <v>37</v>
      </c>
      <c r="G10" s="31" t="s">
        <v>38</v>
      </c>
      <c r="H10" s="51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ht="87.75" customHeight="1">
      <c r="A11" s="25" t="s">
        <v>39</v>
      </c>
      <c r="B11" s="25" t="s">
        <v>40</v>
      </c>
      <c r="C11" s="63" t="s">
        <v>41</v>
      </c>
      <c r="D11" s="31" t="s">
        <v>42</v>
      </c>
      <c r="E11" s="31" t="s">
        <v>43</v>
      </c>
      <c r="F11" s="31" t="s">
        <v>44</v>
      </c>
      <c r="G11" s="31" t="s">
        <v>45</v>
      </c>
      <c r="H11" s="68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19.25" customHeight="1">
      <c r="A12" s="25" t="s">
        <v>46</v>
      </c>
      <c r="B12" s="25" t="s">
        <v>47</v>
      </c>
      <c r="C12" s="63" t="s">
        <v>48</v>
      </c>
      <c r="D12" s="31" t="s">
        <v>49</v>
      </c>
      <c r="E12" s="31" t="s">
        <v>50</v>
      </c>
      <c r="F12" s="64" t="s">
        <v>51</v>
      </c>
      <c r="G12" s="69" t="s">
        <v>52</v>
      </c>
      <c r="H12" s="51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ht="129.75" customHeight="1">
      <c r="A13" s="25" t="s">
        <v>53</v>
      </c>
      <c r="B13" s="25" t="s">
        <v>54</v>
      </c>
      <c r="C13" s="63" t="s">
        <v>55</v>
      </c>
      <c r="D13" s="65" t="s">
        <v>56</v>
      </c>
      <c r="E13" s="65" t="s">
        <v>57</v>
      </c>
      <c r="F13" s="66" t="s">
        <v>58</v>
      </c>
      <c r="G13" s="67" t="s">
        <v>59</v>
      </c>
      <c r="H13" s="51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ht="117.75" customHeight="1">
      <c r="A14" s="25" t="s">
        <v>60</v>
      </c>
      <c r="B14" s="25" t="s">
        <v>61</v>
      </c>
      <c r="C14" s="63" t="s">
        <v>62</v>
      </c>
      <c r="D14" s="52" t="s">
        <v>63</v>
      </c>
      <c r="E14" s="52" t="s">
        <v>64</v>
      </c>
      <c r="F14" s="52" t="s">
        <v>65</v>
      </c>
      <c r="G14" s="64" t="s">
        <v>66</v>
      </c>
      <c r="H14" s="51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>
      <c r="A15" s="46"/>
      <c r="B15" s="46"/>
      <c r="C15" s="46"/>
      <c r="D15" s="46"/>
      <c r="E15" s="46"/>
      <c r="F15" s="46"/>
      <c r="G15" s="32" t="s">
        <v>67</v>
      </c>
      <c r="H15" s="32">
        <f>1+(H9+H10+H14)/(12/9)</f>
        <v>1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7" spans="2:2">
      <c r="B17" s="46"/>
    </row>
    <row r="18" spans="2:2">
      <c r="B18" s="46"/>
    </row>
    <row r="20" spans="2:2">
      <c r="B20" s="46"/>
    </row>
  </sheetData>
  <mergeCells count="3">
    <mergeCell ref="A1:D1"/>
    <mergeCell ref="A5:B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H7" sqref="H7"/>
    </sheetView>
  </sheetViews>
  <sheetFormatPr defaultRowHeight="14.45"/>
  <cols>
    <col min="1" max="1" width="36.28515625" customWidth="1"/>
    <col min="18" max="18" width="12.140625" customWidth="1"/>
  </cols>
  <sheetData>
    <row r="1" spans="1:18" ht="15.95" thickBot="1">
      <c r="B1" s="87" t="s">
        <v>68</v>
      </c>
      <c r="C1" s="88"/>
      <c r="D1" s="88"/>
      <c r="E1" s="88"/>
      <c r="F1" s="88"/>
      <c r="G1" s="88"/>
      <c r="H1" s="89" t="s">
        <v>69</v>
      </c>
      <c r="I1" s="89"/>
      <c r="J1" s="89"/>
      <c r="K1" s="89"/>
      <c r="L1" s="89"/>
      <c r="M1" s="90" t="s">
        <v>70</v>
      </c>
      <c r="N1" s="90"/>
      <c r="O1" s="90"/>
      <c r="P1" s="90"/>
      <c r="Q1" s="91"/>
    </row>
    <row r="2" spans="1:18" ht="77.25">
      <c r="A2" s="34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3" t="s">
        <v>78</v>
      </c>
      <c r="I2" s="3" t="s">
        <v>79</v>
      </c>
      <c r="J2" s="3" t="s">
        <v>80</v>
      </c>
      <c r="K2" s="3" t="s">
        <v>81</v>
      </c>
      <c r="L2" s="3" t="s">
        <v>82</v>
      </c>
      <c r="M2" s="4" t="s">
        <v>83</v>
      </c>
      <c r="N2" s="4" t="s">
        <v>84</v>
      </c>
      <c r="O2" s="4" t="s">
        <v>85</v>
      </c>
      <c r="P2" s="4" t="s">
        <v>86</v>
      </c>
      <c r="Q2" s="5" t="s">
        <v>87</v>
      </c>
      <c r="R2" s="6" t="s">
        <v>88</v>
      </c>
    </row>
    <row r="3" spans="1:18" ht="91.5" customHeight="1">
      <c r="A3" s="61" t="s">
        <v>25</v>
      </c>
      <c r="B3" s="33"/>
      <c r="C3" s="7"/>
      <c r="D3" s="7"/>
      <c r="E3" s="7">
        <v>0.1</v>
      </c>
      <c r="F3" s="7"/>
      <c r="G3" s="7">
        <v>0.05</v>
      </c>
      <c r="H3" s="7"/>
      <c r="I3" s="7"/>
      <c r="J3" s="7"/>
      <c r="K3" s="7"/>
      <c r="L3" s="7"/>
      <c r="M3" s="7"/>
      <c r="N3" s="7"/>
      <c r="O3" s="7"/>
      <c r="P3" s="7"/>
      <c r="Q3" s="8"/>
      <c r="R3" s="9">
        <f t="shared" ref="R3:R8" si="0">SUM(B3:Q3)</f>
        <v>0.15000000000000002</v>
      </c>
    </row>
    <row r="4" spans="1:18" ht="74.25" customHeight="1">
      <c r="A4" s="62" t="s">
        <v>89</v>
      </c>
      <c r="B4" s="33"/>
      <c r="C4" s="7"/>
      <c r="D4" s="7"/>
      <c r="E4" s="7"/>
      <c r="F4" s="7"/>
      <c r="G4" s="7">
        <v>0.05</v>
      </c>
      <c r="H4" s="7"/>
      <c r="I4" s="7"/>
      <c r="J4" s="7"/>
      <c r="K4" s="7">
        <v>0.1</v>
      </c>
      <c r="L4" s="7"/>
      <c r="M4" s="7"/>
      <c r="N4" s="7"/>
      <c r="O4" s="7"/>
      <c r="P4" s="7"/>
      <c r="Q4" s="8"/>
      <c r="R4" s="9">
        <f t="shared" si="0"/>
        <v>0.15000000000000002</v>
      </c>
    </row>
    <row r="5" spans="1:18" ht="75">
      <c r="A5" s="62" t="s">
        <v>39</v>
      </c>
      <c r="B5" s="33"/>
      <c r="C5" s="7"/>
      <c r="D5" s="7"/>
      <c r="E5" s="7"/>
      <c r="F5" s="7"/>
      <c r="G5" s="7">
        <v>0.3</v>
      </c>
      <c r="H5" s="7"/>
      <c r="I5" s="7"/>
      <c r="J5" s="7"/>
      <c r="K5" s="7"/>
      <c r="L5" s="7"/>
      <c r="M5" s="7"/>
      <c r="N5" s="7"/>
      <c r="O5" s="7"/>
      <c r="P5" s="7"/>
      <c r="Q5" s="8"/>
      <c r="R5" s="9">
        <f>SUM(B5:Q5)</f>
        <v>0.3</v>
      </c>
    </row>
    <row r="6" spans="1:18" ht="45">
      <c r="A6" s="62" t="s">
        <v>46</v>
      </c>
      <c r="B6" s="33"/>
      <c r="C6" s="7"/>
      <c r="D6" s="7">
        <v>0.1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9">
        <f>SUM(B6:Q6)</f>
        <v>0.1</v>
      </c>
    </row>
    <row r="7" spans="1:18" ht="45">
      <c r="A7" s="62" t="s">
        <v>53</v>
      </c>
      <c r="B7" s="33"/>
      <c r="C7" s="7"/>
      <c r="D7" s="7">
        <v>0.15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9">
        <f>SUM(B7:Q7)</f>
        <v>0.15</v>
      </c>
    </row>
    <row r="8" spans="1:18" ht="45">
      <c r="A8" s="62" t="s">
        <v>60</v>
      </c>
      <c r="B8" s="33"/>
      <c r="C8" s="7"/>
      <c r="D8" s="7"/>
      <c r="E8" s="7"/>
      <c r="F8" s="7">
        <v>0.15</v>
      </c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 s="9">
        <f t="shared" si="0"/>
        <v>0.15</v>
      </c>
    </row>
    <row r="9" spans="1:18" ht="15.75">
      <c r="A9" s="10" t="s">
        <v>90</v>
      </c>
      <c r="B9" s="11">
        <f>SUM(B3:B8)</f>
        <v>0</v>
      </c>
      <c r="C9" s="11">
        <f>SUM(C3:C8)</f>
        <v>0</v>
      </c>
      <c r="D9" s="11">
        <f>SUM(D3:D8)</f>
        <v>0.25</v>
      </c>
      <c r="E9" s="11">
        <f>SUM(E3:E8)</f>
        <v>0.1</v>
      </c>
      <c r="F9" s="11">
        <f>SUM(F3:F8)</f>
        <v>0.15</v>
      </c>
      <c r="G9" s="11">
        <f>SUM(G3:G8)</f>
        <v>0.4</v>
      </c>
      <c r="H9" s="11">
        <f>SUM(H3:H8)</f>
        <v>0</v>
      </c>
      <c r="I9" s="11">
        <f>SUM(I3:I8)</f>
        <v>0</v>
      </c>
      <c r="J9" s="11">
        <f>SUM(J3:J8)</f>
        <v>0</v>
      </c>
      <c r="K9" s="11">
        <f>SUM(K3:K8)</f>
        <v>0.1</v>
      </c>
      <c r="L9" s="11">
        <f>SUM(L3:L8)</f>
        <v>0</v>
      </c>
      <c r="M9" s="11">
        <f>SUM(M3:M8)</f>
        <v>0</v>
      </c>
      <c r="N9" s="11">
        <f>SUM(N3:N8)</f>
        <v>0</v>
      </c>
      <c r="O9" s="11">
        <f>SUM(O3:O8)</f>
        <v>0</v>
      </c>
      <c r="P9" s="11">
        <f>SUM(P3:P8)</f>
        <v>0</v>
      </c>
      <c r="Q9" s="11">
        <f>SUM(Q3:Q8)</f>
        <v>0</v>
      </c>
      <c r="R9" s="12">
        <f>SUM(R3:R8)</f>
        <v>1</v>
      </c>
    </row>
    <row r="11" spans="1:18" ht="15"/>
    <row r="12" spans="1:18" ht="15"/>
    <row r="13" spans="1:18" ht="15"/>
  </sheetData>
  <mergeCells count="3">
    <mergeCell ref="B1:G1"/>
    <mergeCell ref="H1:L1"/>
    <mergeCell ref="M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efc077a1-6eef-48cb-b506-af454112503a" xsi:nil="true"/>
    <FolderType xmlns="efc077a1-6eef-48cb-b506-af454112503a" xsi:nil="true"/>
    <AppVersion xmlns="efc077a1-6eef-48cb-b506-af454112503a" xsi:nil="true"/>
    <TeamsChannelId xmlns="efc077a1-6eef-48cb-b506-af454112503a" xsi:nil="true"/>
    <CultureName xmlns="efc077a1-6eef-48cb-b506-af454112503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8BF9503B00E642A413660461BDD2B3" ma:contentTypeVersion="17" ma:contentTypeDescription="Een nieuw document maken." ma:contentTypeScope="" ma:versionID="de45d007ca54f617f1f59da04a2df92e">
  <xsd:schema xmlns:xsd="http://www.w3.org/2001/XMLSchema" xmlns:xs="http://www.w3.org/2001/XMLSchema" xmlns:p="http://schemas.microsoft.com/office/2006/metadata/properties" xmlns:ns2="efc077a1-6eef-48cb-b506-af454112503a" xmlns:ns3="01439caa-0815-4c89-8bdd-5dd86548868e" targetNamespace="http://schemas.microsoft.com/office/2006/metadata/properties" ma:root="true" ma:fieldsID="8364a1770a3655d81441e0e8dd38029d" ns2:_="" ns3:_="">
    <xsd:import namespace="efc077a1-6eef-48cb-b506-af454112503a"/>
    <xsd:import namespace="01439caa-0815-4c89-8bdd-5dd865488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077a1-6eef-48cb-b506-af45411250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msChannelId" ma:index="14" nillable="true" ma:displayName="Teams Channel Id" ma:internalName="TeamsChannelId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9caa-0815-4c89-8bdd-5dd865488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9315A4-2F3B-49FE-9E97-200188DCB7E4}"/>
</file>

<file path=customXml/itemProps2.xml><?xml version="1.0" encoding="utf-8"?>
<ds:datastoreItem xmlns:ds="http://schemas.openxmlformats.org/officeDocument/2006/customXml" ds:itemID="{A2AD9608-AB2D-42FA-BA96-9ABA3F76960F}"/>
</file>

<file path=customXml/itemProps3.xml><?xml version="1.0" encoding="utf-8"?>
<ds:datastoreItem xmlns:ds="http://schemas.openxmlformats.org/officeDocument/2006/customXml" ds:itemID="{1FEE2013-AC65-4590-92D6-BFC8970CA4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Smith</dc:creator>
  <cp:keywords/>
  <dc:description/>
  <cp:lastModifiedBy/>
  <cp:revision/>
  <dcterms:created xsi:type="dcterms:W3CDTF">2017-07-10T07:20:43Z</dcterms:created>
  <dcterms:modified xsi:type="dcterms:W3CDTF">2021-11-04T09:20:11Z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0x010100138BF9503B00E642A413660461BDD2B3</vt:lpwstr>
  </property>
  <property fmtid="{D5CDD505-2E9C-101B-9397-08002B2CF9AE}" pid="3" name="Order">
    <vt:r8>165500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