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0C1BAA6-3B35-4EAA-BFA4-54CC1B5DFF88}" xr6:coauthVersionLast="47" xr6:coauthVersionMax="47" xr10:uidLastSave="{00000000-0000-0000-0000-000000000000}"/>
  <bookViews>
    <workbookView xWindow="-28920" yWindow="-120" windowWidth="29040" windowHeight="15840" xr2:uid="{229CD9A1-91F3-44B5-92FF-CBC28FF0C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" l="1"/>
  <c r="V79" i="1"/>
  <c r="R79" i="1"/>
  <c r="N79" i="1"/>
  <c r="J79" i="1"/>
  <c r="F79" i="1"/>
  <c r="B79" i="1"/>
  <c r="T78" i="1"/>
  <c r="P78" i="1"/>
  <c r="L78" i="1"/>
  <c r="D78" i="1"/>
  <c r="V78" i="1" s="1"/>
  <c r="T77" i="1"/>
  <c r="P77" i="1"/>
  <c r="V77" i="1" s="1"/>
  <c r="L77" i="1"/>
  <c r="D77" i="1"/>
  <c r="V76" i="1"/>
  <c r="T76" i="1"/>
  <c r="P76" i="1"/>
  <c r="L76" i="1"/>
  <c r="D76" i="1"/>
  <c r="T75" i="1"/>
  <c r="P75" i="1"/>
  <c r="L75" i="1"/>
  <c r="D75" i="1"/>
  <c r="V75" i="1" s="1"/>
  <c r="P74" i="1"/>
  <c r="L74" i="1"/>
  <c r="D74" i="1"/>
  <c r="V74" i="1" s="1"/>
  <c r="T73" i="1"/>
  <c r="P73" i="1"/>
  <c r="L73" i="1"/>
  <c r="D73" i="1"/>
  <c r="V73" i="1" s="1"/>
  <c r="T72" i="1"/>
  <c r="P72" i="1"/>
  <c r="V72" i="1" s="1"/>
  <c r="L72" i="1"/>
  <c r="D72" i="1"/>
  <c r="V71" i="1"/>
  <c r="T71" i="1"/>
  <c r="P71" i="1"/>
  <c r="L71" i="1"/>
  <c r="D71" i="1"/>
  <c r="T70" i="1"/>
  <c r="P70" i="1"/>
  <c r="L70" i="1"/>
  <c r="D70" i="1"/>
  <c r="V70" i="1" s="1"/>
  <c r="T69" i="1"/>
  <c r="P69" i="1"/>
  <c r="L69" i="1"/>
  <c r="V69" i="1" s="1"/>
  <c r="D69" i="1"/>
  <c r="T68" i="1"/>
  <c r="P68" i="1"/>
  <c r="L68" i="1"/>
  <c r="D68" i="1"/>
  <c r="V68" i="1" s="1"/>
  <c r="T67" i="1"/>
  <c r="P67" i="1"/>
  <c r="L67" i="1"/>
  <c r="D67" i="1"/>
  <c r="V67" i="1" s="1"/>
  <c r="T66" i="1"/>
  <c r="P66" i="1"/>
  <c r="L66" i="1"/>
  <c r="D66" i="1"/>
  <c r="V66" i="1" s="1"/>
  <c r="T65" i="1"/>
  <c r="P65" i="1"/>
  <c r="L65" i="1"/>
  <c r="D65" i="1"/>
  <c r="V65" i="1" s="1"/>
  <c r="T64" i="1"/>
  <c r="P64" i="1"/>
  <c r="V64" i="1" s="1"/>
  <c r="L64" i="1"/>
  <c r="D64" i="1"/>
  <c r="V63" i="1"/>
  <c r="T63" i="1"/>
  <c r="P63" i="1"/>
  <c r="L63" i="1"/>
  <c r="D63" i="1"/>
  <c r="T62" i="1"/>
  <c r="P62" i="1"/>
  <c r="L62" i="1"/>
  <c r="D62" i="1"/>
  <c r="V62" i="1" s="1"/>
  <c r="T61" i="1"/>
  <c r="P61" i="1"/>
  <c r="L61" i="1"/>
  <c r="V61" i="1" s="1"/>
  <c r="D61" i="1"/>
  <c r="T60" i="1"/>
  <c r="P60" i="1"/>
  <c r="L60" i="1"/>
  <c r="D60" i="1"/>
  <c r="V60" i="1" s="1"/>
  <c r="T59" i="1"/>
  <c r="P59" i="1"/>
  <c r="L59" i="1"/>
  <c r="D59" i="1"/>
  <c r="V59" i="1" s="1"/>
  <c r="V58" i="1"/>
  <c r="T58" i="1"/>
  <c r="L58" i="1"/>
  <c r="D58" i="1"/>
  <c r="T57" i="1"/>
  <c r="P57" i="1"/>
  <c r="L57" i="1"/>
  <c r="V57" i="1" s="1"/>
  <c r="V56" i="1"/>
  <c r="T56" i="1"/>
  <c r="P56" i="1"/>
  <c r="L56" i="1"/>
  <c r="D56" i="1"/>
  <c r="T55" i="1"/>
  <c r="P55" i="1"/>
  <c r="L55" i="1"/>
  <c r="D55" i="1"/>
  <c r="V55" i="1" s="1"/>
  <c r="T54" i="1"/>
  <c r="P54" i="1"/>
  <c r="V54" i="1" s="1"/>
  <c r="L54" i="1"/>
  <c r="D54" i="1"/>
  <c r="V53" i="1"/>
  <c r="T53" i="1"/>
  <c r="P53" i="1"/>
  <c r="L53" i="1"/>
  <c r="D53" i="1"/>
  <c r="T52" i="1"/>
  <c r="P52" i="1"/>
  <c r="L52" i="1"/>
  <c r="D52" i="1"/>
  <c r="V52" i="1" s="1"/>
  <c r="T51" i="1"/>
  <c r="P51" i="1"/>
  <c r="L51" i="1"/>
  <c r="V51" i="1" s="1"/>
  <c r="D51" i="1"/>
  <c r="T50" i="1"/>
  <c r="P50" i="1"/>
  <c r="L50" i="1"/>
  <c r="D50" i="1"/>
  <c r="V50" i="1" s="1"/>
  <c r="T49" i="1"/>
  <c r="P49" i="1"/>
  <c r="L49" i="1"/>
  <c r="D49" i="1"/>
  <c r="V49" i="1" s="1"/>
  <c r="V48" i="1"/>
  <c r="T48" i="1"/>
  <c r="P48" i="1"/>
  <c r="L48" i="1"/>
  <c r="D48" i="1"/>
  <c r="T47" i="1"/>
  <c r="P47" i="1"/>
  <c r="L47" i="1"/>
  <c r="D47" i="1"/>
  <c r="V47" i="1" s="1"/>
  <c r="T46" i="1"/>
  <c r="P46" i="1"/>
  <c r="V46" i="1" s="1"/>
  <c r="L46" i="1"/>
  <c r="D46" i="1"/>
  <c r="V45" i="1"/>
  <c r="P45" i="1"/>
  <c r="L45" i="1"/>
  <c r="D45" i="1"/>
  <c r="T44" i="1"/>
  <c r="P44" i="1"/>
  <c r="L44" i="1"/>
  <c r="D44" i="1"/>
  <c r="V44" i="1" s="1"/>
  <c r="V43" i="1"/>
  <c r="T43" i="1"/>
  <c r="P43" i="1"/>
  <c r="L43" i="1"/>
  <c r="D43" i="1"/>
  <c r="T42" i="1"/>
  <c r="P42" i="1"/>
  <c r="L42" i="1"/>
  <c r="D42" i="1"/>
  <c r="V42" i="1" s="1"/>
  <c r="T41" i="1"/>
  <c r="P41" i="1"/>
  <c r="V41" i="1" s="1"/>
  <c r="L41" i="1"/>
  <c r="D41" i="1"/>
  <c r="V40" i="1"/>
  <c r="T40" i="1"/>
  <c r="P40" i="1"/>
  <c r="L40" i="1"/>
  <c r="D40" i="1"/>
  <c r="T39" i="1"/>
  <c r="P39" i="1"/>
  <c r="L39" i="1"/>
  <c r="D39" i="1"/>
  <c r="V39" i="1" s="1"/>
  <c r="T38" i="1"/>
  <c r="P38" i="1"/>
  <c r="L38" i="1"/>
  <c r="V38" i="1" s="1"/>
  <c r="D38" i="1"/>
  <c r="T37" i="1"/>
  <c r="P37" i="1"/>
  <c r="L37" i="1"/>
  <c r="D37" i="1"/>
  <c r="V37" i="1" s="1"/>
  <c r="T36" i="1"/>
  <c r="P36" i="1"/>
  <c r="L36" i="1"/>
  <c r="D36" i="1"/>
  <c r="V36" i="1" s="1"/>
  <c r="V35" i="1"/>
  <c r="T35" i="1"/>
  <c r="P35" i="1"/>
  <c r="L35" i="1"/>
  <c r="D35" i="1"/>
  <c r="T34" i="1"/>
  <c r="P34" i="1"/>
  <c r="L34" i="1"/>
  <c r="D34" i="1"/>
  <c r="V34" i="1" s="1"/>
  <c r="T33" i="1"/>
  <c r="P33" i="1"/>
  <c r="V33" i="1" s="1"/>
  <c r="L33" i="1"/>
  <c r="D33" i="1"/>
  <c r="V32" i="1"/>
  <c r="T32" i="1"/>
  <c r="P32" i="1"/>
  <c r="L32" i="1"/>
  <c r="D32" i="1"/>
  <c r="T31" i="1"/>
  <c r="P31" i="1"/>
  <c r="L31" i="1"/>
  <c r="D31" i="1"/>
  <c r="V31" i="1" s="1"/>
  <c r="T30" i="1"/>
  <c r="P30" i="1"/>
  <c r="L30" i="1"/>
  <c r="V30" i="1" s="1"/>
  <c r="D30" i="1"/>
  <c r="T29" i="1"/>
  <c r="P29" i="1"/>
  <c r="L29" i="1"/>
  <c r="D29" i="1"/>
  <c r="V29" i="1" s="1"/>
  <c r="T28" i="1"/>
  <c r="P28" i="1"/>
  <c r="L28" i="1"/>
  <c r="D28" i="1"/>
  <c r="V28" i="1" s="1"/>
  <c r="V27" i="1"/>
  <c r="T27" i="1"/>
  <c r="P27" i="1"/>
  <c r="L27" i="1"/>
  <c r="D27" i="1"/>
  <c r="T26" i="1"/>
  <c r="P26" i="1"/>
  <c r="L26" i="1"/>
  <c r="D26" i="1"/>
  <c r="V26" i="1" s="1"/>
  <c r="T25" i="1"/>
  <c r="P25" i="1"/>
  <c r="V25" i="1" s="1"/>
  <c r="L25" i="1"/>
  <c r="D25" i="1"/>
  <c r="V24" i="1"/>
  <c r="T24" i="1"/>
  <c r="P24" i="1"/>
  <c r="L24" i="1"/>
  <c r="D24" i="1"/>
  <c r="T23" i="1"/>
  <c r="P23" i="1"/>
  <c r="L23" i="1"/>
  <c r="D23" i="1"/>
  <c r="V23" i="1" s="1"/>
  <c r="T22" i="1"/>
  <c r="P22" i="1"/>
  <c r="L22" i="1"/>
  <c r="V22" i="1" s="1"/>
  <c r="D22" i="1"/>
  <c r="T21" i="1"/>
  <c r="P21" i="1"/>
  <c r="L21" i="1"/>
  <c r="D21" i="1"/>
  <c r="V21" i="1" s="1"/>
  <c r="T20" i="1"/>
  <c r="P20" i="1"/>
  <c r="L20" i="1"/>
  <c r="D20" i="1"/>
  <c r="V20" i="1" s="1"/>
  <c r="V19" i="1"/>
  <c r="T19" i="1"/>
  <c r="P19" i="1"/>
  <c r="L19" i="1"/>
  <c r="D19" i="1"/>
  <c r="T18" i="1"/>
  <c r="P18" i="1"/>
  <c r="L18" i="1"/>
  <c r="D18" i="1"/>
  <c r="V18" i="1" s="1"/>
  <c r="T17" i="1"/>
  <c r="P17" i="1"/>
  <c r="V17" i="1" s="1"/>
  <c r="L17" i="1"/>
  <c r="D17" i="1"/>
  <c r="V16" i="1"/>
  <c r="T16" i="1"/>
  <c r="P16" i="1"/>
  <c r="L16" i="1"/>
  <c r="D16" i="1"/>
  <c r="T15" i="1"/>
  <c r="P15" i="1"/>
  <c r="L15" i="1"/>
  <c r="D15" i="1"/>
  <c r="V15" i="1" s="1"/>
  <c r="T14" i="1"/>
  <c r="P14" i="1"/>
  <c r="L14" i="1"/>
  <c r="V14" i="1" s="1"/>
  <c r="D14" i="1"/>
  <c r="T13" i="1"/>
  <c r="P13" i="1"/>
  <c r="L13" i="1"/>
  <c r="D13" i="1"/>
  <c r="V13" i="1" s="1"/>
  <c r="T12" i="1"/>
  <c r="V12" i="1" s="1"/>
  <c r="L12" i="1"/>
  <c r="D12" i="1"/>
  <c r="V11" i="1"/>
  <c r="T11" i="1"/>
  <c r="P11" i="1"/>
  <c r="L11" i="1"/>
  <c r="D11" i="1"/>
  <c r="T10" i="1"/>
  <c r="P10" i="1"/>
  <c r="L10" i="1"/>
  <c r="D10" i="1"/>
  <c r="V10" i="1" s="1"/>
  <c r="T9" i="1"/>
  <c r="P9" i="1"/>
  <c r="L9" i="1"/>
  <c r="V9" i="1" s="1"/>
  <c r="D9" i="1"/>
  <c r="T8" i="1"/>
  <c r="P8" i="1"/>
  <c r="L8" i="1"/>
  <c r="D8" i="1"/>
  <c r="V8" i="1" s="1"/>
  <c r="T7" i="1"/>
  <c r="P7" i="1"/>
  <c r="L7" i="1"/>
  <c r="D7" i="1"/>
  <c r="V7" i="1" s="1"/>
  <c r="V6" i="1"/>
  <c r="T6" i="1"/>
  <c r="R80" i="1" s="1"/>
  <c r="P6" i="1"/>
  <c r="N80" i="1" s="1"/>
  <c r="L6" i="1"/>
  <c r="D6" i="1"/>
  <c r="B80" i="1" s="1"/>
  <c r="J80" i="1" l="1"/>
  <c r="V80" i="1" s="1"/>
</calcChain>
</file>

<file path=xl/sharedStrings.xml><?xml version="1.0" encoding="utf-8"?>
<sst xmlns="http://schemas.openxmlformats.org/spreadsheetml/2006/main" count="278" uniqueCount="112">
  <si>
    <t>Hours you can give</t>
  </si>
  <si>
    <t xml:space="preserve">Week </t>
  </si>
  <si>
    <t>Total</t>
  </si>
  <si>
    <t>Notes</t>
  </si>
  <si>
    <t>Sunday</t>
  </si>
  <si>
    <t>Monday</t>
  </si>
  <si>
    <t>Tuesday</t>
  </si>
  <si>
    <t>Wednesday</t>
  </si>
  <si>
    <t>Thursday</t>
  </si>
  <si>
    <t>in</t>
  </si>
  <si>
    <t>out</t>
  </si>
  <si>
    <t>Hours</t>
  </si>
  <si>
    <t>place</t>
  </si>
  <si>
    <t>Shifra Brandt</t>
  </si>
  <si>
    <t>Home</t>
  </si>
  <si>
    <t>Office</t>
  </si>
  <si>
    <t>prefer office on tuesday</t>
  </si>
  <si>
    <t>Anna gordienko</t>
  </si>
  <si>
    <t>Rachel Aharonov</t>
  </si>
  <si>
    <t>Maya Neiman</t>
  </si>
  <si>
    <t>Nitzan Eltahan</t>
  </si>
  <si>
    <t>Yotam Saacks</t>
  </si>
  <si>
    <t>Tomás Varela Recepter</t>
  </si>
  <si>
    <t>08:30-11:30</t>
  </si>
  <si>
    <t>15:15-18:15</t>
  </si>
  <si>
    <t>Chaya Scheiner</t>
  </si>
  <si>
    <t>Iulia Cvasnitchi</t>
  </si>
  <si>
    <t>Shahar Navon</t>
  </si>
  <si>
    <t>Arad Yampel</t>
  </si>
  <si>
    <t>still not 100% i can come to fun day, so will update with hours if not</t>
  </si>
  <si>
    <t>Ido Peer</t>
  </si>
  <si>
    <t>Tom Horvatt</t>
  </si>
  <si>
    <t>Tali Bajaroff</t>
  </si>
  <si>
    <t>Tali Kreynin</t>
  </si>
  <si>
    <t>Yuval Alfi</t>
  </si>
  <si>
    <t>Avital Kozlovich</t>
  </si>
  <si>
    <t>Mor Goldenberg</t>
  </si>
  <si>
    <t>Ayala Weiss</t>
  </si>
  <si>
    <t xml:space="preserve">Tomas is taking 5 hours </t>
  </si>
  <si>
    <t>Aviv Halabi</t>
  </si>
  <si>
    <t>Vladi Kogan</t>
  </si>
  <si>
    <t>Asaf Gomes</t>
  </si>
  <si>
    <t>May Hadad</t>
  </si>
  <si>
    <t>Sees Fromm</t>
  </si>
  <si>
    <t>Ariela Syed</t>
  </si>
  <si>
    <t>Einav Segev</t>
  </si>
  <si>
    <t>Gal Tamir</t>
  </si>
  <si>
    <t>Moshe David Dadon</t>
  </si>
  <si>
    <t>Esther Salama</t>
  </si>
  <si>
    <t>Ben Avraham</t>
  </si>
  <si>
    <t>Theo Cohen</t>
  </si>
  <si>
    <t>Rachel Lavie</t>
  </si>
  <si>
    <t>Meir Dalfen</t>
  </si>
  <si>
    <t>Lilac Cadouri</t>
  </si>
  <si>
    <t>Hila Shlomi</t>
  </si>
  <si>
    <t>Shay Yazdi</t>
  </si>
  <si>
    <t>Naor Mazor</t>
  </si>
  <si>
    <t>Comes to the funday on Monday</t>
  </si>
  <si>
    <t>Rotem Novik</t>
  </si>
  <si>
    <t>Taking 7 hours from Eden</t>
  </si>
  <si>
    <t>Nevo Elkasalsi</t>
  </si>
  <si>
    <t>Dan Azaria</t>
  </si>
  <si>
    <t>taking 4 hours from Gaya</t>
  </si>
  <si>
    <t>Neta Benasayag</t>
  </si>
  <si>
    <t>Gal Neuvirth</t>
  </si>
  <si>
    <t>Anna Galagovsky</t>
  </si>
  <si>
    <t>Emilia Aflalo</t>
  </si>
  <si>
    <t>Or Pinness</t>
  </si>
  <si>
    <t>gave Emilia 5 hours and took from Gal Neuvirth 1 hour</t>
  </si>
  <si>
    <t>Ronel Shworts</t>
  </si>
  <si>
    <t>Maya Zadik</t>
  </si>
  <si>
    <t>Matan Schmidt</t>
  </si>
  <si>
    <t>tokk yarom 4 hours, sunday officie for dordash training, wednesday office is important to me</t>
  </si>
  <si>
    <t>Arad Peleg</t>
  </si>
  <si>
    <t>Yarom Cohen</t>
  </si>
  <si>
    <t>i gave 4 hours to Matan Schmidt, and i coming to the fun day on monday</t>
  </si>
  <si>
    <t>Valentina Stupka</t>
  </si>
  <si>
    <t>Lidor Swisa</t>
  </si>
  <si>
    <t>09:00-11:00</t>
  </si>
  <si>
    <t>17:00-18:00</t>
  </si>
  <si>
    <t>15:00-18:00</t>
  </si>
  <si>
    <t>Dan Bonfil</t>
  </si>
  <si>
    <t>Daniel Rodan</t>
  </si>
  <si>
    <t>Batel Elbaz</t>
  </si>
  <si>
    <t>Dana Kiashenko</t>
  </si>
  <si>
    <t>taking from Maayan 3 hours</t>
  </si>
  <si>
    <t>Maayan Tuty</t>
  </si>
  <si>
    <t>Gal Lifshitz</t>
  </si>
  <si>
    <t>sunday office for doordash training - can do extra hours if needed on sunday</t>
  </si>
  <si>
    <t>Eden Sharon</t>
  </si>
  <si>
    <t>coming to fun day on monday. giving 7 hours to Rotem</t>
  </si>
  <si>
    <t>Dasha Simonenko</t>
  </si>
  <si>
    <t>Maya Smilen</t>
  </si>
  <si>
    <t>Nofar Elbaz</t>
  </si>
  <si>
    <t>Gili Levy</t>
  </si>
  <si>
    <t>Gaya Yair</t>
  </si>
  <si>
    <t>Giving 4 hours to Dan Azaria</t>
  </si>
  <si>
    <t>Bar Nissim Cohen</t>
  </si>
  <si>
    <t>coming to FunDay on Mondey. prefer to work less hours on Tuesday 9:00-13:00</t>
  </si>
  <si>
    <t>Maayan Dunitza</t>
  </si>
  <si>
    <t>taking 15 hours from yulia</t>
  </si>
  <si>
    <t>Noga Shabi</t>
  </si>
  <si>
    <t>Shon Shchori</t>
  </si>
  <si>
    <t>Daniel Yedvab</t>
  </si>
  <si>
    <t>13:00:00 PM</t>
  </si>
  <si>
    <t>Michelle Abramov</t>
  </si>
  <si>
    <t xml:space="preserve">Doordash training on sunday </t>
  </si>
  <si>
    <t>Ohad Kabariti</t>
  </si>
  <si>
    <t>Picked Office on Sunday for the Doordash training</t>
  </si>
  <si>
    <t>Neta Abramov</t>
  </si>
  <si>
    <t>Noam Zeituny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</si>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</sst>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#,##0.0"/>
  </numFmts>
  <fonts count="15">
    <font>
      <sz val="11"/>
      <color theme="1"/>
      <name val="Calibri"/>
      <family val="2"/>
      <charset val="177"/>
      <scheme val="minor"/>
    </font>
    <font>
      <sz val="8"/>
      <color theme="1"/>
      <name val="Calibri"/>
      <scheme val="minor"/>
    </font>
    <font>
      <b/>
      <sz val="12"/>
      <color theme="1"/>
      <name val="Calibri"/>
      <scheme val="minor"/>
    </font>
    <font>
      <sz val="10"/>
      <name val="Arial"/>
    </font>
    <font>
      <b/>
      <sz val="10"/>
      <color theme="1"/>
      <name val="Calibri"/>
      <scheme val="minor"/>
    </font>
    <font>
      <b/>
      <sz val="8"/>
      <color theme="1"/>
      <name val="Calibri"/>
      <scheme val="minor"/>
    </font>
    <font>
      <sz val="10"/>
      <color theme="1"/>
      <name val="Calibri"/>
      <scheme val="minor"/>
    </font>
    <font>
      <sz val="7"/>
      <color theme="1"/>
      <name val="Calibri"/>
      <scheme val="minor"/>
    </font>
    <font>
      <sz val="7"/>
      <color theme="1"/>
      <name val="Arial"/>
    </font>
    <font>
      <sz val="9"/>
      <color theme="1"/>
      <name val="'.SFUI-Regular'"/>
    </font>
    <font>
      <sz val="8"/>
      <color rgb="FF000000"/>
      <name val="Roboto"/>
    </font>
    <font>
      <sz val="8"/>
      <color theme="1"/>
      <name val="Arial"/>
    </font>
    <font>
      <sz val="7"/>
      <color rgb="FF000000"/>
      <name val="Arial"/>
    </font>
    <font>
      <sz val="10"/>
      <color rgb="FF000000"/>
      <name val="Roboto"/>
    </font>
    <font>
      <b/>
      <sz val="7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4" fontId="4" fillId="3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0" borderId="20" xfId="0" applyFont="1" applyBorder="1" applyAlignment="1">
      <alignment horizontal="left"/>
    </xf>
    <xf numFmtId="20" fontId="6" fillId="0" borderId="21" xfId="0" applyNumberFormat="1" applyFont="1" applyBorder="1"/>
    <xf numFmtId="4" fontId="7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9" fontId="7" fillId="0" borderId="21" xfId="0" applyNumberFormat="1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6" fillId="0" borderId="21" xfId="0" applyFont="1" applyBorder="1"/>
    <xf numFmtId="19" fontId="8" fillId="0" borderId="21" xfId="0" applyNumberFormat="1" applyFont="1" applyBorder="1" applyAlignment="1">
      <alignment horizontal="center"/>
    </xf>
    <xf numFmtId="20" fontId="7" fillId="0" borderId="21" xfId="0" applyNumberFormat="1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20" fontId="8" fillId="0" borderId="21" xfId="0" applyNumberFormat="1" applyFont="1" applyBorder="1" applyAlignment="1">
      <alignment horizontal="center"/>
    </xf>
    <xf numFmtId="165" fontId="7" fillId="0" borderId="23" xfId="0" applyNumberFormat="1" applyFont="1" applyBorder="1" applyAlignment="1">
      <alignment horizontal="center"/>
    </xf>
    <xf numFmtId="0" fontId="9" fillId="0" borderId="0" xfId="0" applyFont="1"/>
    <xf numFmtId="0" fontId="10" fillId="4" borderId="0" xfId="0" applyFont="1" applyFill="1"/>
    <xf numFmtId="0" fontId="11" fillId="0" borderId="0" xfId="0" applyFont="1" applyAlignment="1">
      <alignment horizontal="left"/>
    </xf>
    <xf numFmtId="0" fontId="11" fillId="0" borderId="21" xfId="0" applyFont="1" applyBorder="1" applyAlignment="1">
      <alignment horizontal="left"/>
    </xf>
    <xf numFmtId="0" fontId="12" fillId="4" borderId="0" xfId="0" applyFont="1" applyFill="1" applyAlignment="1">
      <alignment horizontal="center"/>
    </xf>
    <xf numFmtId="0" fontId="11" fillId="0" borderId="6" xfId="0" applyFont="1" applyBorder="1" applyAlignment="1">
      <alignment horizontal="left"/>
    </xf>
    <xf numFmtId="0" fontId="13" fillId="4" borderId="0" xfId="0" applyFont="1" applyFill="1"/>
    <xf numFmtId="0" fontId="7" fillId="0" borderId="21" xfId="0" applyFont="1" applyBorder="1"/>
    <xf numFmtId="19" fontId="7" fillId="0" borderId="21" xfId="0" applyNumberFormat="1" applyFont="1" applyBorder="1"/>
    <xf numFmtId="0" fontId="5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center"/>
    </xf>
    <xf numFmtId="0" fontId="3" fillId="0" borderId="26" xfId="0" applyFont="1" applyBorder="1"/>
    <xf numFmtId="165" fontId="14" fillId="0" borderId="27" xfId="0" applyNumberFormat="1" applyFont="1" applyBorder="1" applyAlignment="1">
      <alignment horizontal="center"/>
    </xf>
    <xf numFmtId="165" fontId="14" fillId="0" borderId="28" xfId="0" applyNumberFormat="1" applyFont="1" applyBorder="1" applyAlignment="1">
      <alignment horizontal="center"/>
    </xf>
    <xf numFmtId="0" fontId="3" fillId="0" borderId="27" xfId="0" applyFont="1" applyBorder="1"/>
    <xf numFmtId="0" fontId="3" fillId="0" borderId="29" xfId="0" applyFont="1" applyBorder="1"/>
    <xf numFmtId="165" fontId="14" fillId="0" borderId="3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8DB4-34C5-48E1-8F2B-8CC3E6962BC7}">
  <dimension ref="A1:W81"/>
  <sheetViews>
    <sheetView tabSelected="1" workbookViewId="0">
      <selection activeCell="A6" sqref="A6"/>
    </sheetView>
  </sheetViews>
  <sheetFormatPr defaultRowHeight="14.5"/>
  <cols>
    <col min="1" max="1" width="15.90625" bestFit="1" customWidth="1"/>
    <col min="23" max="23" width="48.90625" bestFit="1" customWidth="1"/>
  </cols>
  <sheetData>
    <row r="1" spans="1:23" ht="16.5" thickTop="1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ht="15" thickTop="1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9" t="s">
        <v>2</v>
      </c>
      <c r="W2" s="10" t="s">
        <v>3</v>
      </c>
    </row>
    <row r="3" spans="1:23" ht="15" thickBot="1">
      <c r="A3" s="5"/>
      <c r="B3" s="11" t="s">
        <v>4</v>
      </c>
      <c r="C3" s="12"/>
      <c r="D3" s="12"/>
      <c r="E3" s="13"/>
      <c r="F3" s="11" t="s">
        <v>5</v>
      </c>
      <c r="G3" s="12"/>
      <c r="H3" s="12"/>
      <c r="I3" s="13"/>
      <c r="J3" s="11" t="s">
        <v>6</v>
      </c>
      <c r="K3" s="12"/>
      <c r="L3" s="12"/>
      <c r="M3" s="13"/>
      <c r="N3" s="11" t="s">
        <v>7</v>
      </c>
      <c r="O3" s="12"/>
      <c r="P3" s="12"/>
      <c r="Q3" s="13"/>
      <c r="R3" s="11" t="s">
        <v>8</v>
      </c>
      <c r="S3" s="12"/>
      <c r="T3" s="12"/>
      <c r="U3" s="13"/>
      <c r="V3" s="14"/>
      <c r="W3" s="5"/>
    </row>
    <row r="4" spans="1:23" ht="15" thickBot="1">
      <c r="A4" s="5"/>
      <c r="B4" s="15">
        <v>44675</v>
      </c>
      <c r="C4" s="16"/>
      <c r="D4" s="16"/>
      <c r="E4" s="17"/>
      <c r="F4" s="15">
        <v>44676</v>
      </c>
      <c r="G4" s="16"/>
      <c r="H4" s="16"/>
      <c r="I4" s="17"/>
      <c r="J4" s="15">
        <v>44677</v>
      </c>
      <c r="K4" s="16"/>
      <c r="L4" s="16"/>
      <c r="M4" s="17"/>
      <c r="N4" s="15">
        <v>44678</v>
      </c>
      <c r="O4" s="16"/>
      <c r="P4" s="16"/>
      <c r="Q4" s="17"/>
      <c r="R4" s="15">
        <v>44679</v>
      </c>
      <c r="S4" s="16"/>
      <c r="T4" s="16"/>
      <c r="U4" s="17"/>
      <c r="V4" s="14"/>
      <c r="W4" s="5"/>
    </row>
    <row r="5" spans="1:23" ht="15.5" thickTop="1" thickBot="1">
      <c r="A5" s="18"/>
      <c r="B5" s="19" t="s">
        <v>9</v>
      </c>
      <c r="C5" s="20" t="s">
        <v>10</v>
      </c>
      <c r="D5" s="21" t="s">
        <v>11</v>
      </c>
      <c r="E5" s="22" t="s">
        <v>12</v>
      </c>
      <c r="F5" s="19" t="s">
        <v>9</v>
      </c>
      <c r="G5" s="20" t="s">
        <v>10</v>
      </c>
      <c r="H5" s="21" t="s">
        <v>11</v>
      </c>
      <c r="I5" s="22" t="s">
        <v>12</v>
      </c>
      <c r="J5" s="19" t="s">
        <v>9</v>
      </c>
      <c r="K5" s="20" t="s">
        <v>10</v>
      </c>
      <c r="L5" s="21" t="s">
        <v>11</v>
      </c>
      <c r="M5" s="22" t="s">
        <v>12</v>
      </c>
      <c r="N5" s="19" t="s">
        <v>9</v>
      </c>
      <c r="O5" s="20" t="s">
        <v>10</v>
      </c>
      <c r="P5" s="21" t="s">
        <v>11</v>
      </c>
      <c r="Q5" s="22" t="s">
        <v>12</v>
      </c>
      <c r="R5" s="19" t="s">
        <v>9</v>
      </c>
      <c r="S5" s="20" t="s">
        <v>10</v>
      </c>
      <c r="T5" s="21" t="s">
        <v>11</v>
      </c>
      <c r="U5" s="22" t="s">
        <v>12</v>
      </c>
      <c r="V5" s="23"/>
      <c r="W5" s="18"/>
    </row>
    <row r="6" spans="1:23" ht="15" thickTop="1">
      <c r="A6" s="24" t="s">
        <v>13</v>
      </c>
      <c r="B6" s="25">
        <v>0.375</v>
      </c>
      <c r="C6" s="25">
        <v>0.5</v>
      </c>
      <c r="D6" s="26">
        <f t="shared" ref="D6:D56" si="0">(C6-B6)*24</f>
        <v>3</v>
      </c>
      <c r="E6" s="27" t="s">
        <v>14</v>
      </c>
      <c r="F6" s="27"/>
      <c r="G6" s="27"/>
      <c r="H6" s="26"/>
      <c r="I6" s="27"/>
      <c r="J6" s="28">
        <v>0.375</v>
      </c>
      <c r="K6" s="28">
        <v>0.58333333333333337</v>
      </c>
      <c r="L6" s="26">
        <f t="shared" ref="L6:L78" si="1">(K6-J6)*24</f>
        <v>5.0000000000000009</v>
      </c>
      <c r="M6" s="27" t="s">
        <v>15</v>
      </c>
      <c r="N6" s="28">
        <v>0.41666666666666669</v>
      </c>
      <c r="O6" s="28">
        <v>0.58333333333333337</v>
      </c>
      <c r="P6" s="26">
        <f t="shared" ref="P6:P11" si="2">(O6-N6)*24</f>
        <v>4</v>
      </c>
      <c r="Q6" s="27" t="s">
        <v>14</v>
      </c>
      <c r="R6" s="28">
        <v>0.375</v>
      </c>
      <c r="S6" s="28">
        <v>0.58333333333333337</v>
      </c>
      <c r="T6" s="26">
        <f t="shared" ref="T6:T44" si="3">(S6-R6)*24</f>
        <v>5.0000000000000009</v>
      </c>
      <c r="U6" s="27" t="s">
        <v>14</v>
      </c>
      <c r="V6" s="29">
        <f t="shared" ref="V6:V78" si="4">SUM(D6+H6+L6+P6+T6)</f>
        <v>17</v>
      </c>
      <c r="W6" s="30" t="s">
        <v>16</v>
      </c>
    </row>
    <row r="7" spans="1:23">
      <c r="A7" s="31" t="s">
        <v>17</v>
      </c>
      <c r="B7" s="32"/>
      <c r="C7" s="32"/>
      <c r="D7" s="26">
        <f t="shared" si="0"/>
        <v>0</v>
      </c>
      <c r="E7" s="27"/>
      <c r="F7" s="33"/>
      <c r="G7" s="33"/>
      <c r="H7" s="26"/>
      <c r="I7" s="27"/>
      <c r="J7" s="33"/>
      <c r="K7" s="33"/>
      <c r="L7" s="26">
        <f t="shared" si="1"/>
        <v>0</v>
      </c>
      <c r="M7" s="27"/>
      <c r="N7" s="33"/>
      <c r="O7" s="33"/>
      <c r="P7" s="26">
        <f t="shared" si="2"/>
        <v>0</v>
      </c>
      <c r="Q7" s="27"/>
      <c r="R7" s="33"/>
      <c r="S7" s="33"/>
      <c r="T7" s="26">
        <f t="shared" si="3"/>
        <v>0</v>
      </c>
      <c r="U7" s="27"/>
      <c r="V7" s="29">
        <f t="shared" si="4"/>
        <v>0</v>
      </c>
      <c r="W7" s="30"/>
    </row>
    <row r="8" spans="1:23">
      <c r="A8" s="31" t="s">
        <v>18</v>
      </c>
      <c r="B8" s="25">
        <v>0.375</v>
      </c>
      <c r="C8" s="25">
        <v>0.70833333333333337</v>
      </c>
      <c r="D8" s="26">
        <f t="shared" si="0"/>
        <v>8</v>
      </c>
      <c r="E8" s="27" t="s">
        <v>15</v>
      </c>
      <c r="F8" s="28"/>
      <c r="G8" s="28"/>
      <c r="H8" s="26"/>
      <c r="I8" s="27"/>
      <c r="J8" s="28"/>
      <c r="K8" s="28"/>
      <c r="L8" s="26">
        <f t="shared" si="1"/>
        <v>0</v>
      </c>
      <c r="M8" s="27"/>
      <c r="N8" s="28">
        <v>0.52083333333333337</v>
      </c>
      <c r="O8" s="28">
        <v>0.75</v>
      </c>
      <c r="P8" s="26">
        <f t="shared" si="2"/>
        <v>5.4999999999999991</v>
      </c>
      <c r="Q8" s="27" t="s">
        <v>14</v>
      </c>
      <c r="R8" s="28">
        <v>0.5625</v>
      </c>
      <c r="S8" s="28">
        <v>0.75</v>
      </c>
      <c r="T8" s="26">
        <f t="shared" si="3"/>
        <v>4.5</v>
      </c>
      <c r="U8" s="27" t="s">
        <v>14</v>
      </c>
      <c r="V8" s="29">
        <f t="shared" si="4"/>
        <v>18</v>
      </c>
      <c r="W8" s="30"/>
    </row>
    <row r="9" spans="1:23">
      <c r="A9" s="31" t="s">
        <v>19</v>
      </c>
      <c r="B9" s="25"/>
      <c r="C9" s="25"/>
      <c r="D9" s="26">
        <f t="shared" si="0"/>
        <v>0</v>
      </c>
      <c r="E9" s="27"/>
      <c r="F9" s="28"/>
      <c r="G9" s="28"/>
      <c r="H9" s="26"/>
      <c r="I9" s="27"/>
      <c r="J9" s="28"/>
      <c r="K9" s="28"/>
      <c r="L9" s="26">
        <f t="shared" si="1"/>
        <v>0</v>
      </c>
      <c r="M9" s="27"/>
      <c r="N9" s="28">
        <v>0.52083333333333337</v>
      </c>
      <c r="O9" s="28">
        <v>0.72916666666666663</v>
      </c>
      <c r="P9" s="26">
        <f t="shared" si="2"/>
        <v>4.9999999999999982</v>
      </c>
      <c r="Q9" s="27" t="s">
        <v>14</v>
      </c>
      <c r="R9" s="28">
        <v>0.375</v>
      </c>
      <c r="S9" s="28">
        <v>0.625</v>
      </c>
      <c r="T9" s="26">
        <f t="shared" si="3"/>
        <v>6</v>
      </c>
      <c r="U9" s="27" t="s">
        <v>14</v>
      </c>
      <c r="V9" s="29">
        <f t="shared" si="4"/>
        <v>10.999999999999998</v>
      </c>
      <c r="W9" s="30"/>
    </row>
    <row r="10" spans="1:23">
      <c r="A10" s="31" t="s">
        <v>20</v>
      </c>
      <c r="B10" s="25">
        <v>0.375</v>
      </c>
      <c r="C10" s="25">
        <v>0.66666666666666663</v>
      </c>
      <c r="D10" s="26">
        <f t="shared" si="0"/>
        <v>6.9999999999999991</v>
      </c>
      <c r="E10" s="27" t="s">
        <v>14</v>
      </c>
      <c r="F10" s="28"/>
      <c r="G10" s="28"/>
      <c r="H10" s="26"/>
      <c r="I10" s="27"/>
      <c r="J10" s="28"/>
      <c r="K10" s="28"/>
      <c r="L10" s="26">
        <f t="shared" si="1"/>
        <v>0</v>
      </c>
      <c r="M10" s="27"/>
      <c r="N10" s="28"/>
      <c r="O10" s="28"/>
      <c r="P10" s="26">
        <f t="shared" si="2"/>
        <v>0</v>
      </c>
      <c r="Q10" s="27"/>
      <c r="R10" s="28">
        <v>0.375</v>
      </c>
      <c r="S10" s="28">
        <v>0.70833333333333337</v>
      </c>
      <c r="T10" s="26">
        <f t="shared" si="3"/>
        <v>8</v>
      </c>
      <c r="U10" s="27" t="s">
        <v>14</v>
      </c>
      <c r="V10" s="29">
        <f t="shared" si="4"/>
        <v>15</v>
      </c>
      <c r="W10" s="30"/>
    </row>
    <row r="11" spans="1:23">
      <c r="A11" s="31" t="s">
        <v>21</v>
      </c>
      <c r="B11" s="32"/>
      <c r="C11" s="32"/>
      <c r="D11" s="26">
        <f t="shared" si="0"/>
        <v>0</v>
      </c>
      <c r="E11" s="27"/>
      <c r="F11" s="28"/>
      <c r="G11" s="28"/>
      <c r="H11" s="26"/>
      <c r="I11" s="27"/>
      <c r="J11" s="28"/>
      <c r="K11" s="28"/>
      <c r="L11" s="26">
        <f t="shared" si="1"/>
        <v>0</v>
      </c>
      <c r="M11" s="27"/>
      <c r="N11" s="28">
        <v>0.33333333333333331</v>
      </c>
      <c r="O11" s="28">
        <v>0.54166666666666663</v>
      </c>
      <c r="P11" s="26">
        <f t="shared" si="2"/>
        <v>5</v>
      </c>
      <c r="Q11" s="27" t="s">
        <v>15</v>
      </c>
      <c r="R11" s="28">
        <v>0.33333333333333331</v>
      </c>
      <c r="S11" s="28">
        <v>0.54166666666666663</v>
      </c>
      <c r="T11" s="26">
        <f t="shared" si="3"/>
        <v>5</v>
      </c>
      <c r="U11" s="27" t="s">
        <v>14</v>
      </c>
      <c r="V11" s="29">
        <f t="shared" si="4"/>
        <v>10</v>
      </c>
      <c r="W11" s="30"/>
    </row>
    <row r="12" spans="1:23">
      <c r="A12" s="31" t="s">
        <v>22</v>
      </c>
      <c r="B12" s="25">
        <v>0.375</v>
      </c>
      <c r="C12" s="25">
        <v>0.70833333333333337</v>
      </c>
      <c r="D12" s="26">
        <f t="shared" si="0"/>
        <v>8</v>
      </c>
      <c r="E12" s="27" t="s">
        <v>15</v>
      </c>
      <c r="F12" s="27"/>
      <c r="G12" s="27"/>
      <c r="H12" s="26"/>
      <c r="I12" s="27"/>
      <c r="J12" s="28">
        <v>0.63541666666666663</v>
      </c>
      <c r="K12" s="28">
        <v>0.76041666666666663</v>
      </c>
      <c r="L12" s="26">
        <f t="shared" si="1"/>
        <v>3</v>
      </c>
      <c r="M12" s="27" t="s">
        <v>14</v>
      </c>
      <c r="N12" s="27" t="s">
        <v>23</v>
      </c>
      <c r="O12" s="27" t="s">
        <v>24</v>
      </c>
      <c r="P12" s="26">
        <v>6</v>
      </c>
      <c r="Q12" s="27" t="s">
        <v>14</v>
      </c>
      <c r="R12" s="28">
        <v>0.35416666666666669</v>
      </c>
      <c r="S12" s="34">
        <v>0.47916666666666669</v>
      </c>
      <c r="T12" s="26">
        <f t="shared" si="3"/>
        <v>3</v>
      </c>
      <c r="U12" s="27" t="s">
        <v>14</v>
      </c>
      <c r="V12" s="29">
        <f t="shared" si="4"/>
        <v>20</v>
      </c>
      <c r="W12" s="30"/>
    </row>
    <row r="13" spans="1:23">
      <c r="A13" s="35" t="s">
        <v>25</v>
      </c>
      <c r="B13" s="25">
        <v>0.375</v>
      </c>
      <c r="C13" s="25">
        <v>0.58333333333333337</v>
      </c>
      <c r="D13" s="26">
        <f t="shared" si="0"/>
        <v>5.0000000000000009</v>
      </c>
      <c r="E13" s="27" t="s">
        <v>14</v>
      </c>
      <c r="F13" s="28"/>
      <c r="G13" s="28"/>
      <c r="H13" s="26"/>
      <c r="I13" s="27"/>
      <c r="J13" s="28">
        <v>0.375</v>
      </c>
      <c r="K13" s="28">
        <v>0.625</v>
      </c>
      <c r="L13" s="26">
        <f t="shared" si="1"/>
        <v>6</v>
      </c>
      <c r="M13" s="27" t="s">
        <v>15</v>
      </c>
      <c r="N13" s="28">
        <v>0.41666666666666669</v>
      </c>
      <c r="O13" s="28">
        <v>0.75</v>
      </c>
      <c r="P13" s="26">
        <f t="shared" ref="P13:P57" si="5">(O13-N13)*24</f>
        <v>8</v>
      </c>
      <c r="Q13" s="27" t="s">
        <v>14</v>
      </c>
      <c r="R13" s="28">
        <v>0.41666666666666669</v>
      </c>
      <c r="S13" s="28">
        <v>0.66666666666666663</v>
      </c>
      <c r="T13" s="26">
        <f t="shared" si="3"/>
        <v>5.9999999999999982</v>
      </c>
      <c r="U13" s="27" t="s">
        <v>14</v>
      </c>
      <c r="V13" s="29">
        <f t="shared" si="4"/>
        <v>25</v>
      </c>
      <c r="W13" s="30"/>
    </row>
    <row r="14" spans="1:23">
      <c r="A14" s="31" t="s">
        <v>26</v>
      </c>
      <c r="B14" s="32"/>
      <c r="C14" s="32"/>
      <c r="D14" s="26">
        <f t="shared" si="0"/>
        <v>0</v>
      </c>
      <c r="E14" s="27"/>
      <c r="F14" s="28"/>
      <c r="G14" s="28"/>
      <c r="H14" s="26"/>
      <c r="I14" s="27"/>
      <c r="J14" s="28"/>
      <c r="K14" s="28"/>
      <c r="L14" s="26">
        <f t="shared" si="1"/>
        <v>0</v>
      </c>
      <c r="M14" s="27"/>
      <c r="N14" s="28"/>
      <c r="O14" s="28"/>
      <c r="P14" s="26">
        <f t="shared" si="5"/>
        <v>0</v>
      </c>
      <c r="Q14" s="27"/>
      <c r="R14" s="28"/>
      <c r="S14" s="28"/>
      <c r="T14" s="26">
        <f t="shared" si="3"/>
        <v>0</v>
      </c>
      <c r="U14" s="27"/>
      <c r="V14" s="29">
        <f t="shared" si="4"/>
        <v>0</v>
      </c>
      <c r="W14" s="30"/>
    </row>
    <row r="15" spans="1:23">
      <c r="A15" s="31" t="s">
        <v>27</v>
      </c>
      <c r="B15" s="32"/>
      <c r="C15" s="32"/>
      <c r="D15" s="26">
        <f t="shared" si="0"/>
        <v>0</v>
      </c>
      <c r="E15" s="27"/>
      <c r="F15" s="28"/>
      <c r="G15" s="28"/>
      <c r="H15" s="26"/>
      <c r="I15" s="27"/>
      <c r="J15" s="28"/>
      <c r="K15" s="28"/>
      <c r="L15" s="26">
        <f t="shared" si="1"/>
        <v>0</v>
      </c>
      <c r="M15" s="27"/>
      <c r="N15" s="28"/>
      <c r="O15" s="28"/>
      <c r="P15" s="26">
        <f t="shared" si="5"/>
        <v>0</v>
      </c>
      <c r="Q15" s="27"/>
      <c r="R15" s="28"/>
      <c r="S15" s="28"/>
      <c r="T15" s="26">
        <f t="shared" si="3"/>
        <v>0</v>
      </c>
      <c r="U15" s="27"/>
      <c r="V15" s="29">
        <f t="shared" si="4"/>
        <v>0</v>
      </c>
      <c r="W15" s="30"/>
    </row>
    <row r="16" spans="1:23">
      <c r="A16" s="31" t="s">
        <v>28</v>
      </c>
      <c r="B16" s="25">
        <v>0.35416666666666669</v>
      </c>
      <c r="C16" s="25">
        <v>0.6875</v>
      </c>
      <c r="D16" s="26">
        <f t="shared" si="0"/>
        <v>8</v>
      </c>
      <c r="E16" s="27" t="s">
        <v>14</v>
      </c>
      <c r="F16" s="36"/>
      <c r="G16" s="36"/>
      <c r="H16" s="26"/>
      <c r="I16" s="27"/>
      <c r="J16" s="33"/>
      <c r="K16" s="33"/>
      <c r="L16" s="26">
        <f t="shared" si="1"/>
        <v>0</v>
      </c>
      <c r="M16" s="27"/>
      <c r="N16" s="33">
        <v>0.33333333333333331</v>
      </c>
      <c r="O16" s="37">
        <v>0.54166666666666663</v>
      </c>
      <c r="P16" s="26">
        <f t="shared" si="5"/>
        <v>5</v>
      </c>
      <c r="Q16" s="27" t="s">
        <v>14</v>
      </c>
      <c r="R16" s="33"/>
      <c r="S16" s="33"/>
      <c r="T16" s="26">
        <f t="shared" si="3"/>
        <v>0</v>
      </c>
      <c r="U16" s="27"/>
      <c r="V16" s="29">
        <f t="shared" si="4"/>
        <v>13</v>
      </c>
      <c r="W16" s="38" t="s">
        <v>29</v>
      </c>
    </row>
    <row r="17" spans="1:23">
      <c r="A17" s="31" t="s">
        <v>30</v>
      </c>
      <c r="B17" s="25">
        <v>0.33333333333333331</v>
      </c>
      <c r="C17" s="25">
        <v>0.6875</v>
      </c>
      <c r="D17" s="26">
        <f t="shared" si="0"/>
        <v>8.5</v>
      </c>
      <c r="E17" s="27" t="s">
        <v>14</v>
      </c>
      <c r="F17" s="33"/>
      <c r="G17" s="28"/>
      <c r="H17" s="26"/>
      <c r="I17" s="27"/>
      <c r="J17" s="33">
        <v>0.33333333333333331</v>
      </c>
      <c r="K17" s="28">
        <v>0.60416666666666663</v>
      </c>
      <c r="L17" s="26">
        <f t="shared" si="1"/>
        <v>6.5</v>
      </c>
      <c r="M17" s="27" t="s">
        <v>14</v>
      </c>
      <c r="N17" s="33"/>
      <c r="O17" s="28"/>
      <c r="P17" s="26">
        <f t="shared" si="5"/>
        <v>0</v>
      </c>
      <c r="Q17" s="27"/>
      <c r="R17" s="33"/>
      <c r="S17" s="28"/>
      <c r="T17" s="26">
        <f t="shared" si="3"/>
        <v>0</v>
      </c>
      <c r="U17" s="27"/>
      <c r="V17" s="29">
        <f t="shared" si="4"/>
        <v>15</v>
      </c>
      <c r="W17" s="30"/>
    </row>
    <row r="18" spans="1:23">
      <c r="A18" s="31" t="s">
        <v>31</v>
      </c>
      <c r="B18" s="32"/>
      <c r="C18" s="32"/>
      <c r="D18" s="26">
        <f t="shared" si="0"/>
        <v>0</v>
      </c>
      <c r="E18" s="27"/>
      <c r="F18" s="36"/>
      <c r="G18" s="27"/>
      <c r="H18" s="26"/>
      <c r="I18" s="27"/>
      <c r="J18" s="33">
        <v>0.375</v>
      </c>
      <c r="K18" s="28">
        <v>0.70833333333333337</v>
      </c>
      <c r="L18" s="26">
        <f t="shared" si="1"/>
        <v>8</v>
      </c>
      <c r="M18" s="27" t="s">
        <v>15</v>
      </c>
      <c r="N18" s="33"/>
      <c r="O18" s="28"/>
      <c r="P18" s="26">
        <f t="shared" si="5"/>
        <v>0</v>
      </c>
      <c r="Q18" s="27"/>
      <c r="R18" s="33"/>
      <c r="S18" s="28"/>
      <c r="T18" s="26">
        <f t="shared" si="3"/>
        <v>0</v>
      </c>
      <c r="U18" s="27"/>
      <c r="V18" s="29">
        <f t="shared" si="4"/>
        <v>8</v>
      </c>
      <c r="W18" s="30"/>
    </row>
    <row r="19" spans="1:23">
      <c r="A19" s="31" t="s">
        <v>32</v>
      </c>
      <c r="B19" s="32"/>
      <c r="C19" s="32"/>
      <c r="D19" s="26">
        <f t="shared" si="0"/>
        <v>0</v>
      </c>
      <c r="E19" s="27"/>
      <c r="F19" s="33"/>
      <c r="G19" s="28"/>
      <c r="H19" s="26"/>
      <c r="I19" s="27"/>
      <c r="J19" s="33">
        <v>0.375</v>
      </c>
      <c r="K19" s="28">
        <v>0.58333333333333337</v>
      </c>
      <c r="L19" s="26">
        <f t="shared" si="1"/>
        <v>5.0000000000000009</v>
      </c>
      <c r="M19" s="27" t="s">
        <v>14</v>
      </c>
      <c r="N19" s="33"/>
      <c r="O19" s="28"/>
      <c r="P19" s="26">
        <f t="shared" si="5"/>
        <v>0</v>
      </c>
      <c r="Q19" s="27"/>
      <c r="R19" s="33">
        <v>0.375</v>
      </c>
      <c r="S19" s="28">
        <v>0.58333333333333337</v>
      </c>
      <c r="T19" s="26">
        <f t="shared" si="3"/>
        <v>5.0000000000000009</v>
      </c>
      <c r="U19" s="27" t="s">
        <v>14</v>
      </c>
      <c r="V19" s="29">
        <f t="shared" si="4"/>
        <v>10.000000000000002</v>
      </c>
      <c r="W19" s="30"/>
    </row>
    <row r="20" spans="1:23">
      <c r="A20" s="31" t="s">
        <v>33</v>
      </c>
      <c r="B20" s="25">
        <v>0.39583333333333331</v>
      </c>
      <c r="C20" s="25">
        <v>0.66666666666666663</v>
      </c>
      <c r="D20" s="26">
        <f t="shared" si="0"/>
        <v>6.5</v>
      </c>
      <c r="E20" s="27" t="s">
        <v>14</v>
      </c>
      <c r="F20" s="33"/>
      <c r="G20" s="28"/>
      <c r="H20" s="26"/>
      <c r="I20" s="27"/>
      <c r="J20" s="33"/>
      <c r="K20" s="28"/>
      <c r="L20" s="26">
        <f t="shared" si="1"/>
        <v>0</v>
      </c>
      <c r="M20" s="27" t="s">
        <v>14</v>
      </c>
      <c r="N20" s="33">
        <v>0.35416666666666669</v>
      </c>
      <c r="O20" s="28">
        <v>0.47916666666666669</v>
      </c>
      <c r="P20" s="26">
        <f t="shared" si="5"/>
        <v>3</v>
      </c>
      <c r="Q20" s="27" t="s">
        <v>14</v>
      </c>
      <c r="R20" s="33">
        <v>0.375</v>
      </c>
      <c r="S20" s="28">
        <v>0.60416666666666663</v>
      </c>
      <c r="T20" s="26">
        <f t="shared" si="3"/>
        <v>5.4999999999999991</v>
      </c>
      <c r="U20" s="27" t="s">
        <v>14</v>
      </c>
      <c r="V20" s="29">
        <f t="shared" si="4"/>
        <v>15</v>
      </c>
      <c r="W20" s="30"/>
    </row>
    <row r="21" spans="1:23">
      <c r="A21" s="31" t="s">
        <v>34</v>
      </c>
      <c r="B21" s="25">
        <v>0.41666666666666669</v>
      </c>
      <c r="C21" s="25">
        <v>0.58333333333333337</v>
      </c>
      <c r="D21" s="26">
        <f t="shared" si="0"/>
        <v>4</v>
      </c>
      <c r="E21" s="27"/>
      <c r="F21" s="33"/>
      <c r="G21" s="28"/>
      <c r="H21" s="26"/>
      <c r="I21" s="27"/>
      <c r="J21" s="33">
        <v>0.41666666666666669</v>
      </c>
      <c r="K21" s="28">
        <v>0.58333333333333337</v>
      </c>
      <c r="L21" s="26">
        <f t="shared" si="1"/>
        <v>4</v>
      </c>
      <c r="M21" s="27" t="s">
        <v>14</v>
      </c>
      <c r="N21" s="33"/>
      <c r="O21" s="28"/>
      <c r="P21" s="26">
        <f t="shared" si="5"/>
        <v>0</v>
      </c>
      <c r="Q21" s="27"/>
      <c r="R21" s="33">
        <v>0.375</v>
      </c>
      <c r="S21" s="28">
        <v>0.66666666666666663</v>
      </c>
      <c r="T21" s="26">
        <f t="shared" si="3"/>
        <v>6.9999999999999991</v>
      </c>
      <c r="U21" s="27" t="s">
        <v>15</v>
      </c>
      <c r="V21" s="29">
        <f t="shared" si="4"/>
        <v>15</v>
      </c>
      <c r="W21" s="30"/>
    </row>
    <row r="22" spans="1:23">
      <c r="A22" s="31" t="s">
        <v>35</v>
      </c>
      <c r="B22" s="25"/>
      <c r="C22" s="25"/>
      <c r="D22" s="26">
        <f t="shared" si="0"/>
        <v>0</v>
      </c>
      <c r="E22" s="27"/>
      <c r="F22" s="33"/>
      <c r="G22" s="28"/>
      <c r="H22" s="26"/>
      <c r="I22" s="27"/>
      <c r="J22" s="33">
        <v>0.54166666666666663</v>
      </c>
      <c r="K22" s="28">
        <v>0.75</v>
      </c>
      <c r="L22" s="26">
        <f t="shared" si="1"/>
        <v>5.0000000000000009</v>
      </c>
      <c r="M22" s="27" t="s">
        <v>14</v>
      </c>
      <c r="N22" s="33">
        <v>0.54166666666666663</v>
      </c>
      <c r="O22" s="28">
        <v>0.75</v>
      </c>
      <c r="P22" s="26">
        <f t="shared" si="5"/>
        <v>5.0000000000000009</v>
      </c>
      <c r="Q22" s="27" t="s">
        <v>14</v>
      </c>
      <c r="R22" s="33">
        <v>0.54166666666666663</v>
      </c>
      <c r="S22" s="28">
        <v>0.75</v>
      </c>
      <c r="T22" s="26">
        <f t="shared" si="3"/>
        <v>5.0000000000000009</v>
      </c>
      <c r="U22" s="27" t="s">
        <v>14</v>
      </c>
      <c r="V22" s="29">
        <f t="shared" si="4"/>
        <v>15.000000000000004</v>
      </c>
      <c r="W22" s="39"/>
    </row>
    <row r="23" spans="1:23">
      <c r="A23" s="31" t="s">
        <v>36</v>
      </c>
      <c r="B23" s="32"/>
      <c r="C23" s="32"/>
      <c r="D23" s="26">
        <f t="shared" si="0"/>
        <v>0</v>
      </c>
      <c r="E23" s="27"/>
      <c r="F23" s="33"/>
      <c r="G23" s="28"/>
      <c r="H23" s="26"/>
      <c r="I23" s="27"/>
      <c r="J23" s="33">
        <v>0.375</v>
      </c>
      <c r="K23" s="28">
        <v>0.5</v>
      </c>
      <c r="L23" s="26">
        <f t="shared" si="1"/>
        <v>3</v>
      </c>
      <c r="M23" s="27" t="s">
        <v>14</v>
      </c>
      <c r="N23" s="33">
        <v>0.41666666666666669</v>
      </c>
      <c r="O23" s="28">
        <v>0.75</v>
      </c>
      <c r="P23" s="26">
        <f t="shared" si="5"/>
        <v>8</v>
      </c>
      <c r="Q23" s="27"/>
      <c r="R23" s="33">
        <v>0.375</v>
      </c>
      <c r="S23" s="34">
        <v>0.70833333333333337</v>
      </c>
      <c r="T23" s="26">
        <f t="shared" si="3"/>
        <v>8</v>
      </c>
      <c r="U23" s="27" t="s">
        <v>15</v>
      </c>
      <c r="V23" s="29">
        <f t="shared" si="4"/>
        <v>19</v>
      </c>
      <c r="W23" s="30"/>
    </row>
    <row r="24" spans="1:23">
      <c r="A24" s="31" t="s">
        <v>37</v>
      </c>
      <c r="B24" s="25">
        <v>0.375</v>
      </c>
      <c r="C24" s="25">
        <v>0.58333333333333337</v>
      </c>
      <c r="D24" s="26">
        <f t="shared" si="0"/>
        <v>5.0000000000000009</v>
      </c>
      <c r="E24" s="27" t="s">
        <v>14</v>
      </c>
      <c r="F24" s="33"/>
      <c r="G24" s="28"/>
      <c r="H24" s="26"/>
      <c r="I24" s="27"/>
      <c r="J24" s="33">
        <v>0.375</v>
      </c>
      <c r="K24" s="28">
        <v>0.58333333333333337</v>
      </c>
      <c r="L24" s="26">
        <f t="shared" si="1"/>
        <v>5.0000000000000009</v>
      </c>
      <c r="M24" s="27" t="s">
        <v>15</v>
      </c>
      <c r="N24" s="33"/>
      <c r="O24" s="28"/>
      <c r="P24" s="26">
        <f t="shared" si="5"/>
        <v>0</v>
      </c>
      <c r="Q24" s="27"/>
      <c r="R24" s="33"/>
      <c r="S24" s="28"/>
      <c r="T24" s="26">
        <f t="shared" si="3"/>
        <v>0</v>
      </c>
      <c r="U24" s="27"/>
      <c r="V24" s="29">
        <f t="shared" si="4"/>
        <v>10.000000000000002</v>
      </c>
      <c r="W24" s="30" t="s">
        <v>38</v>
      </c>
    </row>
    <row r="25" spans="1:23">
      <c r="A25" s="31" t="s">
        <v>39</v>
      </c>
      <c r="B25" s="25">
        <v>0.375</v>
      </c>
      <c r="C25" s="25">
        <v>0.625</v>
      </c>
      <c r="D25" s="26">
        <f t="shared" si="0"/>
        <v>6</v>
      </c>
      <c r="E25" s="27" t="s">
        <v>14</v>
      </c>
      <c r="F25" s="33"/>
      <c r="G25" s="28"/>
      <c r="H25" s="26"/>
      <c r="I25" s="27"/>
      <c r="J25" s="33"/>
      <c r="K25" s="28"/>
      <c r="L25" s="26">
        <f t="shared" si="1"/>
        <v>0</v>
      </c>
      <c r="M25" s="27"/>
      <c r="N25" s="33">
        <v>0.375</v>
      </c>
      <c r="O25" s="28">
        <v>0.5</v>
      </c>
      <c r="P25" s="26">
        <f t="shared" si="5"/>
        <v>3</v>
      </c>
      <c r="Q25" s="27" t="s">
        <v>14</v>
      </c>
      <c r="R25" s="33">
        <v>0.375</v>
      </c>
      <c r="S25" s="28">
        <v>0.625</v>
      </c>
      <c r="T25" s="26">
        <f t="shared" si="3"/>
        <v>6</v>
      </c>
      <c r="U25" s="27" t="s">
        <v>15</v>
      </c>
      <c r="V25" s="29">
        <f t="shared" si="4"/>
        <v>15</v>
      </c>
      <c r="W25" s="30"/>
    </row>
    <row r="26" spans="1:23">
      <c r="A26" s="31" t="s">
        <v>40</v>
      </c>
      <c r="B26" s="25">
        <v>0.375</v>
      </c>
      <c r="C26" s="25">
        <v>0.5</v>
      </c>
      <c r="D26" s="26">
        <f t="shared" si="0"/>
        <v>3</v>
      </c>
      <c r="E26" s="27"/>
      <c r="F26" s="25"/>
      <c r="G26" s="25"/>
      <c r="H26" s="26"/>
      <c r="I26" s="27"/>
      <c r="J26" s="25">
        <v>0.375</v>
      </c>
      <c r="K26" s="25">
        <v>0.5</v>
      </c>
      <c r="L26" s="26">
        <f t="shared" si="1"/>
        <v>3</v>
      </c>
      <c r="M26" s="27" t="s">
        <v>15</v>
      </c>
      <c r="N26" s="25">
        <v>0.375</v>
      </c>
      <c r="O26" s="25">
        <v>0.5</v>
      </c>
      <c r="P26" s="26">
        <f t="shared" si="5"/>
        <v>3</v>
      </c>
      <c r="Q26" s="27"/>
      <c r="R26" s="25">
        <v>0.375</v>
      </c>
      <c r="S26" s="25">
        <v>0.5</v>
      </c>
      <c r="T26" s="26">
        <f t="shared" si="3"/>
        <v>3</v>
      </c>
      <c r="U26" s="27"/>
      <c r="V26" s="29">
        <f t="shared" si="4"/>
        <v>12</v>
      </c>
      <c r="W26" s="30"/>
    </row>
    <row r="27" spans="1:23">
      <c r="A27" s="31" t="s">
        <v>41</v>
      </c>
      <c r="B27" s="32"/>
      <c r="C27" s="32"/>
      <c r="D27" s="26">
        <f t="shared" si="0"/>
        <v>0</v>
      </c>
      <c r="E27" s="27"/>
      <c r="F27" s="33"/>
      <c r="G27" s="28"/>
      <c r="H27" s="26"/>
      <c r="I27" s="27"/>
      <c r="J27" s="33"/>
      <c r="K27" s="28"/>
      <c r="L27" s="26">
        <f t="shared" si="1"/>
        <v>0</v>
      </c>
      <c r="M27" s="27"/>
      <c r="N27" s="33"/>
      <c r="O27" s="28"/>
      <c r="P27" s="26">
        <f t="shared" si="5"/>
        <v>0</v>
      </c>
      <c r="Q27" s="27"/>
      <c r="R27" s="33"/>
      <c r="S27" s="28"/>
      <c r="T27" s="26">
        <f t="shared" si="3"/>
        <v>0</v>
      </c>
      <c r="U27" s="27"/>
      <c r="V27" s="29">
        <f t="shared" si="4"/>
        <v>0</v>
      </c>
    </row>
    <row r="28" spans="1:23">
      <c r="A28" s="31" t="s">
        <v>42</v>
      </c>
      <c r="B28" s="32"/>
      <c r="C28" s="32"/>
      <c r="D28" s="26">
        <f t="shared" si="0"/>
        <v>0</v>
      </c>
      <c r="E28" s="27"/>
      <c r="F28" s="33"/>
      <c r="G28" s="28"/>
      <c r="H28" s="26"/>
      <c r="I28" s="27"/>
      <c r="J28" s="33"/>
      <c r="K28" s="28"/>
      <c r="L28" s="26">
        <f t="shared" si="1"/>
        <v>0</v>
      </c>
      <c r="M28" s="27"/>
      <c r="N28" s="33"/>
      <c r="O28" s="28"/>
      <c r="P28" s="26">
        <f t="shared" si="5"/>
        <v>0</v>
      </c>
      <c r="Q28" s="27"/>
      <c r="R28" s="33"/>
      <c r="S28" s="28"/>
      <c r="T28" s="26">
        <f t="shared" si="3"/>
        <v>0</v>
      </c>
      <c r="U28" s="27"/>
      <c r="V28" s="29">
        <f t="shared" si="4"/>
        <v>0</v>
      </c>
      <c r="W28" s="30"/>
    </row>
    <row r="29" spans="1:23">
      <c r="A29" s="31" t="s">
        <v>43</v>
      </c>
      <c r="B29" s="32"/>
      <c r="C29" s="32"/>
      <c r="D29" s="26">
        <f t="shared" si="0"/>
        <v>0</v>
      </c>
      <c r="E29" s="27"/>
      <c r="F29" s="36"/>
      <c r="G29" s="28"/>
      <c r="H29" s="26"/>
      <c r="I29" s="27"/>
      <c r="J29" s="33"/>
      <c r="K29" s="28"/>
      <c r="L29" s="26">
        <f t="shared" si="1"/>
        <v>0</v>
      </c>
      <c r="M29" s="27"/>
      <c r="N29" s="33">
        <v>0.375</v>
      </c>
      <c r="O29" s="28">
        <v>0.64583333333333337</v>
      </c>
      <c r="P29" s="26">
        <f t="shared" si="5"/>
        <v>6.5000000000000009</v>
      </c>
      <c r="Q29" s="27"/>
      <c r="R29" s="33">
        <v>0.58333333333333337</v>
      </c>
      <c r="S29" s="28">
        <v>0.72916666666666663</v>
      </c>
      <c r="T29" s="26">
        <f t="shared" si="3"/>
        <v>3.4999999999999982</v>
      </c>
      <c r="U29" s="27"/>
      <c r="V29" s="29">
        <f t="shared" si="4"/>
        <v>10</v>
      </c>
      <c r="W29" s="30"/>
    </row>
    <row r="30" spans="1:23">
      <c r="A30" s="31" t="s">
        <v>44</v>
      </c>
      <c r="B30" s="25">
        <v>0.5</v>
      </c>
      <c r="C30" s="25">
        <v>0.72916666666666663</v>
      </c>
      <c r="D30" s="26">
        <f t="shared" si="0"/>
        <v>5.4999999999999991</v>
      </c>
      <c r="E30" s="27" t="s">
        <v>14</v>
      </c>
      <c r="F30" s="33"/>
      <c r="G30" s="28"/>
      <c r="H30" s="26"/>
      <c r="I30" s="27"/>
      <c r="J30" s="33"/>
      <c r="K30" s="28"/>
      <c r="L30" s="26">
        <f t="shared" si="1"/>
        <v>0</v>
      </c>
      <c r="M30" s="27"/>
      <c r="N30" s="33">
        <v>0.47916666666666669</v>
      </c>
      <c r="O30" s="28">
        <v>0.64583333333333337</v>
      </c>
      <c r="P30" s="26">
        <f t="shared" si="5"/>
        <v>4</v>
      </c>
      <c r="Q30" s="27" t="s">
        <v>14</v>
      </c>
      <c r="R30" s="33">
        <v>0.52083333333333337</v>
      </c>
      <c r="S30" s="28">
        <v>0.75</v>
      </c>
      <c r="T30" s="26">
        <f t="shared" si="3"/>
        <v>5.4999999999999991</v>
      </c>
      <c r="U30" s="27" t="s">
        <v>14</v>
      </c>
      <c r="V30" s="29">
        <f t="shared" si="4"/>
        <v>15</v>
      </c>
      <c r="W30" s="30"/>
    </row>
    <row r="31" spans="1:23">
      <c r="A31" s="31" t="s">
        <v>45</v>
      </c>
      <c r="B31" s="25">
        <v>0.58333333333333337</v>
      </c>
      <c r="C31" s="25">
        <v>0.79166666666666663</v>
      </c>
      <c r="D31" s="26">
        <f t="shared" si="0"/>
        <v>4.9999999999999982</v>
      </c>
      <c r="E31" s="27" t="s">
        <v>14</v>
      </c>
      <c r="F31" s="33">
        <v>0.77083333333333337</v>
      </c>
      <c r="G31" s="28">
        <v>0.83333333333333337</v>
      </c>
      <c r="H31" s="26"/>
      <c r="I31" s="27" t="s">
        <v>14</v>
      </c>
      <c r="J31" s="33">
        <v>0.35416666666666669</v>
      </c>
      <c r="K31" s="28">
        <v>0.45833333333333331</v>
      </c>
      <c r="L31" s="26">
        <f t="shared" si="1"/>
        <v>2.4999999999999991</v>
      </c>
      <c r="M31" s="27" t="s">
        <v>14</v>
      </c>
      <c r="N31" s="33">
        <v>0.66666666666666663</v>
      </c>
      <c r="O31" s="28">
        <v>0.79166666666666663</v>
      </c>
      <c r="P31" s="26">
        <f t="shared" si="5"/>
        <v>3</v>
      </c>
      <c r="Q31" s="27" t="s">
        <v>14</v>
      </c>
      <c r="R31" s="33">
        <v>0.41666666666666669</v>
      </c>
      <c r="S31" s="28">
        <v>0.625</v>
      </c>
      <c r="T31" s="26">
        <f t="shared" si="3"/>
        <v>5</v>
      </c>
      <c r="U31" s="27" t="s">
        <v>14</v>
      </c>
      <c r="V31" s="29">
        <f t="shared" si="4"/>
        <v>15.499999999999996</v>
      </c>
      <c r="W31" s="30"/>
    </row>
    <row r="32" spans="1:23">
      <c r="A32" s="31" t="s">
        <v>46</v>
      </c>
      <c r="B32" s="32"/>
      <c r="C32" s="32"/>
      <c r="D32" s="26">
        <f t="shared" si="0"/>
        <v>0</v>
      </c>
      <c r="E32" s="27"/>
      <c r="F32" s="33"/>
      <c r="G32" s="28"/>
      <c r="H32" s="26"/>
      <c r="I32" s="27"/>
      <c r="J32" s="33"/>
      <c r="K32" s="28"/>
      <c r="L32" s="26">
        <f t="shared" si="1"/>
        <v>0</v>
      </c>
      <c r="M32" s="27"/>
      <c r="N32" s="33"/>
      <c r="O32" s="28"/>
      <c r="P32" s="26">
        <f t="shared" si="5"/>
        <v>0</v>
      </c>
      <c r="Q32" s="27"/>
      <c r="R32" s="33">
        <v>0.375</v>
      </c>
      <c r="S32" s="28">
        <v>0.70833333333333337</v>
      </c>
      <c r="T32" s="26">
        <f t="shared" si="3"/>
        <v>8</v>
      </c>
      <c r="U32" s="27" t="s">
        <v>14</v>
      </c>
      <c r="V32" s="29">
        <f t="shared" si="4"/>
        <v>8</v>
      </c>
      <c r="W32" s="30"/>
    </row>
    <row r="33" spans="1:23">
      <c r="A33" s="31" t="s">
        <v>47</v>
      </c>
      <c r="B33" s="25">
        <v>0.33333333333333331</v>
      </c>
      <c r="C33" s="25">
        <v>0.66666666666666663</v>
      </c>
      <c r="D33" s="26">
        <f t="shared" si="0"/>
        <v>8</v>
      </c>
      <c r="E33" s="27" t="s">
        <v>14</v>
      </c>
      <c r="F33" s="33"/>
      <c r="G33" s="28"/>
      <c r="H33" s="26"/>
      <c r="I33" s="27"/>
      <c r="J33" s="33"/>
      <c r="K33" s="28"/>
      <c r="L33" s="26">
        <f t="shared" si="1"/>
        <v>0</v>
      </c>
      <c r="M33" s="27"/>
      <c r="N33" s="33"/>
      <c r="O33" s="28"/>
      <c r="P33" s="26">
        <f t="shared" si="5"/>
        <v>0</v>
      </c>
      <c r="Q33" s="27"/>
      <c r="R33" s="33">
        <v>0.375</v>
      </c>
      <c r="S33" s="28">
        <v>0.66666666666666663</v>
      </c>
      <c r="T33" s="26">
        <f t="shared" si="3"/>
        <v>6.9999999999999991</v>
      </c>
      <c r="U33" s="27" t="s">
        <v>15</v>
      </c>
      <c r="V33" s="29">
        <f t="shared" si="4"/>
        <v>15</v>
      </c>
      <c r="W33" s="30"/>
    </row>
    <row r="34" spans="1:23">
      <c r="A34" s="31" t="s">
        <v>48</v>
      </c>
      <c r="B34" s="25">
        <v>0.375</v>
      </c>
      <c r="C34" s="25">
        <v>0.72916666666666663</v>
      </c>
      <c r="D34" s="26">
        <f t="shared" si="0"/>
        <v>8.5</v>
      </c>
      <c r="E34" s="27" t="s">
        <v>15</v>
      </c>
      <c r="F34" s="33"/>
      <c r="G34" s="28"/>
      <c r="H34" s="26"/>
      <c r="I34" s="27"/>
      <c r="J34" s="33">
        <v>0.41666666666666669</v>
      </c>
      <c r="K34" s="28">
        <v>0.72916666666666663</v>
      </c>
      <c r="L34" s="26">
        <f t="shared" si="1"/>
        <v>7.4999999999999982</v>
      </c>
      <c r="M34" s="27" t="s">
        <v>14</v>
      </c>
      <c r="N34" s="33">
        <v>0.625</v>
      </c>
      <c r="O34" s="28">
        <v>0.79166666666666663</v>
      </c>
      <c r="P34" s="26">
        <f t="shared" si="5"/>
        <v>3.9999999999999991</v>
      </c>
      <c r="Q34" s="27" t="s">
        <v>14</v>
      </c>
      <c r="R34" s="33">
        <v>0.33333333333333331</v>
      </c>
      <c r="S34" s="28">
        <v>0.5</v>
      </c>
      <c r="T34" s="26">
        <f t="shared" si="3"/>
        <v>4</v>
      </c>
      <c r="U34" s="27" t="s">
        <v>14</v>
      </c>
      <c r="V34" s="29">
        <f t="shared" si="4"/>
        <v>23.999999999999996</v>
      </c>
      <c r="W34" s="30"/>
    </row>
    <row r="35" spans="1:23">
      <c r="A35" s="31" t="s">
        <v>49</v>
      </c>
      <c r="B35" s="32"/>
      <c r="C35" s="32"/>
      <c r="D35" s="26">
        <f t="shared" si="0"/>
        <v>0</v>
      </c>
      <c r="E35" s="27"/>
      <c r="F35" s="33"/>
      <c r="G35" s="28"/>
      <c r="H35" s="26"/>
      <c r="I35" s="27"/>
      <c r="J35" s="33"/>
      <c r="K35" s="28"/>
      <c r="L35" s="26">
        <f t="shared" si="1"/>
        <v>0</v>
      </c>
      <c r="M35" s="27"/>
      <c r="N35" s="33"/>
      <c r="O35" s="28"/>
      <c r="P35" s="26">
        <f t="shared" si="5"/>
        <v>0</v>
      </c>
      <c r="Q35" s="27"/>
      <c r="R35" s="33"/>
      <c r="S35" s="28"/>
      <c r="T35" s="26">
        <f t="shared" si="3"/>
        <v>0</v>
      </c>
      <c r="U35" s="27"/>
      <c r="V35" s="29">
        <f t="shared" si="4"/>
        <v>0</v>
      </c>
      <c r="W35" s="30"/>
    </row>
    <row r="36" spans="1:23">
      <c r="A36" s="31" t="s">
        <v>50</v>
      </c>
      <c r="B36" s="32"/>
      <c r="C36" s="32"/>
      <c r="D36" s="26">
        <f t="shared" si="0"/>
        <v>0</v>
      </c>
      <c r="E36" s="27"/>
      <c r="F36" s="33"/>
      <c r="G36" s="28"/>
      <c r="H36" s="26"/>
      <c r="I36" s="27"/>
      <c r="J36" s="33"/>
      <c r="K36" s="28"/>
      <c r="L36" s="26">
        <f t="shared" si="1"/>
        <v>0</v>
      </c>
      <c r="M36" s="27"/>
      <c r="N36" s="33"/>
      <c r="O36" s="28"/>
      <c r="P36" s="26">
        <f t="shared" si="5"/>
        <v>0</v>
      </c>
      <c r="Q36" s="27"/>
      <c r="R36" s="33">
        <v>0.375</v>
      </c>
      <c r="S36" s="28">
        <v>0.70833333333333337</v>
      </c>
      <c r="T36" s="26">
        <f t="shared" si="3"/>
        <v>8</v>
      </c>
      <c r="U36" s="27" t="s">
        <v>15</v>
      </c>
      <c r="V36" s="29">
        <f t="shared" si="4"/>
        <v>8</v>
      </c>
      <c r="W36" s="30"/>
    </row>
    <row r="37" spans="1:23">
      <c r="A37" s="31" t="s">
        <v>51</v>
      </c>
      <c r="B37" s="25">
        <v>0.33333333333333331</v>
      </c>
      <c r="C37" s="25">
        <v>0.66666666666666663</v>
      </c>
      <c r="D37" s="26">
        <f t="shared" si="0"/>
        <v>8</v>
      </c>
      <c r="E37" s="27" t="s">
        <v>14</v>
      </c>
      <c r="F37" s="33"/>
      <c r="G37" s="28"/>
      <c r="H37" s="26"/>
      <c r="I37" s="27"/>
      <c r="J37" s="33"/>
      <c r="K37" s="28"/>
      <c r="L37" s="26">
        <f t="shared" si="1"/>
        <v>0</v>
      </c>
      <c r="M37" s="27"/>
      <c r="N37" s="33"/>
      <c r="O37" s="28"/>
      <c r="P37" s="26">
        <f t="shared" si="5"/>
        <v>0</v>
      </c>
      <c r="Q37" s="27"/>
      <c r="R37" s="33">
        <v>0.375</v>
      </c>
      <c r="S37" s="28">
        <v>0.66666666666666663</v>
      </c>
      <c r="T37" s="26">
        <f t="shared" si="3"/>
        <v>6.9999999999999991</v>
      </c>
      <c r="U37" s="27" t="s">
        <v>15</v>
      </c>
      <c r="V37" s="29">
        <f t="shared" si="4"/>
        <v>15</v>
      </c>
      <c r="W37" s="30"/>
    </row>
    <row r="38" spans="1:23">
      <c r="A38" s="31" t="s">
        <v>52</v>
      </c>
      <c r="B38" s="25">
        <v>0.54166666666666663</v>
      </c>
      <c r="C38" s="25">
        <v>0.70833333333333337</v>
      </c>
      <c r="D38" s="26">
        <f t="shared" si="0"/>
        <v>4.0000000000000018</v>
      </c>
      <c r="E38" s="27" t="s">
        <v>14</v>
      </c>
      <c r="F38" s="33"/>
      <c r="G38" s="28"/>
      <c r="H38" s="26"/>
      <c r="I38" s="27"/>
      <c r="J38" s="33"/>
      <c r="K38" s="28"/>
      <c r="L38" s="26">
        <f t="shared" si="1"/>
        <v>0</v>
      </c>
      <c r="M38" s="27"/>
      <c r="N38" s="33"/>
      <c r="O38" s="28"/>
      <c r="P38" s="26">
        <f t="shared" si="5"/>
        <v>0</v>
      </c>
      <c r="Q38" s="27"/>
      <c r="R38" s="33">
        <v>0.41666666666666669</v>
      </c>
      <c r="S38" s="28">
        <v>0.75</v>
      </c>
      <c r="T38" s="26">
        <f t="shared" si="3"/>
        <v>8</v>
      </c>
      <c r="U38" s="27" t="s">
        <v>15</v>
      </c>
      <c r="V38" s="29">
        <f t="shared" si="4"/>
        <v>12.000000000000002</v>
      </c>
      <c r="W38" s="30"/>
    </row>
    <row r="39" spans="1:23">
      <c r="A39" s="31" t="s">
        <v>53</v>
      </c>
      <c r="B39" s="32"/>
      <c r="C39" s="32"/>
      <c r="D39" s="26">
        <f t="shared" si="0"/>
        <v>0</v>
      </c>
      <c r="E39" s="27"/>
      <c r="F39" s="33"/>
      <c r="G39" s="28"/>
      <c r="H39" s="26"/>
      <c r="I39" s="27"/>
      <c r="J39" s="33"/>
      <c r="K39" s="28"/>
      <c r="L39" s="26">
        <f t="shared" si="1"/>
        <v>0</v>
      </c>
      <c r="M39" s="27"/>
      <c r="N39" s="33"/>
      <c r="O39" s="28"/>
      <c r="P39" s="26">
        <f t="shared" si="5"/>
        <v>0</v>
      </c>
      <c r="Q39" s="27"/>
      <c r="R39" s="33"/>
      <c r="S39" s="28"/>
      <c r="T39" s="26">
        <f t="shared" si="3"/>
        <v>0</v>
      </c>
      <c r="U39" s="27"/>
      <c r="V39" s="29">
        <f t="shared" si="4"/>
        <v>0</v>
      </c>
      <c r="W39" s="30"/>
    </row>
    <row r="40" spans="1:23">
      <c r="A40" s="31" t="s">
        <v>54</v>
      </c>
      <c r="B40" s="32"/>
      <c r="C40" s="32"/>
      <c r="D40" s="26">
        <f t="shared" si="0"/>
        <v>0</v>
      </c>
      <c r="E40" s="27"/>
      <c r="F40" s="27"/>
      <c r="G40" s="27"/>
      <c r="H40" s="26"/>
      <c r="I40" s="27"/>
      <c r="J40" s="33">
        <v>0.375</v>
      </c>
      <c r="K40" s="28">
        <v>0.70833333333333337</v>
      </c>
      <c r="L40" s="26">
        <f t="shared" si="1"/>
        <v>8</v>
      </c>
      <c r="M40" s="27" t="s">
        <v>15</v>
      </c>
      <c r="N40" s="33"/>
      <c r="O40" s="28"/>
      <c r="P40" s="26">
        <f t="shared" si="5"/>
        <v>0</v>
      </c>
      <c r="Q40" s="27"/>
      <c r="R40" s="33">
        <v>0.375</v>
      </c>
      <c r="S40" s="28">
        <v>0.54166666666666663</v>
      </c>
      <c r="T40" s="26">
        <f t="shared" si="3"/>
        <v>3.9999999999999991</v>
      </c>
      <c r="U40" s="27" t="s">
        <v>14</v>
      </c>
      <c r="V40" s="29">
        <f t="shared" si="4"/>
        <v>12</v>
      </c>
      <c r="W40" s="40"/>
    </row>
    <row r="41" spans="1:23">
      <c r="A41" s="31" t="s">
        <v>55</v>
      </c>
      <c r="B41" s="32"/>
      <c r="C41" s="32"/>
      <c r="D41" s="26">
        <f t="shared" si="0"/>
        <v>0</v>
      </c>
      <c r="E41" s="27"/>
      <c r="F41" s="33"/>
      <c r="G41" s="28"/>
      <c r="H41" s="26"/>
      <c r="I41" s="27"/>
      <c r="J41" s="33"/>
      <c r="K41" s="28"/>
      <c r="L41" s="26">
        <f t="shared" si="1"/>
        <v>0</v>
      </c>
      <c r="M41" s="27"/>
      <c r="N41" s="33"/>
      <c r="O41" s="28"/>
      <c r="P41" s="26">
        <f t="shared" si="5"/>
        <v>0</v>
      </c>
      <c r="Q41" s="27"/>
      <c r="R41" s="33"/>
      <c r="S41" s="28"/>
      <c r="T41" s="26">
        <f t="shared" si="3"/>
        <v>0</v>
      </c>
      <c r="U41" s="27"/>
      <c r="V41" s="29">
        <f t="shared" si="4"/>
        <v>0</v>
      </c>
      <c r="W41" s="30"/>
    </row>
    <row r="42" spans="1:23">
      <c r="A42" s="31" t="s">
        <v>56</v>
      </c>
      <c r="B42" s="25">
        <v>0.375</v>
      </c>
      <c r="C42" s="25">
        <v>0.58333333333333337</v>
      </c>
      <c r="D42" s="26">
        <f t="shared" si="0"/>
        <v>5.0000000000000009</v>
      </c>
      <c r="E42" s="27" t="s">
        <v>14</v>
      </c>
      <c r="F42" s="36"/>
      <c r="G42" s="27"/>
      <c r="H42" s="26"/>
      <c r="I42" s="27"/>
      <c r="J42" s="33">
        <v>0.375</v>
      </c>
      <c r="K42" s="28">
        <v>0.54166666666666663</v>
      </c>
      <c r="L42" s="26">
        <f t="shared" si="1"/>
        <v>3.9999999999999991</v>
      </c>
      <c r="M42" s="27" t="s">
        <v>14</v>
      </c>
      <c r="N42" s="33">
        <v>0.375</v>
      </c>
      <c r="O42" s="28">
        <v>0.5</v>
      </c>
      <c r="P42" s="26">
        <f t="shared" si="5"/>
        <v>3</v>
      </c>
      <c r="Q42" s="27" t="s">
        <v>14</v>
      </c>
      <c r="R42" s="33">
        <v>0.375</v>
      </c>
      <c r="S42" s="28">
        <v>0.5</v>
      </c>
      <c r="T42" s="26">
        <f t="shared" si="3"/>
        <v>3</v>
      </c>
      <c r="U42" s="27" t="s">
        <v>14</v>
      </c>
      <c r="V42" s="29">
        <f t="shared" si="4"/>
        <v>15</v>
      </c>
      <c r="W42" s="30" t="s">
        <v>57</v>
      </c>
    </row>
    <row r="43" spans="1:23">
      <c r="A43" s="31" t="s">
        <v>58</v>
      </c>
      <c r="B43" s="25">
        <v>0.375</v>
      </c>
      <c r="C43" s="25">
        <v>0.70833333333333337</v>
      </c>
      <c r="D43" s="26">
        <f t="shared" si="0"/>
        <v>8</v>
      </c>
      <c r="E43" s="27" t="s">
        <v>15</v>
      </c>
      <c r="F43" s="33"/>
      <c r="G43" s="28"/>
      <c r="H43" s="26"/>
      <c r="I43" s="27"/>
      <c r="J43" s="33">
        <v>0.375</v>
      </c>
      <c r="K43" s="28">
        <v>0.70833333333333337</v>
      </c>
      <c r="L43" s="26">
        <f t="shared" si="1"/>
        <v>8</v>
      </c>
      <c r="M43" s="27" t="s">
        <v>14</v>
      </c>
      <c r="N43" s="33">
        <v>0.375</v>
      </c>
      <c r="O43" s="28">
        <v>0.70833333333333337</v>
      </c>
      <c r="P43" s="26">
        <f t="shared" si="5"/>
        <v>8</v>
      </c>
      <c r="Q43" s="27" t="s">
        <v>14</v>
      </c>
      <c r="R43" s="33">
        <v>0.41666666666666669</v>
      </c>
      <c r="S43" s="28">
        <v>0.54166666666666663</v>
      </c>
      <c r="T43" s="26">
        <f t="shared" si="3"/>
        <v>2.9999999999999987</v>
      </c>
      <c r="U43" s="27" t="s">
        <v>14</v>
      </c>
      <c r="V43" s="29">
        <f t="shared" si="4"/>
        <v>27</v>
      </c>
      <c r="W43" s="30" t="s">
        <v>59</v>
      </c>
    </row>
    <row r="44" spans="1:23">
      <c r="A44" s="31" t="s">
        <v>60</v>
      </c>
      <c r="B44" s="25">
        <v>0.625</v>
      </c>
      <c r="C44" s="25">
        <v>0.79166666666666663</v>
      </c>
      <c r="D44" s="26">
        <f t="shared" si="0"/>
        <v>3.9999999999999991</v>
      </c>
      <c r="E44" s="27" t="s">
        <v>14</v>
      </c>
      <c r="F44" s="33"/>
      <c r="G44" s="28"/>
      <c r="H44" s="26"/>
      <c r="I44" s="27"/>
      <c r="J44" s="33">
        <v>0.375</v>
      </c>
      <c r="K44" s="28">
        <v>0.5</v>
      </c>
      <c r="L44" s="26">
        <f t="shared" si="1"/>
        <v>3</v>
      </c>
      <c r="M44" s="27" t="s">
        <v>14</v>
      </c>
      <c r="N44" s="33">
        <v>0.5</v>
      </c>
      <c r="O44" s="28">
        <v>0.70833333333333337</v>
      </c>
      <c r="P44" s="26">
        <f t="shared" si="5"/>
        <v>5.0000000000000009</v>
      </c>
      <c r="Q44" s="27" t="s">
        <v>14</v>
      </c>
      <c r="R44" s="33"/>
      <c r="S44" s="28"/>
      <c r="T44" s="26">
        <f t="shared" si="3"/>
        <v>0</v>
      </c>
      <c r="U44" s="27"/>
      <c r="V44" s="29">
        <f t="shared" si="4"/>
        <v>12</v>
      </c>
      <c r="W44" s="30"/>
    </row>
    <row r="45" spans="1:23">
      <c r="A45" s="31" t="s">
        <v>61</v>
      </c>
      <c r="B45" s="25">
        <v>0.375</v>
      </c>
      <c r="C45" s="25">
        <v>0.625</v>
      </c>
      <c r="D45" s="26">
        <f t="shared" si="0"/>
        <v>6</v>
      </c>
      <c r="E45" s="27"/>
      <c r="F45" s="33"/>
      <c r="G45" s="28"/>
      <c r="H45" s="26"/>
      <c r="I45" s="27"/>
      <c r="J45" s="33"/>
      <c r="K45" s="28"/>
      <c r="L45" s="26">
        <f t="shared" si="1"/>
        <v>0</v>
      </c>
      <c r="M45" s="27"/>
      <c r="N45" s="33">
        <v>0.375</v>
      </c>
      <c r="O45" s="28">
        <v>0.66666666666666663</v>
      </c>
      <c r="P45" s="26">
        <f t="shared" si="5"/>
        <v>6.9999999999999991</v>
      </c>
      <c r="Q45" s="27"/>
      <c r="R45" s="33">
        <v>0.375</v>
      </c>
      <c r="S45" s="28">
        <v>0.625</v>
      </c>
      <c r="T45" s="26">
        <v>6</v>
      </c>
      <c r="U45" s="27" t="s">
        <v>14</v>
      </c>
      <c r="V45" s="29">
        <f t="shared" si="4"/>
        <v>19</v>
      </c>
      <c r="W45" s="30" t="s">
        <v>62</v>
      </c>
    </row>
    <row r="46" spans="1:23">
      <c r="A46" s="41" t="s">
        <v>63</v>
      </c>
      <c r="B46" s="32"/>
      <c r="C46" s="32"/>
      <c r="D46" s="26">
        <f t="shared" si="0"/>
        <v>0</v>
      </c>
      <c r="E46" s="27"/>
      <c r="F46" s="33"/>
      <c r="G46" s="28"/>
      <c r="H46" s="26"/>
      <c r="I46" s="27"/>
      <c r="J46" s="33">
        <v>0.33333333333333331</v>
      </c>
      <c r="K46" s="28">
        <v>0.66666666666666663</v>
      </c>
      <c r="L46" s="26">
        <f t="shared" si="1"/>
        <v>8</v>
      </c>
      <c r="M46" s="27" t="s">
        <v>15</v>
      </c>
      <c r="N46" s="33">
        <v>0.41666666666666669</v>
      </c>
      <c r="O46" s="28">
        <v>0.70833333333333337</v>
      </c>
      <c r="P46" s="26">
        <f t="shared" si="5"/>
        <v>7</v>
      </c>
      <c r="Q46" s="27"/>
      <c r="R46" s="33"/>
      <c r="S46" s="28"/>
      <c r="T46" s="26">
        <f t="shared" ref="T46:T73" si="6">(S46-R46)*24</f>
        <v>0</v>
      </c>
      <c r="U46" s="27"/>
      <c r="V46" s="29">
        <f t="shared" si="4"/>
        <v>15</v>
      </c>
      <c r="W46" s="30"/>
    </row>
    <row r="47" spans="1:23">
      <c r="A47" s="42" t="s">
        <v>64</v>
      </c>
      <c r="B47" s="25">
        <v>0.625</v>
      </c>
      <c r="C47" s="25">
        <v>0.75</v>
      </c>
      <c r="D47" s="26">
        <f t="shared" si="0"/>
        <v>3</v>
      </c>
      <c r="E47" s="27" t="s">
        <v>14</v>
      </c>
      <c r="F47" s="33"/>
      <c r="G47" s="28"/>
      <c r="H47" s="26"/>
      <c r="I47" s="27"/>
      <c r="J47" s="33">
        <v>0.41666666666666669</v>
      </c>
      <c r="K47" s="28">
        <v>0.54166666666666663</v>
      </c>
      <c r="L47" s="26">
        <f t="shared" si="1"/>
        <v>2.9999999999999987</v>
      </c>
      <c r="M47" s="27" t="s">
        <v>14</v>
      </c>
      <c r="N47" s="33"/>
      <c r="O47" s="28"/>
      <c r="P47" s="26">
        <f t="shared" si="5"/>
        <v>0</v>
      </c>
      <c r="Q47" s="27"/>
      <c r="R47" s="33">
        <v>0.375</v>
      </c>
      <c r="S47" s="28">
        <v>0.70833333333333337</v>
      </c>
      <c r="T47" s="26">
        <f t="shared" si="6"/>
        <v>8</v>
      </c>
      <c r="U47" s="27"/>
      <c r="V47" s="29">
        <f t="shared" si="4"/>
        <v>13.999999999999998</v>
      </c>
      <c r="W47" s="30"/>
    </row>
    <row r="48" spans="1:23">
      <c r="A48" s="42" t="s">
        <v>65</v>
      </c>
      <c r="B48" s="25">
        <v>0.58333333333333337</v>
      </c>
      <c r="C48" s="25">
        <v>0.75</v>
      </c>
      <c r="D48" s="26">
        <f t="shared" si="0"/>
        <v>3.9999999999999991</v>
      </c>
      <c r="E48" s="27" t="s">
        <v>14</v>
      </c>
      <c r="F48" s="36"/>
      <c r="G48" s="27"/>
      <c r="H48" s="26"/>
      <c r="I48" s="27"/>
      <c r="J48" s="33">
        <v>0.58333333333333337</v>
      </c>
      <c r="K48" s="28">
        <v>0.75</v>
      </c>
      <c r="L48" s="26">
        <f t="shared" si="1"/>
        <v>3.9999999999999991</v>
      </c>
      <c r="M48" s="27"/>
      <c r="N48" s="33"/>
      <c r="O48" s="28"/>
      <c r="P48" s="26">
        <f t="shared" si="5"/>
        <v>0</v>
      </c>
      <c r="Q48" s="27"/>
      <c r="R48" s="33"/>
      <c r="S48" s="28"/>
      <c r="T48" s="26">
        <f t="shared" si="6"/>
        <v>0</v>
      </c>
      <c r="U48" s="27"/>
      <c r="V48" s="29">
        <f t="shared" si="4"/>
        <v>7.9999999999999982</v>
      </c>
      <c r="W48" s="30"/>
    </row>
    <row r="49" spans="1:23">
      <c r="A49" s="42" t="s">
        <v>66</v>
      </c>
      <c r="B49" s="25">
        <v>0.41666666666666669</v>
      </c>
      <c r="C49" s="25">
        <v>0.76666666666666672</v>
      </c>
      <c r="D49" s="26">
        <f t="shared" si="0"/>
        <v>8.4</v>
      </c>
      <c r="E49" s="27" t="s">
        <v>14</v>
      </c>
      <c r="F49" s="33"/>
      <c r="G49" s="28"/>
      <c r="H49" s="26"/>
      <c r="I49" s="27"/>
      <c r="J49" s="33">
        <v>0.70833333333333337</v>
      </c>
      <c r="K49" s="28">
        <v>0.875</v>
      </c>
      <c r="L49" s="26">
        <f t="shared" si="1"/>
        <v>3.9999999999999991</v>
      </c>
      <c r="M49" s="27" t="s">
        <v>14</v>
      </c>
      <c r="N49" s="33">
        <v>0.52083333333333337</v>
      </c>
      <c r="O49" s="28">
        <v>0.83750000000000002</v>
      </c>
      <c r="P49" s="26">
        <f t="shared" si="5"/>
        <v>7.6</v>
      </c>
      <c r="Q49" s="27" t="s">
        <v>14</v>
      </c>
      <c r="R49" s="33"/>
      <c r="S49" s="28"/>
      <c r="T49" s="26">
        <f t="shared" si="6"/>
        <v>0</v>
      </c>
      <c r="U49" s="27"/>
      <c r="V49" s="29">
        <f t="shared" si="4"/>
        <v>20</v>
      </c>
      <c r="W49" s="30"/>
    </row>
    <row r="50" spans="1:23">
      <c r="A50" s="42" t="s">
        <v>67</v>
      </c>
      <c r="B50" s="25">
        <v>0.58333333333333337</v>
      </c>
      <c r="C50" s="25">
        <v>0.75</v>
      </c>
      <c r="D50" s="26">
        <f t="shared" si="0"/>
        <v>3.9999999999999991</v>
      </c>
      <c r="E50" s="27" t="s">
        <v>14</v>
      </c>
      <c r="F50" s="36"/>
      <c r="G50" s="36"/>
      <c r="H50" s="26"/>
      <c r="I50" s="27"/>
      <c r="J50" s="33"/>
      <c r="K50" s="28"/>
      <c r="L50" s="26">
        <f t="shared" si="1"/>
        <v>0</v>
      </c>
      <c r="M50" s="27"/>
      <c r="N50" s="33"/>
      <c r="O50" s="28"/>
      <c r="P50" s="26">
        <f t="shared" si="5"/>
        <v>0</v>
      </c>
      <c r="Q50" s="27"/>
      <c r="R50" s="33"/>
      <c r="S50" s="28"/>
      <c r="T50" s="26">
        <f t="shared" si="6"/>
        <v>0</v>
      </c>
      <c r="U50" s="27"/>
      <c r="V50" s="29">
        <f t="shared" si="4"/>
        <v>3.9999999999999991</v>
      </c>
      <c r="W50" s="30" t="s">
        <v>68</v>
      </c>
    </row>
    <row r="51" spans="1:23">
      <c r="A51" s="42" t="s">
        <v>69</v>
      </c>
      <c r="B51" s="32"/>
      <c r="C51" s="32"/>
      <c r="D51" s="26">
        <f t="shared" si="0"/>
        <v>0</v>
      </c>
      <c r="E51" s="27"/>
      <c r="F51" s="36"/>
      <c r="G51" s="36"/>
      <c r="H51" s="26"/>
      <c r="I51" s="27"/>
      <c r="J51" s="33"/>
      <c r="K51" s="28"/>
      <c r="L51" s="26">
        <f t="shared" si="1"/>
        <v>0</v>
      </c>
      <c r="M51" s="27"/>
      <c r="N51" s="33">
        <v>0.375</v>
      </c>
      <c r="O51" s="28">
        <v>0.70833333333333337</v>
      </c>
      <c r="P51" s="26">
        <f t="shared" si="5"/>
        <v>8</v>
      </c>
      <c r="Q51" s="27" t="s">
        <v>14</v>
      </c>
      <c r="R51" s="33">
        <v>0.375</v>
      </c>
      <c r="S51" s="28">
        <v>0.66666666666666663</v>
      </c>
      <c r="T51" s="26">
        <f t="shared" si="6"/>
        <v>6.9999999999999991</v>
      </c>
      <c r="U51" s="27" t="s">
        <v>14</v>
      </c>
      <c r="V51" s="29">
        <f t="shared" si="4"/>
        <v>15</v>
      </c>
      <c r="W51" s="30"/>
    </row>
    <row r="52" spans="1:23">
      <c r="A52" s="42" t="s">
        <v>70</v>
      </c>
      <c r="B52" s="25">
        <v>0.35416666666666669</v>
      </c>
      <c r="C52" s="25">
        <v>0.6875</v>
      </c>
      <c r="D52" s="26">
        <f t="shared" si="0"/>
        <v>8</v>
      </c>
      <c r="E52" s="27" t="s">
        <v>14</v>
      </c>
      <c r="F52" s="36"/>
      <c r="G52" s="27"/>
      <c r="H52" s="26"/>
      <c r="I52" s="27"/>
      <c r="J52" s="33"/>
      <c r="K52" s="28"/>
      <c r="L52" s="26">
        <f t="shared" si="1"/>
        <v>0</v>
      </c>
      <c r="M52" s="27"/>
      <c r="N52" s="33"/>
      <c r="O52" s="28"/>
      <c r="P52" s="26">
        <f t="shared" si="5"/>
        <v>0</v>
      </c>
      <c r="Q52" s="27"/>
      <c r="R52" s="33"/>
      <c r="S52" s="28"/>
      <c r="T52" s="26">
        <f t="shared" si="6"/>
        <v>0</v>
      </c>
      <c r="U52" s="27"/>
      <c r="V52" s="29">
        <f t="shared" si="4"/>
        <v>8</v>
      </c>
      <c r="W52" s="30"/>
    </row>
    <row r="53" spans="1:23">
      <c r="A53" s="42" t="s">
        <v>71</v>
      </c>
      <c r="B53" s="25">
        <v>0.33333333333333331</v>
      </c>
      <c r="C53" s="25">
        <v>0.60416666666666663</v>
      </c>
      <c r="D53" s="26">
        <f t="shared" si="0"/>
        <v>6.5</v>
      </c>
      <c r="E53" s="27" t="s">
        <v>14</v>
      </c>
      <c r="F53" s="36"/>
      <c r="G53" s="27"/>
      <c r="H53" s="26"/>
      <c r="I53" s="27"/>
      <c r="J53" s="33">
        <v>0.375</v>
      </c>
      <c r="K53" s="28">
        <v>0.5</v>
      </c>
      <c r="L53" s="26">
        <f t="shared" si="1"/>
        <v>3</v>
      </c>
      <c r="M53" s="27" t="s">
        <v>14</v>
      </c>
      <c r="N53" s="33">
        <v>0.5</v>
      </c>
      <c r="O53" s="28">
        <v>0.66666666666666663</v>
      </c>
      <c r="P53" s="26">
        <f t="shared" si="5"/>
        <v>3.9999999999999991</v>
      </c>
      <c r="Q53" s="27" t="s">
        <v>15</v>
      </c>
      <c r="R53" s="33"/>
      <c r="S53" s="28"/>
      <c r="T53" s="26">
        <f t="shared" si="6"/>
        <v>0</v>
      </c>
      <c r="U53" s="27"/>
      <c r="V53" s="29">
        <f t="shared" si="4"/>
        <v>13.5</v>
      </c>
      <c r="W53" s="30" t="s">
        <v>72</v>
      </c>
    </row>
    <row r="54" spans="1:23">
      <c r="A54" s="42" t="s">
        <v>73</v>
      </c>
      <c r="B54" s="25">
        <v>0.375</v>
      </c>
      <c r="C54" s="25">
        <v>0.70833333333333337</v>
      </c>
      <c r="D54" s="26">
        <f t="shared" si="0"/>
        <v>8</v>
      </c>
      <c r="E54" s="27" t="s">
        <v>14</v>
      </c>
      <c r="F54" s="33"/>
      <c r="G54" s="28"/>
      <c r="H54" s="26"/>
      <c r="I54" s="27"/>
      <c r="J54" s="33"/>
      <c r="K54" s="28"/>
      <c r="L54" s="26">
        <f t="shared" si="1"/>
        <v>0</v>
      </c>
      <c r="M54" s="27"/>
      <c r="N54" s="33"/>
      <c r="O54" s="28"/>
      <c r="P54" s="26">
        <f t="shared" si="5"/>
        <v>0</v>
      </c>
      <c r="Q54" s="27"/>
      <c r="R54" s="33">
        <v>0.375</v>
      </c>
      <c r="S54" s="28">
        <v>0.66666666666666663</v>
      </c>
      <c r="T54" s="26">
        <f t="shared" si="6"/>
        <v>6.9999999999999991</v>
      </c>
      <c r="U54" s="27"/>
      <c r="V54" s="29">
        <f t="shared" si="4"/>
        <v>15</v>
      </c>
      <c r="W54" s="30"/>
    </row>
    <row r="55" spans="1:23">
      <c r="A55" s="42" t="s">
        <v>74</v>
      </c>
      <c r="B55" s="25">
        <v>0.5</v>
      </c>
      <c r="C55" s="25">
        <v>0.66666666666666663</v>
      </c>
      <c r="D55" s="26">
        <f t="shared" si="0"/>
        <v>3.9999999999999991</v>
      </c>
      <c r="E55" s="27" t="s">
        <v>14</v>
      </c>
      <c r="F55" s="33"/>
      <c r="G55" s="28"/>
      <c r="H55" s="26"/>
      <c r="I55" s="27"/>
      <c r="J55" s="33"/>
      <c r="K55" s="28"/>
      <c r="L55" s="26">
        <f t="shared" si="1"/>
        <v>0</v>
      </c>
      <c r="M55" s="27"/>
      <c r="N55" s="33"/>
      <c r="O55" s="28"/>
      <c r="P55" s="26">
        <f t="shared" si="5"/>
        <v>0</v>
      </c>
      <c r="Q55" s="27"/>
      <c r="R55" s="33"/>
      <c r="S55" s="28"/>
      <c r="T55" s="26">
        <f t="shared" si="6"/>
        <v>0</v>
      </c>
      <c r="U55" s="27"/>
      <c r="V55" s="29">
        <f t="shared" si="4"/>
        <v>3.9999999999999991</v>
      </c>
      <c r="W55" s="30" t="s">
        <v>75</v>
      </c>
    </row>
    <row r="56" spans="1:23">
      <c r="A56" s="42" t="s">
        <v>76</v>
      </c>
      <c r="B56" s="32"/>
      <c r="C56" s="32"/>
      <c r="D56" s="26">
        <f t="shared" si="0"/>
        <v>0</v>
      </c>
      <c r="E56" s="27"/>
      <c r="F56" s="33"/>
      <c r="G56" s="28"/>
      <c r="H56" s="26"/>
      <c r="I56" s="27"/>
      <c r="J56" s="33"/>
      <c r="K56" s="28"/>
      <c r="L56" s="26">
        <f t="shared" si="1"/>
        <v>0</v>
      </c>
      <c r="M56" s="27"/>
      <c r="N56" s="33"/>
      <c r="O56" s="28"/>
      <c r="P56" s="26">
        <f t="shared" si="5"/>
        <v>0</v>
      </c>
      <c r="Q56" s="27"/>
      <c r="R56" s="33"/>
      <c r="S56" s="28"/>
      <c r="T56" s="26">
        <f t="shared" si="6"/>
        <v>0</v>
      </c>
      <c r="U56" s="27"/>
      <c r="V56" s="29">
        <f t="shared" si="4"/>
        <v>0</v>
      </c>
      <c r="W56" s="30"/>
    </row>
    <row r="57" spans="1:23">
      <c r="A57" s="42" t="s">
        <v>77</v>
      </c>
      <c r="B57" s="32" t="s">
        <v>78</v>
      </c>
      <c r="C57" s="32" t="s">
        <v>79</v>
      </c>
      <c r="D57" s="26">
        <v>3</v>
      </c>
      <c r="E57" s="27" t="s">
        <v>14</v>
      </c>
      <c r="F57" s="36" t="s">
        <v>78</v>
      </c>
      <c r="G57" s="27" t="s">
        <v>80</v>
      </c>
      <c r="H57" s="26">
        <v>5</v>
      </c>
      <c r="I57" s="27" t="s">
        <v>14</v>
      </c>
      <c r="J57" s="33"/>
      <c r="K57" s="28"/>
      <c r="L57" s="26">
        <f t="shared" si="1"/>
        <v>0</v>
      </c>
      <c r="M57" s="27"/>
      <c r="N57" s="33">
        <v>0.41666666666666669</v>
      </c>
      <c r="O57" s="28">
        <v>0.70833333333333337</v>
      </c>
      <c r="P57" s="26">
        <f t="shared" si="5"/>
        <v>7</v>
      </c>
      <c r="Q57" s="27" t="s">
        <v>15</v>
      </c>
      <c r="R57" s="33"/>
      <c r="S57" s="28"/>
      <c r="T57" s="26">
        <f t="shared" si="6"/>
        <v>0</v>
      </c>
      <c r="U57" s="27"/>
      <c r="V57" s="29">
        <f t="shared" si="4"/>
        <v>15</v>
      </c>
      <c r="W57" s="30"/>
    </row>
    <row r="58" spans="1:23">
      <c r="A58" s="42" t="s">
        <v>81</v>
      </c>
      <c r="B58" s="25">
        <v>0.375</v>
      </c>
      <c r="C58" s="25">
        <v>0.64583333333333337</v>
      </c>
      <c r="D58" s="26">
        <f t="shared" ref="D58:D78" si="7">(C58-B58)*24</f>
        <v>6.5000000000000009</v>
      </c>
      <c r="E58" s="27" t="s">
        <v>15</v>
      </c>
      <c r="F58" s="36"/>
      <c r="G58" s="27"/>
      <c r="H58" s="26"/>
      <c r="I58" s="27"/>
      <c r="J58" s="33"/>
      <c r="K58" s="28"/>
      <c r="L58" s="26">
        <f t="shared" si="1"/>
        <v>0</v>
      </c>
      <c r="M58" s="27"/>
      <c r="N58" s="37">
        <v>0.54166666666666663</v>
      </c>
      <c r="O58" s="34">
        <v>0.75</v>
      </c>
      <c r="P58" s="26"/>
      <c r="Q58" s="27" t="s">
        <v>14</v>
      </c>
      <c r="R58" s="33">
        <v>0.45833333333333331</v>
      </c>
      <c r="S58" s="28">
        <v>0.58333333333333337</v>
      </c>
      <c r="T58" s="26">
        <f t="shared" si="6"/>
        <v>3.0000000000000013</v>
      </c>
      <c r="U58" s="27" t="s">
        <v>14</v>
      </c>
      <c r="V58" s="29">
        <f t="shared" si="4"/>
        <v>9.5000000000000018</v>
      </c>
      <c r="W58" s="43"/>
    </row>
    <row r="59" spans="1:23">
      <c r="A59" s="44" t="s">
        <v>82</v>
      </c>
      <c r="B59" s="32"/>
      <c r="C59" s="32"/>
      <c r="D59" s="26">
        <f t="shared" si="7"/>
        <v>0</v>
      </c>
      <c r="E59" s="27"/>
      <c r="F59" s="36"/>
      <c r="G59" s="36"/>
      <c r="H59" s="26"/>
      <c r="I59" s="27"/>
      <c r="J59" s="33"/>
      <c r="K59" s="28"/>
      <c r="L59" s="26">
        <f t="shared" si="1"/>
        <v>0</v>
      </c>
      <c r="M59" s="27"/>
      <c r="N59" s="33"/>
      <c r="O59" s="28"/>
      <c r="P59" s="26">
        <f t="shared" ref="P59:P78" si="8">(O59-N59)*24</f>
        <v>0</v>
      </c>
      <c r="Q59" s="27"/>
      <c r="R59" s="33">
        <v>0.375</v>
      </c>
      <c r="S59" s="28">
        <v>0.6875</v>
      </c>
      <c r="T59" s="26">
        <f t="shared" si="6"/>
        <v>7.5</v>
      </c>
      <c r="U59" s="27" t="s">
        <v>15</v>
      </c>
      <c r="V59" s="29">
        <f t="shared" si="4"/>
        <v>7.5</v>
      </c>
      <c r="W59" s="30"/>
    </row>
    <row r="60" spans="1:23">
      <c r="A60" s="44" t="s">
        <v>83</v>
      </c>
      <c r="B60" s="25">
        <v>0.375</v>
      </c>
      <c r="C60" s="25">
        <v>0.72222222222222221</v>
      </c>
      <c r="D60" s="26">
        <f t="shared" si="7"/>
        <v>8.3333333333333321</v>
      </c>
      <c r="E60" s="27"/>
      <c r="F60" s="36"/>
      <c r="G60" s="27"/>
      <c r="H60" s="26"/>
      <c r="I60" s="27"/>
      <c r="J60" s="33">
        <v>0.375</v>
      </c>
      <c r="K60" s="28">
        <v>0.51388888888888884</v>
      </c>
      <c r="L60" s="26">
        <f t="shared" si="1"/>
        <v>3.3333333333333321</v>
      </c>
      <c r="M60" s="27"/>
      <c r="N60" s="33"/>
      <c r="O60" s="28"/>
      <c r="P60" s="26">
        <f t="shared" si="8"/>
        <v>0</v>
      </c>
      <c r="Q60" s="27"/>
      <c r="R60" s="33">
        <v>0.61111111111111116</v>
      </c>
      <c r="S60" s="28">
        <v>0.75</v>
      </c>
      <c r="T60" s="26">
        <f t="shared" si="6"/>
        <v>3.3333333333333321</v>
      </c>
      <c r="U60" s="27" t="s">
        <v>14</v>
      </c>
      <c r="V60" s="29">
        <f t="shared" si="4"/>
        <v>14.999999999999996</v>
      </c>
      <c r="W60" s="30"/>
    </row>
    <row r="61" spans="1:23">
      <c r="A61" s="44" t="s">
        <v>84</v>
      </c>
      <c r="B61" s="25">
        <v>0.625</v>
      </c>
      <c r="C61" s="25">
        <v>0.75</v>
      </c>
      <c r="D61" s="26">
        <f t="shared" si="7"/>
        <v>3</v>
      </c>
      <c r="E61" s="27" t="s">
        <v>14</v>
      </c>
      <c r="F61" s="36"/>
      <c r="G61" s="27"/>
      <c r="H61" s="26"/>
      <c r="I61" s="27"/>
      <c r="J61" s="33">
        <v>0.5</v>
      </c>
      <c r="K61" s="28">
        <v>0.66666666666666663</v>
      </c>
      <c r="L61" s="26">
        <f t="shared" si="1"/>
        <v>3.9999999999999991</v>
      </c>
      <c r="M61" s="27" t="s">
        <v>14</v>
      </c>
      <c r="N61" s="33">
        <v>0.5</v>
      </c>
      <c r="O61" s="28">
        <v>0.75</v>
      </c>
      <c r="P61" s="26">
        <f t="shared" si="8"/>
        <v>6</v>
      </c>
      <c r="Q61" s="27" t="s">
        <v>14</v>
      </c>
      <c r="R61" s="33">
        <v>0.54166666666666663</v>
      </c>
      <c r="S61" s="28">
        <v>0.75</v>
      </c>
      <c r="T61" s="26">
        <f t="shared" si="6"/>
        <v>5.0000000000000009</v>
      </c>
      <c r="U61" s="27" t="s">
        <v>14</v>
      </c>
      <c r="V61" s="29">
        <f t="shared" si="4"/>
        <v>18</v>
      </c>
      <c r="W61" s="30" t="s">
        <v>85</v>
      </c>
    </row>
    <row r="62" spans="1:23">
      <c r="A62" s="44" t="s">
        <v>86</v>
      </c>
      <c r="B62" s="32"/>
      <c r="C62" s="32"/>
      <c r="D62" s="26">
        <f t="shared" si="7"/>
        <v>0</v>
      </c>
      <c r="E62" s="27"/>
      <c r="F62" s="33"/>
      <c r="G62" s="28"/>
      <c r="H62" s="26"/>
      <c r="I62" s="27"/>
      <c r="J62" s="33"/>
      <c r="K62" s="28"/>
      <c r="L62" s="26">
        <f t="shared" si="1"/>
        <v>0</v>
      </c>
      <c r="M62" s="27"/>
      <c r="N62" s="33">
        <v>0.41666666666666669</v>
      </c>
      <c r="O62" s="28">
        <v>0.625</v>
      </c>
      <c r="P62" s="26">
        <f t="shared" si="8"/>
        <v>5</v>
      </c>
      <c r="Q62" s="27" t="s">
        <v>14</v>
      </c>
      <c r="R62" s="33"/>
      <c r="S62" s="28"/>
      <c r="T62" s="26">
        <f t="shared" si="6"/>
        <v>0</v>
      </c>
      <c r="U62" s="27" t="s">
        <v>14</v>
      </c>
      <c r="V62" s="29">
        <f t="shared" si="4"/>
        <v>5</v>
      </c>
      <c r="W62" s="30"/>
    </row>
    <row r="63" spans="1:23">
      <c r="A63" s="44" t="s">
        <v>87</v>
      </c>
      <c r="B63" s="25">
        <v>0.375</v>
      </c>
      <c r="C63" s="25">
        <v>0.64583333333333337</v>
      </c>
      <c r="D63" s="26">
        <f t="shared" si="7"/>
        <v>6.5000000000000009</v>
      </c>
      <c r="E63" s="27" t="s">
        <v>15</v>
      </c>
      <c r="F63" s="45"/>
      <c r="G63" s="45"/>
      <c r="H63" s="26"/>
      <c r="I63" s="27"/>
      <c r="J63" s="33">
        <v>0.375</v>
      </c>
      <c r="K63" s="28">
        <v>0.5</v>
      </c>
      <c r="L63" s="26">
        <f t="shared" si="1"/>
        <v>3</v>
      </c>
      <c r="M63" s="27" t="s">
        <v>14</v>
      </c>
      <c r="N63" s="33">
        <v>0.375</v>
      </c>
      <c r="O63" s="28">
        <v>0.5</v>
      </c>
      <c r="P63" s="26">
        <f t="shared" si="8"/>
        <v>3</v>
      </c>
      <c r="Q63" s="27" t="s">
        <v>14</v>
      </c>
      <c r="R63" s="33"/>
      <c r="S63" s="28"/>
      <c r="T63" s="26">
        <f t="shared" si="6"/>
        <v>0</v>
      </c>
      <c r="U63" s="27" t="s">
        <v>14</v>
      </c>
      <c r="V63" s="29">
        <f t="shared" si="4"/>
        <v>12.5</v>
      </c>
      <c r="W63" s="30" t="s">
        <v>88</v>
      </c>
    </row>
    <row r="64" spans="1:23">
      <c r="A64" s="44" t="s">
        <v>89</v>
      </c>
      <c r="B64" s="25">
        <v>0.375</v>
      </c>
      <c r="C64" s="25">
        <v>0.70833333333333337</v>
      </c>
      <c r="D64" s="26">
        <f t="shared" si="7"/>
        <v>8</v>
      </c>
      <c r="E64" s="27" t="s">
        <v>14</v>
      </c>
      <c r="F64" s="46"/>
      <c r="G64" s="27"/>
      <c r="H64" s="26"/>
      <c r="I64" s="27"/>
      <c r="J64" s="47"/>
      <c r="K64" s="28"/>
      <c r="L64" s="26">
        <f t="shared" si="1"/>
        <v>0</v>
      </c>
      <c r="M64" s="27"/>
      <c r="N64" s="47"/>
      <c r="O64" s="28"/>
      <c r="P64" s="26">
        <f t="shared" si="8"/>
        <v>0</v>
      </c>
      <c r="Q64" s="27"/>
      <c r="R64" s="47"/>
      <c r="S64" s="28"/>
      <c r="T64" s="26">
        <f t="shared" si="6"/>
        <v>0</v>
      </c>
      <c r="U64" s="27"/>
      <c r="V64" s="29">
        <f t="shared" si="4"/>
        <v>8</v>
      </c>
      <c r="W64" s="30" t="s">
        <v>90</v>
      </c>
    </row>
    <row r="65" spans="1:23">
      <c r="A65" s="44" t="s">
        <v>91</v>
      </c>
      <c r="B65" s="25">
        <v>0.375</v>
      </c>
      <c r="C65" s="25">
        <v>0.70833333333333337</v>
      </c>
      <c r="D65" s="26">
        <f t="shared" si="7"/>
        <v>8</v>
      </c>
      <c r="E65" s="27" t="s">
        <v>14</v>
      </c>
      <c r="F65" s="33"/>
      <c r="G65" s="28"/>
      <c r="H65" s="26"/>
      <c r="I65" s="27"/>
      <c r="J65" s="33">
        <v>0.45833333333333331</v>
      </c>
      <c r="K65" s="28">
        <v>0.79166666666666663</v>
      </c>
      <c r="L65" s="26">
        <f t="shared" si="1"/>
        <v>8</v>
      </c>
      <c r="M65" s="27" t="s">
        <v>14</v>
      </c>
      <c r="N65" s="33"/>
      <c r="O65" s="28"/>
      <c r="P65" s="26">
        <f t="shared" si="8"/>
        <v>0</v>
      </c>
      <c r="Q65" s="27"/>
      <c r="R65" s="33"/>
      <c r="S65" s="28"/>
      <c r="T65" s="26">
        <f t="shared" si="6"/>
        <v>0</v>
      </c>
      <c r="U65" s="27"/>
      <c r="V65" s="29">
        <f t="shared" si="4"/>
        <v>16</v>
      </c>
      <c r="W65" s="30"/>
    </row>
    <row r="66" spans="1:23">
      <c r="A66" s="44" t="s">
        <v>92</v>
      </c>
      <c r="B66" s="32"/>
      <c r="C66" s="32"/>
      <c r="D66" s="26">
        <f t="shared" si="7"/>
        <v>0</v>
      </c>
      <c r="E66" s="27"/>
      <c r="F66" s="33"/>
      <c r="G66" s="28"/>
      <c r="H66" s="26"/>
      <c r="I66" s="27"/>
      <c r="J66" s="33"/>
      <c r="K66" s="28"/>
      <c r="L66" s="26">
        <f t="shared" si="1"/>
        <v>0</v>
      </c>
      <c r="M66" s="27"/>
      <c r="N66" s="33"/>
      <c r="O66" s="28"/>
      <c r="P66" s="26">
        <f t="shared" si="8"/>
        <v>0</v>
      </c>
      <c r="Q66" s="27"/>
      <c r="R66" s="33"/>
      <c r="S66" s="28"/>
      <c r="T66" s="26">
        <f t="shared" si="6"/>
        <v>0</v>
      </c>
      <c r="U66" s="27"/>
      <c r="V66" s="29">
        <f t="shared" si="4"/>
        <v>0</v>
      </c>
      <c r="W66" s="30"/>
    </row>
    <row r="67" spans="1:23">
      <c r="A67" s="44" t="s">
        <v>93</v>
      </c>
      <c r="B67" s="25">
        <v>0.375</v>
      </c>
      <c r="C67" s="25">
        <v>0.5</v>
      </c>
      <c r="D67" s="26">
        <f t="shared" si="7"/>
        <v>3</v>
      </c>
      <c r="E67" s="27" t="s">
        <v>14</v>
      </c>
      <c r="F67" s="33"/>
      <c r="G67" s="28"/>
      <c r="H67" s="26"/>
      <c r="I67" s="27"/>
      <c r="J67" s="33">
        <v>0.625</v>
      </c>
      <c r="K67" s="28">
        <v>0.75</v>
      </c>
      <c r="L67" s="26">
        <f t="shared" si="1"/>
        <v>3</v>
      </c>
      <c r="M67" s="27" t="s">
        <v>14</v>
      </c>
      <c r="N67" s="33">
        <v>0.375</v>
      </c>
      <c r="O67" s="28">
        <v>0.5625</v>
      </c>
      <c r="P67" s="26">
        <f t="shared" si="8"/>
        <v>4.5</v>
      </c>
      <c r="Q67" s="27" t="s">
        <v>14</v>
      </c>
      <c r="R67" s="33">
        <v>0.375</v>
      </c>
      <c r="S67" s="28">
        <v>0.5625</v>
      </c>
      <c r="T67" s="26">
        <f t="shared" si="6"/>
        <v>4.5</v>
      </c>
      <c r="U67" s="27" t="s">
        <v>14</v>
      </c>
      <c r="V67" s="29">
        <f t="shared" si="4"/>
        <v>15</v>
      </c>
      <c r="W67" s="30"/>
    </row>
    <row r="68" spans="1:23">
      <c r="A68" s="44" t="s">
        <v>94</v>
      </c>
      <c r="B68" s="25">
        <v>0.625</v>
      </c>
      <c r="C68" s="25">
        <v>0.75</v>
      </c>
      <c r="D68" s="26">
        <f t="shared" si="7"/>
        <v>3</v>
      </c>
      <c r="E68" s="27"/>
      <c r="F68" s="36"/>
      <c r="G68" s="27"/>
      <c r="H68" s="26"/>
      <c r="I68" s="27"/>
      <c r="J68" s="33">
        <v>0.375</v>
      </c>
      <c r="K68" s="28">
        <v>0.58333333333333337</v>
      </c>
      <c r="L68" s="26">
        <f t="shared" si="1"/>
        <v>5.0000000000000009</v>
      </c>
      <c r="M68" s="27" t="s">
        <v>15</v>
      </c>
      <c r="N68" s="33"/>
      <c r="O68" s="28"/>
      <c r="P68" s="26">
        <f t="shared" si="8"/>
        <v>0</v>
      </c>
      <c r="Q68" s="27"/>
      <c r="R68" s="33"/>
      <c r="S68" s="28"/>
      <c r="T68" s="26">
        <f t="shared" si="6"/>
        <v>0</v>
      </c>
      <c r="U68" s="27"/>
      <c r="V68" s="29">
        <f t="shared" si="4"/>
        <v>8</v>
      </c>
      <c r="W68" s="30"/>
    </row>
    <row r="69" spans="1:23">
      <c r="A69" s="44" t="s">
        <v>95</v>
      </c>
      <c r="B69" s="32"/>
      <c r="C69" s="32"/>
      <c r="D69" s="26">
        <f t="shared" si="7"/>
        <v>0</v>
      </c>
      <c r="E69" s="27"/>
      <c r="F69" s="33"/>
      <c r="G69" s="28"/>
      <c r="H69" s="26"/>
      <c r="I69" s="27"/>
      <c r="J69" s="33"/>
      <c r="K69" s="28"/>
      <c r="L69" s="26">
        <f t="shared" si="1"/>
        <v>0</v>
      </c>
      <c r="M69" s="27"/>
      <c r="N69" s="33">
        <v>0.375</v>
      </c>
      <c r="O69" s="28">
        <v>0.66666666666666663</v>
      </c>
      <c r="P69" s="26">
        <f t="shared" si="8"/>
        <v>6.9999999999999991</v>
      </c>
      <c r="Q69" s="27" t="s">
        <v>15</v>
      </c>
      <c r="R69" s="33">
        <v>0.375</v>
      </c>
      <c r="S69" s="28">
        <v>0.54166666666666663</v>
      </c>
      <c r="T69" s="26">
        <f t="shared" si="6"/>
        <v>3.9999999999999991</v>
      </c>
      <c r="U69" s="27" t="s">
        <v>14</v>
      </c>
      <c r="V69" s="29">
        <f t="shared" si="4"/>
        <v>10.999999999999998</v>
      </c>
      <c r="W69" s="30" t="s">
        <v>96</v>
      </c>
    </row>
    <row r="70" spans="1:23">
      <c r="A70" s="44" t="s">
        <v>97</v>
      </c>
      <c r="B70" s="32"/>
      <c r="C70" s="32"/>
      <c r="D70" s="26">
        <f t="shared" si="7"/>
        <v>0</v>
      </c>
      <c r="E70" s="27"/>
      <c r="F70" s="33"/>
      <c r="G70" s="27"/>
      <c r="H70" s="26"/>
      <c r="I70" s="27"/>
      <c r="J70" s="33">
        <v>0.375</v>
      </c>
      <c r="K70" s="34">
        <v>0.70833333333333337</v>
      </c>
      <c r="L70" s="26">
        <f t="shared" si="1"/>
        <v>8</v>
      </c>
      <c r="M70" s="27" t="s">
        <v>14</v>
      </c>
      <c r="N70" s="33">
        <v>0.375</v>
      </c>
      <c r="O70" s="28">
        <v>0.66666666666666663</v>
      </c>
      <c r="P70" s="26">
        <f t="shared" si="8"/>
        <v>6.9999999999999991</v>
      </c>
      <c r="Q70" s="27" t="s">
        <v>15</v>
      </c>
      <c r="R70" s="33"/>
      <c r="S70" s="28"/>
      <c r="T70" s="26">
        <f t="shared" si="6"/>
        <v>0</v>
      </c>
      <c r="U70" s="27"/>
      <c r="V70" s="29">
        <f t="shared" si="4"/>
        <v>15</v>
      </c>
      <c r="W70" s="30" t="s">
        <v>98</v>
      </c>
    </row>
    <row r="71" spans="1:23">
      <c r="A71" s="44" t="s">
        <v>99</v>
      </c>
      <c r="B71" s="25">
        <v>0.35416666666666669</v>
      </c>
      <c r="C71" s="25">
        <v>0.5625</v>
      </c>
      <c r="D71" s="26">
        <f t="shared" si="7"/>
        <v>5</v>
      </c>
      <c r="E71" s="27" t="s">
        <v>14</v>
      </c>
      <c r="F71" s="36"/>
      <c r="G71" s="27"/>
      <c r="H71" s="26"/>
      <c r="I71" s="27"/>
      <c r="J71" s="33">
        <v>0.375</v>
      </c>
      <c r="K71" s="34">
        <v>0.75</v>
      </c>
      <c r="L71" s="26">
        <f t="shared" si="1"/>
        <v>9</v>
      </c>
      <c r="M71" s="27" t="s">
        <v>14</v>
      </c>
      <c r="N71" s="33">
        <v>0.375</v>
      </c>
      <c r="O71" s="28">
        <v>0.75</v>
      </c>
      <c r="P71" s="26">
        <f t="shared" si="8"/>
        <v>9</v>
      </c>
      <c r="Q71" s="27" t="s">
        <v>14</v>
      </c>
      <c r="R71" s="33">
        <v>0.41666666666666669</v>
      </c>
      <c r="S71" s="28">
        <v>0.70833333333333337</v>
      </c>
      <c r="T71" s="26">
        <f t="shared" si="6"/>
        <v>7</v>
      </c>
      <c r="U71" s="27" t="s">
        <v>15</v>
      </c>
      <c r="V71" s="29">
        <f t="shared" si="4"/>
        <v>30</v>
      </c>
      <c r="W71" s="30" t="s">
        <v>100</v>
      </c>
    </row>
    <row r="72" spans="1:23">
      <c r="A72" s="44" t="s">
        <v>101</v>
      </c>
      <c r="B72" s="25">
        <v>0.375</v>
      </c>
      <c r="C72" s="25">
        <v>0.53125</v>
      </c>
      <c r="D72" s="26">
        <f t="shared" si="7"/>
        <v>3.75</v>
      </c>
      <c r="E72" s="27" t="s">
        <v>14</v>
      </c>
      <c r="F72" s="36"/>
      <c r="G72" s="27"/>
      <c r="H72" s="26"/>
      <c r="I72" s="27"/>
      <c r="J72" s="33">
        <v>0.625</v>
      </c>
      <c r="K72" s="28">
        <v>0.75</v>
      </c>
      <c r="L72" s="26">
        <f t="shared" si="1"/>
        <v>3</v>
      </c>
      <c r="M72" s="27" t="s">
        <v>14</v>
      </c>
      <c r="N72" s="33">
        <v>0.52083333333333337</v>
      </c>
      <c r="O72" s="28">
        <v>0.6875</v>
      </c>
      <c r="P72" s="26">
        <f t="shared" si="8"/>
        <v>3.9999999999999991</v>
      </c>
      <c r="Q72" s="27" t="s">
        <v>15</v>
      </c>
      <c r="R72" s="33">
        <v>0.53125</v>
      </c>
      <c r="S72" s="28">
        <v>0.70833333333333337</v>
      </c>
      <c r="T72" s="26">
        <f t="shared" si="6"/>
        <v>4.2500000000000009</v>
      </c>
      <c r="U72" s="27" t="s">
        <v>14</v>
      </c>
      <c r="V72" s="29">
        <f t="shared" si="4"/>
        <v>15</v>
      </c>
      <c r="W72" s="30"/>
    </row>
    <row r="73" spans="1:23">
      <c r="A73" s="44" t="s">
        <v>102</v>
      </c>
      <c r="B73" s="25">
        <v>0.375</v>
      </c>
      <c r="C73" s="25">
        <v>0.625</v>
      </c>
      <c r="D73" s="26">
        <f t="shared" si="7"/>
        <v>6</v>
      </c>
      <c r="E73" s="27" t="s">
        <v>14</v>
      </c>
      <c r="F73" s="33"/>
      <c r="G73" s="28"/>
      <c r="H73" s="26"/>
      <c r="I73" s="27"/>
      <c r="J73" s="33"/>
      <c r="K73" s="28"/>
      <c r="L73" s="26">
        <f t="shared" si="1"/>
        <v>0</v>
      </c>
      <c r="M73" s="27"/>
      <c r="N73" s="33">
        <v>0.375</v>
      </c>
      <c r="O73" s="28">
        <v>0.75</v>
      </c>
      <c r="P73" s="26">
        <f t="shared" si="8"/>
        <v>9</v>
      </c>
      <c r="Q73" s="27" t="s">
        <v>15</v>
      </c>
      <c r="R73" s="33"/>
      <c r="S73" s="28"/>
      <c r="T73" s="26">
        <f t="shared" si="6"/>
        <v>0</v>
      </c>
      <c r="U73" s="27"/>
      <c r="V73" s="29">
        <f t="shared" si="4"/>
        <v>15</v>
      </c>
      <c r="W73" s="30"/>
    </row>
    <row r="74" spans="1:23">
      <c r="A74" s="44" t="s">
        <v>103</v>
      </c>
      <c r="B74" s="25">
        <v>0.375</v>
      </c>
      <c r="C74" s="25">
        <v>0.5</v>
      </c>
      <c r="D74" s="26">
        <f t="shared" si="7"/>
        <v>3</v>
      </c>
      <c r="E74" s="27" t="s">
        <v>14</v>
      </c>
      <c r="F74" s="33"/>
      <c r="G74" s="28"/>
      <c r="H74" s="26"/>
      <c r="I74" s="27"/>
      <c r="J74" s="33">
        <v>0.375</v>
      </c>
      <c r="K74" s="28">
        <v>0.5</v>
      </c>
      <c r="L74" s="26">
        <f t="shared" si="1"/>
        <v>3</v>
      </c>
      <c r="M74" s="27" t="s">
        <v>14</v>
      </c>
      <c r="N74" s="33">
        <v>0.54166666666666663</v>
      </c>
      <c r="O74" s="28">
        <v>0.75</v>
      </c>
      <c r="P74" s="26">
        <f t="shared" si="8"/>
        <v>5.0000000000000009</v>
      </c>
      <c r="Q74" s="27" t="s">
        <v>15</v>
      </c>
      <c r="R74" s="33">
        <v>0.375</v>
      </c>
      <c r="S74" s="27" t="s">
        <v>104</v>
      </c>
      <c r="T74" s="26">
        <v>4</v>
      </c>
      <c r="U74" s="27" t="s">
        <v>14</v>
      </c>
      <c r="V74" s="29">
        <f t="shared" si="4"/>
        <v>15</v>
      </c>
      <c r="W74" s="30"/>
    </row>
    <row r="75" spans="1:23">
      <c r="A75" s="44" t="s">
        <v>105</v>
      </c>
      <c r="B75" s="25">
        <v>0.375</v>
      </c>
      <c r="C75" s="25">
        <v>0.64583333333333337</v>
      </c>
      <c r="D75" s="26">
        <f t="shared" si="7"/>
        <v>6.5000000000000009</v>
      </c>
      <c r="E75" s="27" t="s">
        <v>15</v>
      </c>
      <c r="F75" s="33"/>
      <c r="G75" s="28"/>
      <c r="H75" s="26"/>
      <c r="I75" s="27"/>
      <c r="J75" s="33"/>
      <c r="K75" s="28"/>
      <c r="L75" s="26">
        <f t="shared" si="1"/>
        <v>0</v>
      </c>
      <c r="M75" s="27"/>
      <c r="N75" s="33"/>
      <c r="O75" s="28"/>
      <c r="P75" s="26">
        <f t="shared" si="8"/>
        <v>0</v>
      </c>
      <c r="Q75" s="27"/>
      <c r="R75" s="33">
        <v>0.39583333333333331</v>
      </c>
      <c r="S75" s="28">
        <v>0.72916666666666663</v>
      </c>
      <c r="T75" s="26">
        <f t="shared" ref="T75:T78" si="9">(S75-R75)*24</f>
        <v>8</v>
      </c>
      <c r="U75" s="27" t="s">
        <v>14</v>
      </c>
      <c r="V75" s="29">
        <f t="shared" si="4"/>
        <v>14.5</v>
      </c>
      <c r="W75" s="30" t="s">
        <v>106</v>
      </c>
    </row>
    <row r="76" spans="1:23">
      <c r="A76" s="44" t="s">
        <v>107</v>
      </c>
      <c r="B76" s="25">
        <v>0.375</v>
      </c>
      <c r="C76" s="25">
        <v>0.66666666666666663</v>
      </c>
      <c r="D76" s="26">
        <f t="shared" si="7"/>
        <v>6.9999999999999991</v>
      </c>
      <c r="E76" s="27" t="s">
        <v>15</v>
      </c>
      <c r="F76" s="33"/>
      <c r="G76" s="28"/>
      <c r="H76" s="26"/>
      <c r="I76" s="27"/>
      <c r="J76" s="33">
        <v>0.41666666666666669</v>
      </c>
      <c r="K76" s="34">
        <v>0.75</v>
      </c>
      <c r="L76" s="26">
        <f t="shared" si="1"/>
        <v>8</v>
      </c>
      <c r="M76" s="27" t="s">
        <v>14</v>
      </c>
      <c r="N76" s="33"/>
      <c r="O76" s="28"/>
      <c r="P76" s="26">
        <f t="shared" si="8"/>
        <v>0</v>
      </c>
      <c r="Q76" s="27"/>
      <c r="R76" s="33"/>
      <c r="S76" s="28"/>
      <c r="T76" s="26">
        <f t="shared" si="9"/>
        <v>0</v>
      </c>
      <c r="U76" s="27"/>
      <c r="V76" s="29">
        <f t="shared" si="4"/>
        <v>15</v>
      </c>
      <c r="W76" s="30" t="s">
        <v>108</v>
      </c>
    </row>
    <row r="77" spans="1:23">
      <c r="A77" s="44" t="s">
        <v>109</v>
      </c>
      <c r="B77" s="25">
        <v>0.4375</v>
      </c>
      <c r="C77" s="25">
        <v>0.60416666666666663</v>
      </c>
      <c r="D77" s="26">
        <f t="shared" si="7"/>
        <v>3.9999999999999991</v>
      </c>
      <c r="E77" s="27" t="s">
        <v>14</v>
      </c>
      <c r="F77" s="36"/>
      <c r="G77" s="27"/>
      <c r="H77" s="26"/>
      <c r="I77" s="27"/>
      <c r="J77" s="37">
        <v>0.45833333333333331</v>
      </c>
      <c r="K77" s="28">
        <v>0.75</v>
      </c>
      <c r="L77" s="26">
        <f t="shared" si="1"/>
        <v>7</v>
      </c>
      <c r="M77" s="27" t="s">
        <v>15</v>
      </c>
      <c r="N77" s="33"/>
      <c r="O77" s="28"/>
      <c r="P77" s="26">
        <f t="shared" si="8"/>
        <v>0</v>
      </c>
      <c r="Q77" s="27"/>
      <c r="R77" s="33">
        <v>0.4375</v>
      </c>
      <c r="S77" s="28">
        <v>0.60416666666666663</v>
      </c>
      <c r="T77" s="26">
        <f t="shared" si="9"/>
        <v>3.9999999999999991</v>
      </c>
      <c r="U77" s="27" t="s">
        <v>14</v>
      </c>
      <c r="V77" s="29">
        <f t="shared" si="4"/>
        <v>15</v>
      </c>
      <c r="W77" s="43" t="s">
        <v>108</v>
      </c>
    </row>
    <row r="78" spans="1:23" ht="15" thickBot="1">
      <c r="A78" s="44" t="s">
        <v>110</v>
      </c>
      <c r="B78" s="25">
        <v>0.58333333333333337</v>
      </c>
      <c r="C78" s="25">
        <v>0.75</v>
      </c>
      <c r="D78" s="26">
        <f t="shared" si="7"/>
        <v>3.9999999999999991</v>
      </c>
      <c r="E78" s="27" t="s">
        <v>14</v>
      </c>
      <c r="F78" s="36"/>
      <c r="G78" s="27"/>
      <c r="H78" s="26"/>
      <c r="I78" s="27"/>
      <c r="J78" s="36"/>
      <c r="K78" s="28"/>
      <c r="L78" s="26">
        <f t="shared" si="1"/>
        <v>0</v>
      </c>
      <c r="M78" s="27"/>
      <c r="N78" s="33">
        <v>0.33333333333333331</v>
      </c>
      <c r="O78" s="28">
        <v>0.54166666666666663</v>
      </c>
      <c r="P78" s="26">
        <f t="shared" si="8"/>
        <v>5</v>
      </c>
      <c r="Q78" s="27" t="s">
        <v>15</v>
      </c>
      <c r="R78" s="33">
        <v>0.33333333333333331</v>
      </c>
      <c r="S78" s="37">
        <v>0.58333333333333337</v>
      </c>
      <c r="T78" s="26">
        <f t="shared" si="9"/>
        <v>6.0000000000000018</v>
      </c>
      <c r="U78" s="27" t="s">
        <v>14</v>
      </c>
      <c r="V78" s="29">
        <f t="shared" si="4"/>
        <v>15.000000000000002</v>
      </c>
      <c r="W78" s="30"/>
    </row>
    <row r="79" spans="1:23" ht="15.5" thickTop="1" thickBot="1">
      <c r="A79" s="48" t="s">
        <v>15</v>
      </c>
      <c r="B79" s="49">
        <f>COUNTIF(E6:E78,"office")</f>
        <v>8</v>
      </c>
      <c r="C79" s="7"/>
      <c r="D79" s="7"/>
      <c r="E79" s="50"/>
      <c r="F79" s="49">
        <f>COUNTIF(I6:I78,"office")</f>
        <v>0</v>
      </c>
      <c r="G79" s="7"/>
      <c r="H79" s="7"/>
      <c r="I79" s="50"/>
      <c r="J79" s="49">
        <f>COUNTIF(M6:M78,"office")</f>
        <v>9</v>
      </c>
      <c r="K79" s="7"/>
      <c r="L79" s="7"/>
      <c r="M79" s="50"/>
      <c r="N79" s="49">
        <f>COUNTIF(Q6:Q78,"office")</f>
        <v>9</v>
      </c>
      <c r="O79" s="7"/>
      <c r="P79" s="7"/>
      <c r="Q79" s="50"/>
      <c r="R79" s="49">
        <f>COUNTIF(U6:U78,"office")</f>
        <v>9</v>
      </c>
      <c r="S79" s="7"/>
      <c r="T79" s="7"/>
      <c r="U79" s="50"/>
      <c r="V79" s="51">
        <f t="shared" ref="V79:V80" si="10">SUM(B79:U79)</f>
        <v>35</v>
      </c>
      <c r="W79" s="30"/>
    </row>
    <row r="80" spans="1:23" ht="15.5" thickTop="1" thickBot="1">
      <c r="A80" s="48" t="s">
        <v>111</v>
      </c>
      <c r="B80" s="52">
        <f>SUM(D6:D78)</f>
        <v>268.48333333333335</v>
      </c>
      <c r="C80" s="53"/>
      <c r="D80" s="53"/>
      <c r="E80" s="54"/>
      <c r="F80" s="52">
        <f>SUM(H6:H78)</f>
        <v>5</v>
      </c>
      <c r="G80" s="53"/>
      <c r="H80" s="53"/>
      <c r="I80" s="54"/>
      <c r="J80" s="52">
        <f>SUM(L6:L78)</f>
        <v>172.83333333333331</v>
      </c>
      <c r="K80" s="53"/>
      <c r="L80" s="53"/>
      <c r="M80" s="54"/>
      <c r="N80" s="52">
        <f>SUM(P6:P78)</f>
        <v>199.1</v>
      </c>
      <c r="O80" s="53"/>
      <c r="P80" s="53"/>
      <c r="Q80" s="54"/>
      <c r="R80" s="52">
        <f>SUM(T6:T78)</f>
        <v>231.58333333333334</v>
      </c>
      <c r="S80" s="53"/>
      <c r="T80" s="53"/>
      <c r="U80" s="54"/>
      <c r="V80" s="51">
        <f t="shared" si="10"/>
        <v>877</v>
      </c>
      <c r="W80" s="55"/>
    </row>
    <row r="81" ht="15" thickTop="1"/>
  </sheetData>
  <mergeCells count="25">
    <mergeCell ref="B80:E80"/>
    <mergeCell ref="F80:I80"/>
    <mergeCell ref="J80:M80"/>
    <mergeCell ref="N80:Q80"/>
    <mergeCell ref="R80:U80"/>
    <mergeCell ref="B4:E4"/>
    <mergeCell ref="F4:I4"/>
    <mergeCell ref="J4:M4"/>
    <mergeCell ref="N4:Q4"/>
    <mergeCell ref="R4:U4"/>
    <mergeCell ref="B79:E79"/>
    <mergeCell ref="F79:I79"/>
    <mergeCell ref="J79:M79"/>
    <mergeCell ref="N79:Q79"/>
    <mergeCell ref="R79:U79"/>
    <mergeCell ref="A1:A5"/>
    <mergeCell ref="B1:W1"/>
    <mergeCell ref="B2:U2"/>
    <mergeCell ref="V2:V5"/>
    <mergeCell ref="W2:W5"/>
    <mergeCell ref="B3:E3"/>
    <mergeCell ref="F3:I3"/>
    <mergeCell ref="J3:M3"/>
    <mergeCell ref="N3:Q3"/>
    <mergeCell ref="R3:U3"/>
  </mergeCells>
  <dataValidations count="1">
    <dataValidation type="list" allowBlank="1" sqref="E6:E78 I6:I78 M6:M78 Q6:Q78 U6:U78" xr:uid="{99A37335-3B48-4B78-9DF2-DDC18984A7E5}">
      <formula1>"Home,Office"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2022-04-26T08:31:10Z</dcterms:created>
  <dcterms:modified xsi:type="dcterms:W3CDTF">2022-04-26T08:36:40Z</dcterms:modified>
</cp:coreProperties>
</file>