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ott\Documents\POLS 3316 FA 2020\Module 6 Excel\"/>
    </mc:Choice>
  </mc:AlternateContent>
  <bookViews>
    <workbookView xWindow="0" yWindow="0" windowWidth="12410" windowHeight="11970" activeTab="3"/>
  </bookViews>
  <sheets>
    <sheet name="12 coins" sheetId="4" r:id="rId1"/>
    <sheet name="10 dimes" sheetId="2" r:id="rId2"/>
    <sheet name="8 coins" sheetId="1" r:id="rId3"/>
    <sheet name="6 coin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G14" i="4"/>
  <c r="H14" i="4" s="1"/>
  <c r="H13" i="4"/>
  <c r="G13" i="4"/>
  <c r="D15" i="4"/>
  <c r="E15" i="4"/>
  <c r="E14" i="4"/>
  <c r="E13" i="4"/>
  <c r="C15" i="4"/>
  <c r="B13" i="4"/>
  <c r="B12" i="4"/>
  <c r="G12" i="4" s="1"/>
  <c r="H12" i="4" s="1"/>
  <c r="B11" i="4"/>
  <c r="B10" i="4"/>
  <c r="E10" i="4" s="1"/>
  <c r="B9" i="4"/>
  <c r="G9" i="4" s="1"/>
  <c r="H9" i="4" s="1"/>
  <c r="B7" i="4"/>
  <c r="B6" i="4"/>
  <c r="B5" i="4"/>
  <c r="B4" i="4"/>
  <c r="G4" i="4" s="1"/>
  <c r="H4" i="4" s="1"/>
  <c r="B3" i="4"/>
  <c r="G3" i="4" s="1"/>
  <c r="H3" i="4" s="1"/>
  <c r="D14" i="4"/>
  <c r="D12" i="4"/>
  <c r="D11" i="4"/>
  <c r="D10" i="4"/>
  <c r="D9" i="4"/>
  <c r="D8" i="4"/>
  <c r="E8" i="4" s="1"/>
  <c r="D7" i="4"/>
  <c r="E7" i="4" s="1"/>
  <c r="D6" i="4"/>
  <c r="E6" i="4" s="1"/>
  <c r="D5" i="4"/>
  <c r="E5" i="4" s="1"/>
  <c r="D4" i="4"/>
  <c r="D3" i="4"/>
  <c r="D2" i="4"/>
  <c r="G11" i="4"/>
  <c r="H11" i="4" s="1"/>
  <c r="G8" i="4"/>
  <c r="H8" i="4" s="1"/>
  <c r="G7" i="4"/>
  <c r="H7" i="4" s="1"/>
  <c r="I7" i="4" s="1"/>
  <c r="G6" i="4"/>
  <c r="H6" i="4" s="1"/>
  <c r="G5" i="4"/>
  <c r="H5" i="4" s="1"/>
  <c r="G2" i="4"/>
  <c r="H2" i="4" s="1"/>
  <c r="I2" i="4" s="1"/>
  <c r="E2" i="4"/>
  <c r="I16" i="3"/>
  <c r="I16" i="2"/>
  <c r="I16" i="1"/>
  <c r="D7" i="3"/>
  <c r="D6" i="3"/>
  <c r="D5" i="3"/>
  <c r="E5" i="3" s="1"/>
  <c r="D4" i="3"/>
  <c r="D3" i="3"/>
  <c r="D2" i="3"/>
  <c r="D8" i="3"/>
  <c r="G8" i="3"/>
  <c r="H8" i="3" s="1"/>
  <c r="B7" i="3"/>
  <c r="G7" i="3" s="1"/>
  <c r="H7" i="3" s="1"/>
  <c r="B6" i="3"/>
  <c r="G6" i="3" s="1"/>
  <c r="H6" i="3" s="1"/>
  <c r="B4" i="3"/>
  <c r="B3" i="3"/>
  <c r="G3" i="3" s="1"/>
  <c r="H3" i="3" s="1"/>
  <c r="C13" i="3"/>
  <c r="E6" i="3"/>
  <c r="G5" i="3"/>
  <c r="H5" i="3" s="1"/>
  <c r="G4" i="3"/>
  <c r="H4" i="3" s="1"/>
  <c r="G2" i="3"/>
  <c r="H2" i="3" s="1"/>
  <c r="I9" i="4" l="1"/>
  <c r="I12" i="4"/>
  <c r="I8" i="4"/>
  <c r="D13" i="4"/>
  <c r="E12" i="4"/>
  <c r="E11" i="4"/>
  <c r="G10" i="4"/>
  <c r="H10" i="4" s="1"/>
  <c r="I10" i="4" s="1"/>
  <c r="E9" i="4"/>
  <c r="E4" i="4"/>
  <c r="E3" i="4"/>
  <c r="I3" i="4"/>
  <c r="I4" i="4"/>
  <c r="I5" i="4"/>
  <c r="I11" i="4"/>
  <c r="I6" i="4"/>
  <c r="D13" i="3"/>
  <c r="E8" i="3"/>
  <c r="I5" i="3"/>
  <c r="I6" i="3"/>
  <c r="I2" i="3"/>
  <c r="I7" i="3"/>
  <c r="I3" i="3"/>
  <c r="I4" i="3"/>
  <c r="I8" i="3"/>
  <c r="E7" i="3"/>
  <c r="E2" i="3"/>
  <c r="E4" i="3"/>
  <c r="E3" i="3"/>
  <c r="I13" i="1"/>
  <c r="E13" i="1"/>
  <c r="C13" i="1"/>
  <c r="D13" i="1"/>
  <c r="D10" i="1"/>
  <c r="D9" i="1"/>
  <c r="D8" i="1"/>
  <c r="D7" i="1"/>
  <c r="D6" i="1"/>
  <c r="D5" i="1"/>
  <c r="D4" i="1"/>
  <c r="D2" i="1"/>
  <c r="D3" i="1"/>
  <c r="B10" i="1"/>
  <c r="B9" i="1"/>
  <c r="B8" i="1"/>
  <c r="B7" i="1"/>
  <c r="B6" i="1"/>
  <c r="B5" i="1"/>
  <c r="B4" i="1"/>
  <c r="B3" i="1"/>
  <c r="C13" i="2"/>
  <c r="G12" i="2"/>
  <c r="H12" i="2" s="1"/>
  <c r="I12" i="2" s="1"/>
  <c r="D12" i="2"/>
  <c r="E12" i="2" s="1"/>
  <c r="I11" i="2"/>
  <c r="H11" i="2"/>
  <c r="G11" i="2"/>
  <c r="D11" i="2"/>
  <c r="E11" i="2" s="1"/>
  <c r="G10" i="2"/>
  <c r="H10" i="2" s="1"/>
  <c r="I10" i="2" s="1"/>
  <c r="D10" i="2"/>
  <c r="E10" i="2" s="1"/>
  <c r="G9" i="2"/>
  <c r="H9" i="2" s="1"/>
  <c r="I9" i="2" s="1"/>
  <c r="E9" i="2"/>
  <c r="D9" i="2"/>
  <c r="G8" i="2"/>
  <c r="H8" i="2" s="1"/>
  <c r="I8" i="2" s="1"/>
  <c r="D8" i="2"/>
  <c r="E8" i="2" s="1"/>
  <c r="G7" i="2"/>
  <c r="H7" i="2" s="1"/>
  <c r="I7" i="2" s="1"/>
  <c r="D7" i="2"/>
  <c r="E7" i="2" s="1"/>
  <c r="G6" i="2"/>
  <c r="H6" i="2" s="1"/>
  <c r="I6" i="2" s="1"/>
  <c r="D6" i="2"/>
  <c r="E6" i="2" s="1"/>
  <c r="G5" i="2"/>
  <c r="H5" i="2" s="1"/>
  <c r="I5" i="2" s="1"/>
  <c r="D5" i="2"/>
  <c r="E5" i="2" s="1"/>
  <c r="G4" i="2"/>
  <c r="H4" i="2" s="1"/>
  <c r="I4" i="2" s="1"/>
  <c r="D4" i="2"/>
  <c r="E4" i="2" s="1"/>
  <c r="G3" i="2"/>
  <c r="H3" i="2" s="1"/>
  <c r="I3" i="2" s="1"/>
  <c r="D3" i="2"/>
  <c r="E3" i="2" s="1"/>
  <c r="G2" i="2"/>
  <c r="H2" i="2" s="1"/>
  <c r="I2" i="2" s="1"/>
  <c r="I13" i="2" s="1"/>
  <c r="I15" i="2" s="1"/>
  <c r="D2" i="2"/>
  <c r="E2" i="2" s="1"/>
  <c r="E13" i="2" s="1"/>
  <c r="I13" i="3" l="1"/>
  <c r="I15" i="3" s="1"/>
  <c r="E13" i="3"/>
  <c r="I9" i="1"/>
  <c r="I2" i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/>
  <c r="G2" i="1"/>
  <c r="E9" i="1"/>
  <c r="E5" i="1"/>
  <c r="E4" i="1"/>
  <c r="E2" i="1"/>
  <c r="I10" i="1"/>
  <c r="E8" i="1"/>
  <c r="E7" i="1"/>
  <c r="E6" i="1"/>
  <c r="I5" i="1"/>
  <c r="I4" i="1"/>
  <c r="E3" i="1"/>
  <c r="E10" i="1" l="1"/>
  <c r="I8" i="1"/>
  <c r="I7" i="1"/>
  <c r="I6" i="1"/>
  <c r="I3" i="1"/>
  <c r="I15" i="1" l="1"/>
</calcChain>
</file>

<file path=xl/sharedStrings.xml><?xml version="1.0" encoding="utf-8"?>
<sst xmlns="http://schemas.openxmlformats.org/spreadsheetml/2006/main" count="32" uniqueCount="8">
  <si>
    <t>Heads</t>
  </si>
  <si>
    <t>Value (xi)</t>
  </si>
  <si>
    <t>Observations</t>
  </si>
  <si>
    <t>Prob (pi)</t>
  </si>
  <si>
    <t>Product 1</t>
  </si>
  <si>
    <t>Deviation</t>
  </si>
  <si>
    <t>Dev-Sq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</si>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</sst>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0</xdr:colOff>
      <xdr:row>41</xdr:row>
      <xdr:rowOff>114300</xdr:rowOff>
    </xdr:to>
    <xdr:pic>
      <xdr:nvPicPr>
        <xdr:cNvPr id="2" name="Picture 1" descr="http://www.media4mathplus.com/MathClipArt/ClipArt/MathClipArt--PascalsTriang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4864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0</xdr:colOff>
      <xdr:row>41</xdr:row>
      <xdr:rowOff>114300</xdr:rowOff>
    </xdr:to>
    <xdr:pic>
      <xdr:nvPicPr>
        <xdr:cNvPr id="2" name="Picture 1" descr="http://www.media4mathplus.com/MathClipArt/ClipArt/MathClipArt--PascalsTriang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4864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0</xdr:colOff>
      <xdr:row>41</xdr:row>
      <xdr:rowOff>114300</xdr:rowOff>
    </xdr:to>
    <xdr:pic>
      <xdr:nvPicPr>
        <xdr:cNvPr id="3" name="Picture 2" descr="http://www.media4mathplus.com/MathClipArt/ClipArt/MathClipArt--PascalsTriang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4864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0</xdr:colOff>
      <xdr:row>41</xdr:row>
      <xdr:rowOff>114300</xdr:rowOff>
    </xdr:to>
    <xdr:pic>
      <xdr:nvPicPr>
        <xdr:cNvPr id="2" name="Picture 1" descr="http://www.media4mathplus.com/MathClipArt/ClipArt/MathClipArt--PascalsTriang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4864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90" zoomScaleNormal="90"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1</v>
      </c>
      <c r="D2">
        <f>C2/4096</f>
        <v>2.44140625E-4</v>
      </c>
      <c r="E2">
        <f>B2*D2</f>
        <v>0</v>
      </c>
      <c r="G2">
        <f>B2-0.5</f>
        <v>-0.5</v>
      </c>
      <c r="H2">
        <f>G2^2</f>
        <v>0.25</v>
      </c>
      <c r="I2">
        <f>H2*D2</f>
        <v>6.103515625E-5</v>
      </c>
    </row>
    <row r="3" spans="1:9" x14ac:dyDescent="0.35">
      <c r="A3">
        <v>1</v>
      </c>
      <c r="B3">
        <f>A3/12</f>
        <v>8.3333333333333329E-2</v>
      </c>
      <c r="C3">
        <v>12</v>
      </c>
      <c r="D3">
        <f t="shared" ref="D3:D14" si="0">C3/4096</f>
        <v>2.9296875E-3</v>
      </c>
      <c r="E3">
        <f t="shared" ref="E3:E14" si="1">B3*D3</f>
        <v>2.44140625E-4</v>
      </c>
      <c r="G3">
        <f t="shared" ref="G3:G12" si="2">B3-0.5</f>
        <v>-0.41666666666666669</v>
      </c>
      <c r="H3">
        <f t="shared" ref="H3:H12" si="3">G3^2</f>
        <v>0.17361111111111113</v>
      </c>
      <c r="I3">
        <f t="shared" ref="I3:I14" si="4">H3*D3</f>
        <v>5.0862630208333337E-4</v>
      </c>
    </row>
    <row r="4" spans="1:9" x14ac:dyDescent="0.35">
      <c r="A4">
        <v>2</v>
      </c>
      <c r="B4">
        <f>A4/12</f>
        <v>0.16666666666666666</v>
      </c>
      <c r="C4">
        <v>66</v>
      </c>
      <c r="D4">
        <f t="shared" si="0"/>
        <v>1.611328125E-2</v>
      </c>
      <c r="E4">
        <f t="shared" si="1"/>
        <v>2.685546875E-3</v>
      </c>
      <c r="G4">
        <f t="shared" si="2"/>
        <v>-0.33333333333333337</v>
      </c>
      <c r="H4">
        <f t="shared" si="3"/>
        <v>0.11111111111111113</v>
      </c>
      <c r="I4">
        <f t="shared" si="4"/>
        <v>1.7903645833333337E-3</v>
      </c>
    </row>
    <row r="5" spans="1:9" x14ac:dyDescent="0.35">
      <c r="A5">
        <v>3</v>
      </c>
      <c r="B5">
        <f>A5/12</f>
        <v>0.25</v>
      </c>
      <c r="C5">
        <v>220</v>
      </c>
      <c r="D5">
        <f t="shared" si="0"/>
        <v>5.37109375E-2</v>
      </c>
      <c r="E5">
        <f t="shared" si="1"/>
        <v>1.3427734375E-2</v>
      </c>
      <c r="G5">
        <f t="shared" si="2"/>
        <v>-0.25</v>
      </c>
      <c r="H5">
        <f t="shared" si="3"/>
        <v>6.25E-2</v>
      </c>
      <c r="I5">
        <f t="shared" si="4"/>
        <v>3.35693359375E-3</v>
      </c>
    </row>
    <row r="6" spans="1:9" x14ac:dyDescent="0.35">
      <c r="A6">
        <v>4</v>
      </c>
      <c r="B6">
        <f>A6/12</f>
        <v>0.33333333333333331</v>
      </c>
      <c r="C6">
        <v>495</v>
      </c>
      <c r="D6">
        <f t="shared" si="0"/>
        <v>0.120849609375</v>
      </c>
      <c r="E6">
        <f t="shared" si="1"/>
        <v>4.0283203125E-2</v>
      </c>
      <c r="G6">
        <f t="shared" si="2"/>
        <v>-0.16666666666666669</v>
      </c>
      <c r="H6">
        <f t="shared" si="3"/>
        <v>2.7777777777777783E-2</v>
      </c>
      <c r="I6">
        <f t="shared" si="4"/>
        <v>3.3569335937500009E-3</v>
      </c>
    </row>
    <row r="7" spans="1:9" x14ac:dyDescent="0.35">
      <c r="A7">
        <v>5</v>
      </c>
      <c r="B7">
        <f>A7/12</f>
        <v>0.41666666666666669</v>
      </c>
      <c r="C7">
        <v>792</v>
      </c>
      <c r="D7">
        <f t="shared" si="0"/>
        <v>0.193359375</v>
      </c>
      <c r="E7">
        <f t="shared" si="1"/>
        <v>8.056640625E-2</v>
      </c>
      <c r="G7">
        <f t="shared" si="2"/>
        <v>-8.3333333333333315E-2</v>
      </c>
      <c r="H7">
        <f t="shared" si="3"/>
        <v>6.9444444444444415E-3</v>
      </c>
      <c r="I7">
        <f t="shared" si="4"/>
        <v>1.3427734374999993E-3</v>
      </c>
    </row>
    <row r="8" spans="1:9" x14ac:dyDescent="0.35">
      <c r="A8">
        <v>6</v>
      </c>
      <c r="B8">
        <v>0.5</v>
      </c>
      <c r="C8">
        <v>924</v>
      </c>
      <c r="D8">
        <f t="shared" si="0"/>
        <v>0.2255859375</v>
      </c>
      <c r="E8">
        <f t="shared" si="1"/>
        <v>0.11279296875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35">
      <c r="A9">
        <v>7</v>
      </c>
      <c r="B9">
        <f>A9/12</f>
        <v>0.58333333333333337</v>
      </c>
      <c r="C9">
        <v>792</v>
      </c>
      <c r="D9">
        <f t="shared" si="0"/>
        <v>0.193359375</v>
      </c>
      <c r="E9">
        <f t="shared" si="1"/>
        <v>0.11279296875000001</v>
      </c>
      <c r="G9">
        <f t="shared" si="2"/>
        <v>8.333333333333337E-2</v>
      </c>
      <c r="H9">
        <f t="shared" si="3"/>
        <v>6.944444444444451E-3</v>
      </c>
      <c r="I9">
        <f t="shared" si="4"/>
        <v>1.3427734375000013E-3</v>
      </c>
    </row>
    <row r="10" spans="1:9" x14ac:dyDescent="0.35">
      <c r="A10">
        <v>8</v>
      </c>
      <c r="B10">
        <f>A10/12</f>
        <v>0.66666666666666663</v>
      </c>
      <c r="C10">
        <v>495</v>
      </c>
      <c r="D10">
        <f t="shared" si="0"/>
        <v>0.120849609375</v>
      </c>
      <c r="E10">
        <f t="shared" si="1"/>
        <v>8.056640625E-2</v>
      </c>
      <c r="G10">
        <f t="shared" si="2"/>
        <v>0.16666666666666663</v>
      </c>
      <c r="H10">
        <f t="shared" si="3"/>
        <v>2.7777777777777766E-2</v>
      </c>
      <c r="I10">
        <f t="shared" si="4"/>
        <v>3.3569335937499987E-3</v>
      </c>
    </row>
    <row r="11" spans="1:9" x14ac:dyDescent="0.35">
      <c r="A11">
        <v>9</v>
      </c>
      <c r="B11">
        <f>A11/12</f>
        <v>0.75</v>
      </c>
      <c r="C11">
        <v>220</v>
      </c>
      <c r="D11">
        <f t="shared" si="0"/>
        <v>5.37109375E-2</v>
      </c>
      <c r="E11">
        <f t="shared" si="1"/>
        <v>4.0283203125E-2</v>
      </c>
      <c r="G11">
        <f t="shared" si="2"/>
        <v>0.25</v>
      </c>
      <c r="H11">
        <f t="shared" si="3"/>
        <v>6.25E-2</v>
      </c>
      <c r="I11">
        <f t="shared" si="4"/>
        <v>3.35693359375E-3</v>
      </c>
    </row>
    <row r="12" spans="1:9" x14ac:dyDescent="0.35">
      <c r="A12">
        <v>10</v>
      </c>
      <c r="B12">
        <f>A12/12</f>
        <v>0.83333333333333337</v>
      </c>
      <c r="C12">
        <v>66</v>
      </c>
      <c r="D12">
        <f t="shared" si="0"/>
        <v>1.611328125E-2</v>
      </c>
      <c r="E12">
        <f t="shared" si="1"/>
        <v>1.3427734375E-2</v>
      </c>
      <c r="G12">
        <f t="shared" si="2"/>
        <v>0.33333333333333337</v>
      </c>
      <c r="H12">
        <f t="shared" si="3"/>
        <v>0.11111111111111113</v>
      </c>
      <c r="I12">
        <f t="shared" si="4"/>
        <v>1.7903645833333337E-3</v>
      </c>
    </row>
    <row r="13" spans="1:9" x14ac:dyDescent="0.35">
      <c r="A13">
        <v>11</v>
      </c>
      <c r="B13">
        <f>A13/12</f>
        <v>0.91666666666666663</v>
      </c>
      <c r="C13">
        <v>12</v>
      </c>
      <c r="D13">
        <f t="shared" si="0"/>
        <v>2.9296875E-3</v>
      </c>
      <c r="E13">
        <f t="shared" si="1"/>
        <v>2.685546875E-3</v>
      </c>
      <c r="G13">
        <f t="shared" ref="G13:G14" si="5">B13-0.5</f>
        <v>0.41666666666666663</v>
      </c>
      <c r="H13">
        <f t="shared" ref="H13:H14" si="6">G13^2</f>
        <v>0.17361111111111108</v>
      </c>
      <c r="I13">
        <f t="shared" si="4"/>
        <v>5.0862630208333326E-4</v>
      </c>
    </row>
    <row r="14" spans="1:9" x14ac:dyDescent="0.35">
      <c r="A14">
        <v>12</v>
      </c>
      <c r="B14">
        <v>1</v>
      </c>
      <c r="C14">
        <v>1</v>
      </c>
      <c r="D14">
        <f t="shared" si="0"/>
        <v>2.44140625E-4</v>
      </c>
      <c r="E14">
        <f t="shared" si="1"/>
        <v>2.44140625E-4</v>
      </c>
      <c r="G14">
        <f t="shared" si="5"/>
        <v>0.5</v>
      </c>
      <c r="H14">
        <f t="shared" si="6"/>
        <v>0.25</v>
      </c>
      <c r="I14">
        <f t="shared" si="4"/>
        <v>6.103515625E-5</v>
      </c>
    </row>
    <row r="15" spans="1:9" x14ac:dyDescent="0.35">
      <c r="C15">
        <f>SUM(C2:C14)</f>
        <v>4096</v>
      </c>
      <c r="D15">
        <f>SUM(D2:D14)</f>
        <v>1</v>
      </c>
      <c r="E15">
        <f>SUM(E2:E14)</f>
        <v>0.5</v>
      </c>
      <c r="I15">
        <f>SUM(I2:I14)</f>
        <v>2.0833333333333332E-2</v>
      </c>
    </row>
    <row r="16" spans="1:9" x14ac:dyDescent="0.35">
      <c r="I16">
        <f>SQRT(I15)</f>
        <v>0.14433756729740643</v>
      </c>
    </row>
    <row r="17" spans="9:9" x14ac:dyDescent="0.35">
      <c r="I17">
        <f>I16*12</f>
        <v>1.7320508075688772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90" zoomScaleNormal="90"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1</v>
      </c>
      <c r="D2">
        <f>C2/1024</f>
        <v>9.765625E-4</v>
      </c>
      <c r="E2">
        <f>B2*D2</f>
        <v>0</v>
      </c>
      <c r="G2">
        <f>B2-0.5</f>
        <v>-0.5</v>
      </c>
      <c r="H2">
        <f>G2^2</f>
        <v>0.25</v>
      </c>
      <c r="I2">
        <f>H2*D2</f>
        <v>2.44140625E-4</v>
      </c>
    </row>
    <row r="3" spans="1:9" x14ac:dyDescent="0.35">
      <c r="A3">
        <v>1</v>
      </c>
      <c r="B3">
        <v>0.1</v>
      </c>
      <c r="C3">
        <v>10</v>
      </c>
      <c r="D3">
        <f t="shared" ref="D3:D12" si="0">C3/1024</f>
        <v>9.765625E-3</v>
      </c>
      <c r="E3">
        <f t="shared" ref="E3:E12" si="1">B3*D3</f>
        <v>9.765625E-4</v>
      </c>
      <c r="G3">
        <f t="shared" ref="G3:G12" si="2">B3-0.5</f>
        <v>-0.4</v>
      </c>
      <c r="H3">
        <f t="shared" ref="H3:H12" si="3">G3^2</f>
        <v>0.16000000000000003</v>
      </c>
      <c r="I3">
        <f t="shared" ref="I3:I12" si="4">H3*D3</f>
        <v>1.5625000000000003E-3</v>
      </c>
    </row>
    <row r="4" spans="1:9" x14ac:dyDescent="0.35">
      <c r="A4">
        <v>2</v>
      </c>
      <c r="B4">
        <v>0.2</v>
      </c>
      <c r="C4">
        <v>45</v>
      </c>
      <c r="D4">
        <f t="shared" si="0"/>
        <v>4.39453125E-2</v>
      </c>
      <c r="E4">
        <f t="shared" si="1"/>
        <v>8.7890625E-3</v>
      </c>
      <c r="G4">
        <f t="shared" si="2"/>
        <v>-0.3</v>
      </c>
      <c r="H4">
        <f t="shared" si="3"/>
        <v>0.09</v>
      </c>
      <c r="I4">
        <f t="shared" si="4"/>
        <v>3.9550781249999998E-3</v>
      </c>
    </row>
    <row r="5" spans="1:9" x14ac:dyDescent="0.35">
      <c r="A5">
        <v>3</v>
      </c>
      <c r="B5">
        <v>0.3</v>
      </c>
      <c r="C5">
        <v>120</v>
      </c>
      <c r="D5">
        <f t="shared" si="0"/>
        <v>0.1171875</v>
      </c>
      <c r="E5">
        <f t="shared" si="1"/>
        <v>3.515625E-2</v>
      </c>
      <c r="G5">
        <f t="shared" si="2"/>
        <v>-0.2</v>
      </c>
      <c r="H5">
        <f t="shared" si="3"/>
        <v>4.0000000000000008E-2</v>
      </c>
      <c r="I5">
        <f t="shared" si="4"/>
        <v>4.6875000000000007E-3</v>
      </c>
    </row>
    <row r="6" spans="1:9" x14ac:dyDescent="0.35">
      <c r="A6">
        <v>4</v>
      </c>
      <c r="B6">
        <v>0.4</v>
      </c>
      <c r="C6">
        <v>210</v>
      </c>
      <c r="D6">
        <f t="shared" si="0"/>
        <v>0.205078125</v>
      </c>
      <c r="E6">
        <f t="shared" si="1"/>
        <v>8.203125E-2</v>
      </c>
      <c r="G6">
        <f t="shared" si="2"/>
        <v>-9.9999999999999978E-2</v>
      </c>
      <c r="H6">
        <f t="shared" si="3"/>
        <v>9.999999999999995E-3</v>
      </c>
      <c r="I6">
        <f t="shared" si="4"/>
        <v>2.0507812499999988E-3</v>
      </c>
    </row>
    <row r="7" spans="1:9" x14ac:dyDescent="0.35">
      <c r="A7">
        <v>5</v>
      </c>
      <c r="B7">
        <v>0.5</v>
      </c>
      <c r="C7">
        <v>252</v>
      </c>
      <c r="D7">
        <f t="shared" si="0"/>
        <v>0.24609375</v>
      </c>
      <c r="E7">
        <f t="shared" si="1"/>
        <v>0.123046875</v>
      </c>
      <c r="G7">
        <f t="shared" si="2"/>
        <v>0</v>
      </c>
      <c r="H7">
        <f t="shared" si="3"/>
        <v>0</v>
      </c>
      <c r="I7">
        <f t="shared" si="4"/>
        <v>0</v>
      </c>
    </row>
    <row r="8" spans="1:9" x14ac:dyDescent="0.35">
      <c r="A8">
        <v>6</v>
      </c>
      <c r="B8">
        <v>0.6</v>
      </c>
      <c r="C8">
        <v>210</v>
      </c>
      <c r="D8">
        <f t="shared" si="0"/>
        <v>0.205078125</v>
      </c>
      <c r="E8">
        <f t="shared" si="1"/>
        <v>0.123046875</v>
      </c>
      <c r="G8">
        <f t="shared" si="2"/>
        <v>9.9999999999999978E-2</v>
      </c>
      <c r="H8">
        <f t="shared" si="3"/>
        <v>9.999999999999995E-3</v>
      </c>
      <c r="I8">
        <f t="shared" si="4"/>
        <v>2.0507812499999988E-3</v>
      </c>
    </row>
    <row r="9" spans="1:9" x14ac:dyDescent="0.35">
      <c r="A9">
        <v>7</v>
      </c>
      <c r="B9">
        <v>0.7</v>
      </c>
      <c r="C9">
        <v>120</v>
      </c>
      <c r="D9">
        <f t="shared" si="0"/>
        <v>0.1171875</v>
      </c>
      <c r="E9">
        <f t="shared" si="1"/>
        <v>8.203125E-2</v>
      </c>
      <c r="G9">
        <f t="shared" si="2"/>
        <v>0.19999999999999996</v>
      </c>
      <c r="H9">
        <f t="shared" si="3"/>
        <v>3.999999999999998E-2</v>
      </c>
      <c r="I9">
        <f t="shared" si="4"/>
        <v>4.6874999999999972E-3</v>
      </c>
    </row>
    <row r="10" spans="1:9" x14ac:dyDescent="0.35">
      <c r="A10">
        <v>8</v>
      </c>
      <c r="B10">
        <v>0.8</v>
      </c>
      <c r="C10">
        <v>45</v>
      </c>
      <c r="D10">
        <f t="shared" si="0"/>
        <v>4.39453125E-2</v>
      </c>
      <c r="E10">
        <f t="shared" si="1"/>
        <v>3.515625E-2</v>
      </c>
      <c r="G10">
        <f t="shared" si="2"/>
        <v>0.30000000000000004</v>
      </c>
      <c r="H10">
        <f t="shared" si="3"/>
        <v>9.0000000000000024E-2</v>
      </c>
      <c r="I10">
        <f t="shared" si="4"/>
        <v>3.9550781250000007E-3</v>
      </c>
    </row>
    <row r="11" spans="1:9" x14ac:dyDescent="0.35">
      <c r="A11">
        <v>9</v>
      </c>
      <c r="B11">
        <v>0.9</v>
      </c>
      <c r="C11">
        <v>10</v>
      </c>
      <c r="D11">
        <f t="shared" si="0"/>
        <v>9.765625E-3</v>
      </c>
      <c r="E11">
        <f t="shared" si="1"/>
        <v>8.7890625E-3</v>
      </c>
      <c r="G11">
        <f t="shared" si="2"/>
        <v>0.4</v>
      </c>
      <c r="H11">
        <f t="shared" si="3"/>
        <v>0.16000000000000003</v>
      </c>
      <c r="I11">
        <f t="shared" si="4"/>
        <v>1.5625000000000003E-3</v>
      </c>
    </row>
    <row r="12" spans="1:9" x14ac:dyDescent="0.35">
      <c r="A12">
        <v>10</v>
      </c>
      <c r="B12">
        <v>1</v>
      </c>
      <c r="C12">
        <v>1</v>
      </c>
      <c r="D12">
        <f t="shared" si="0"/>
        <v>9.765625E-4</v>
      </c>
      <c r="E12">
        <f t="shared" si="1"/>
        <v>9.765625E-4</v>
      </c>
      <c r="G12">
        <f t="shared" si="2"/>
        <v>0.5</v>
      </c>
      <c r="H12">
        <f t="shared" si="3"/>
        <v>0.25</v>
      </c>
      <c r="I12">
        <f t="shared" si="4"/>
        <v>2.44140625E-4</v>
      </c>
    </row>
    <row r="13" spans="1:9" x14ac:dyDescent="0.35">
      <c r="C13">
        <f>SUM(C2:C12)</f>
        <v>1024</v>
      </c>
      <c r="E13">
        <f>SUM(E2:E12)</f>
        <v>0.5</v>
      </c>
      <c r="I13">
        <f>SUM(I2:I12)</f>
        <v>2.4999999999999998E-2</v>
      </c>
    </row>
    <row r="15" spans="1:9" x14ac:dyDescent="0.35">
      <c r="I15">
        <f>SQRT(I13)</f>
        <v>0.15811388300841897</v>
      </c>
    </row>
    <row r="16" spans="1:9" x14ac:dyDescent="0.35">
      <c r="I16">
        <f>10*I15</f>
        <v>1.5811388300841898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90" zoomScaleNormal="90" workbookViewId="0">
      <selection activeCell="A2" sqref="A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1</v>
      </c>
      <c r="D2">
        <f>C2/256</f>
        <v>3.90625E-3</v>
      </c>
      <c r="E2">
        <f>B2*D2</f>
        <v>0</v>
      </c>
      <c r="G2">
        <f>B2-0.5</f>
        <v>-0.5</v>
      </c>
      <c r="H2">
        <f>G2^2</f>
        <v>0.25</v>
      </c>
      <c r="I2">
        <f>H2*D2</f>
        <v>9.765625E-4</v>
      </c>
    </row>
    <row r="3" spans="1:9" x14ac:dyDescent="0.35">
      <c r="A3">
        <v>1</v>
      </c>
      <c r="B3">
        <f>A3/8</f>
        <v>0.125</v>
      </c>
      <c r="C3">
        <v>8</v>
      </c>
      <c r="D3">
        <f>C3/256</f>
        <v>3.125E-2</v>
      </c>
      <c r="E3">
        <f t="shared" ref="E3:E10" si="0">B3*D3</f>
        <v>3.90625E-3</v>
      </c>
      <c r="G3">
        <f t="shared" ref="G3:G10" si="1">B3-0.5</f>
        <v>-0.375</v>
      </c>
      <c r="H3">
        <f t="shared" ref="H3:H10" si="2">G3^2</f>
        <v>0.140625</v>
      </c>
      <c r="I3">
        <f t="shared" ref="I3:I10" si="3">H3*D3</f>
        <v>4.39453125E-3</v>
      </c>
    </row>
    <row r="4" spans="1:9" x14ac:dyDescent="0.35">
      <c r="A4">
        <v>2</v>
      </c>
      <c r="B4">
        <f t="shared" ref="B4:B10" si="4">A4/8</f>
        <v>0.25</v>
      </c>
      <c r="C4">
        <v>28</v>
      </c>
      <c r="D4">
        <f t="shared" ref="D4:D10" si="5">C4/256</f>
        <v>0.109375</v>
      </c>
      <c r="E4">
        <f t="shared" si="0"/>
        <v>2.734375E-2</v>
      </c>
      <c r="G4">
        <f t="shared" si="1"/>
        <v>-0.25</v>
      </c>
      <c r="H4">
        <f t="shared" si="2"/>
        <v>6.25E-2</v>
      </c>
      <c r="I4">
        <f t="shared" si="3"/>
        <v>6.8359375E-3</v>
      </c>
    </row>
    <row r="5" spans="1:9" x14ac:dyDescent="0.35">
      <c r="A5">
        <v>3</v>
      </c>
      <c r="B5">
        <f t="shared" si="4"/>
        <v>0.375</v>
      </c>
      <c r="C5">
        <v>56</v>
      </c>
      <c r="D5">
        <f t="shared" si="5"/>
        <v>0.21875</v>
      </c>
      <c r="E5">
        <f t="shared" si="0"/>
        <v>8.203125E-2</v>
      </c>
      <c r="G5">
        <f t="shared" si="1"/>
        <v>-0.125</v>
      </c>
      <c r="H5">
        <f t="shared" si="2"/>
        <v>1.5625E-2</v>
      </c>
      <c r="I5">
        <f t="shared" si="3"/>
        <v>3.41796875E-3</v>
      </c>
    </row>
    <row r="6" spans="1:9" x14ac:dyDescent="0.35">
      <c r="A6">
        <v>4</v>
      </c>
      <c r="B6">
        <f t="shared" si="4"/>
        <v>0.5</v>
      </c>
      <c r="C6">
        <v>70</v>
      </c>
      <c r="D6">
        <f t="shared" si="5"/>
        <v>0.2734375</v>
      </c>
      <c r="E6">
        <f t="shared" si="0"/>
        <v>0.13671875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35">
      <c r="A7">
        <v>5</v>
      </c>
      <c r="B7">
        <f t="shared" si="4"/>
        <v>0.625</v>
      </c>
      <c r="C7">
        <v>56</v>
      </c>
      <c r="D7">
        <f t="shared" si="5"/>
        <v>0.21875</v>
      </c>
      <c r="E7">
        <f t="shared" si="0"/>
        <v>0.13671875</v>
      </c>
      <c r="G7">
        <f t="shared" si="1"/>
        <v>0.125</v>
      </c>
      <c r="H7">
        <f t="shared" si="2"/>
        <v>1.5625E-2</v>
      </c>
      <c r="I7">
        <f t="shared" si="3"/>
        <v>3.41796875E-3</v>
      </c>
    </row>
    <row r="8" spans="1:9" x14ac:dyDescent="0.35">
      <c r="A8">
        <v>6</v>
      </c>
      <c r="B8">
        <f t="shared" si="4"/>
        <v>0.75</v>
      </c>
      <c r="C8">
        <v>28</v>
      </c>
      <c r="D8">
        <f t="shared" si="5"/>
        <v>0.109375</v>
      </c>
      <c r="E8">
        <f t="shared" si="0"/>
        <v>8.203125E-2</v>
      </c>
      <c r="G8">
        <f t="shared" si="1"/>
        <v>0.25</v>
      </c>
      <c r="H8">
        <f t="shared" si="2"/>
        <v>6.25E-2</v>
      </c>
      <c r="I8">
        <f t="shared" si="3"/>
        <v>6.8359375E-3</v>
      </c>
    </row>
    <row r="9" spans="1:9" x14ac:dyDescent="0.35">
      <c r="A9">
        <v>7</v>
      </c>
      <c r="B9">
        <f t="shared" si="4"/>
        <v>0.875</v>
      </c>
      <c r="C9">
        <v>8</v>
      </c>
      <c r="D9">
        <f t="shared" si="5"/>
        <v>3.125E-2</v>
      </c>
      <c r="E9">
        <f t="shared" si="0"/>
        <v>2.734375E-2</v>
      </c>
      <c r="G9">
        <f t="shared" si="1"/>
        <v>0.375</v>
      </c>
      <c r="H9">
        <f t="shared" si="2"/>
        <v>0.140625</v>
      </c>
      <c r="I9">
        <f t="shared" si="3"/>
        <v>4.39453125E-3</v>
      </c>
    </row>
    <row r="10" spans="1:9" x14ac:dyDescent="0.35">
      <c r="A10">
        <v>8</v>
      </c>
      <c r="B10">
        <f t="shared" si="4"/>
        <v>1</v>
      </c>
      <c r="C10">
        <v>1</v>
      </c>
      <c r="D10">
        <f t="shared" si="5"/>
        <v>3.90625E-3</v>
      </c>
      <c r="E10">
        <f t="shared" si="0"/>
        <v>3.90625E-3</v>
      </c>
      <c r="G10">
        <f t="shared" si="1"/>
        <v>0.5</v>
      </c>
      <c r="H10">
        <f t="shared" si="2"/>
        <v>0.25</v>
      </c>
      <c r="I10">
        <f t="shared" si="3"/>
        <v>9.765625E-4</v>
      </c>
    </row>
    <row r="13" spans="1:9" x14ac:dyDescent="0.35">
      <c r="C13">
        <f>SUM(C2:C10)</f>
        <v>256</v>
      </c>
      <c r="D13">
        <f>SUM(D2:D10)</f>
        <v>1</v>
      </c>
      <c r="E13">
        <f>SUM(E2:E10)</f>
        <v>0.5</v>
      </c>
      <c r="I13">
        <f>SUM(I2:I10)</f>
        <v>3.125E-2</v>
      </c>
    </row>
    <row r="15" spans="1:9" x14ac:dyDescent="0.35">
      <c r="I15">
        <f>SQRT(I13)</f>
        <v>0.17677669529663689</v>
      </c>
    </row>
    <row r="16" spans="1:9" x14ac:dyDescent="0.35">
      <c r="I16">
        <f>8*I15</f>
        <v>1.4142135623730951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90" zoomScaleNormal="90"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1</v>
      </c>
      <c r="D2">
        <f t="shared" ref="D2:D7" si="0">C2/64</f>
        <v>1.5625E-2</v>
      </c>
      <c r="E2">
        <f>B2*D2</f>
        <v>0</v>
      </c>
      <c r="G2">
        <f>B2-0.5</f>
        <v>-0.5</v>
      </c>
      <c r="H2">
        <f>G2^2</f>
        <v>0.25</v>
      </c>
      <c r="I2">
        <f>H2*D2</f>
        <v>3.90625E-3</v>
      </c>
    </row>
    <row r="3" spans="1:9" x14ac:dyDescent="0.35">
      <c r="A3">
        <v>1</v>
      </c>
      <c r="B3">
        <f>A3/6</f>
        <v>0.16666666666666666</v>
      </c>
      <c r="C3">
        <v>6</v>
      </c>
      <c r="D3">
        <f t="shared" si="0"/>
        <v>9.375E-2</v>
      </c>
      <c r="E3">
        <f t="shared" ref="E3:E8" si="1">B3*D3</f>
        <v>1.5625E-2</v>
      </c>
      <c r="G3">
        <f t="shared" ref="G3:G8" si="2">B3-0.5</f>
        <v>-0.33333333333333337</v>
      </c>
      <c r="H3">
        <f t="shared" ref="H3:H8" si="3">G3^2</f>
        <v>0.11111111111111113</v>
      </c>
      <c r="I3">
        <f t="shared" ref="I3:I8" si="4">H3*D3</f>
        <v>1.0416666666666668E-2</v>
      </c>
    </row>
    <row r="4" spans="1:9" x14ac:dyDescent="0.35">
      <c r="A4">
        <v>2</v>
      </c>
      <c r="B4">
        <f t="shared" ref="B4:B7" si="5">A4/6</f>
        <v>0.33333333333333331</v>
      </c>
      <c r="C4">
        <v>15</v>
      </c>
      <c r="D4">
        <f t="shared" si="0"/>
        <v>0.234375</v>
      </c>
      <c r="E4">
        <f t="shared" si="1"/>
        <v>7.8125E-2</v>
      </c>
      <c r="G4">
        <f t="shared" si="2"/>
        <v>-0.16666666666666669</v>
      </c>
      <c r="H4">
        <f t="shared" si="3"/>
        <v>2.7777777777777783E-2</v>
      </c>
      <c r="I4">
        <f t="shared" si="4"/>
        <v>6.5104166666666678E-3</v>
      </c>
    </row>
    <row r="5" spans="1:9" x14ac:dyDescent="0.35">
      <c r="A5">
        <v>3</v>
      </c>
      <c r="B5">
        <v>0.5</v>
      </c>
      <c r="C5">
        <v>20</v>
      </c>
      <c r="D5">
        <f t="shared" si="0"/>
        <v>0.3125</v>
      </c>
      <c r="E5">
        <f t="shared" si="1"/>
        <v>0.15625</v>
      </c>
      <c r="G5">
        <f t="shared" si="2"/>
        <v>0</v>
      </c>
      <c r="H5">
        <f t="shared" si="3"/>
        <v>0</v>
      </c>
      <c r="I5">
        <f t="shared" si="4"/>
        <v>0</v>
      </c>
    </row>
    <row r="6" spans="1:9" x14ac:dyDescent="0.35">
      <c r="A6">
        <v>4</v>
      </c>
      <c r="B6">
        <f t="shared" si="5"/>
        <v>0.66666666666666663</v>
      </c>
      <c r="C6">
        <v>15</v>
      </c>
      <c r="D6">
        <f t="shared" si="0"/>
        <v>0.234375</v>
      </c>
      <c r="E6">
        <f t="shared" si="1"/>
        <v>0.15625</v>
      </c>
      <c r="G6">
        <f t="shared" si="2"/>
        <v>0.16666666666666663</v>
      </c>
      <c r="H6">
        <f t="shared" si="3"/>
        <v>2.7777777777777766E-2</v>
      </c>
      <c r="I6">
        <f t="shared" si="4"/>
        <v>6.5104166666666635E-3</v>
      </c>
    </row>
    <row r="7" spans="1:9" x14ac:dyDescent="0.35">
      <c r="A7">
        <v>5</v>
      </c>
      <c r="B7">
        <f t="shared" si="5"/>
        <v>0.83333333333333337</v>
      </c>
      <c r="C7">
        <v>6</v>
      </c>
      <c r="D7">
        <f t="shared" si="0"/>
        <v>9.375E-2</v>
      </c>
      <c r="E7">
        <f t="shared" si="1"/>
        <v>7.8125E-2</v>
      </c>
      <c r="G7">
        <f t="shared" si="2"/>
        <v>0.33333333333333337</v>
      </c>
      <c r="H7">
        <f t="shared" si="3"/>
        <v>0.11111111111111113</v>
      </c>
      <c r="I7">
        <f t="shared" si="4"/>
        <v>1.0416666666666668E-2</v>
      </c>
    </row>
    <row r="8" spans="1:9" x14ac:dyDescent="0.35">
      <c r="A8">
        <v>6</v>
      </c>
      <c r="B8">
        <v>1</v>
      </c>
      <c r="C8">
        <v>1</v>
      </c>
      <c r="D8">
        <f>C8/64</f>
        <v>1.5625E-2</v>
      </c>
      <c r="E8">
        <f t="shared" si="1"/>
        <v>1.5625E-2</v>
      </c>
      <c r="G8">
        <f t="shared" si="2"/>
        <v>0.5</v>
      </c>
      <c r="H8">
        <f t="shared" si="3"/>
        <v>0.25</v>
      </c>
      <c r="I8">
        <f t="shared" si="4"/>
        <v>3.90625E-3</v>
      </c>
    </row>
    <row r="13" spans="1:9" x14ac:dyDescent="0.35">
      <c r="C13">
        <f>SUM(C2:C10)</f>
        <v>64</v>
      </c>
      <c r="D13">
        <f>SUM(D2:D10)</f>
        <v>1</v>
      </c>
      <c r="E13">
        <f>SUM(E2:E10)</f>
        <v>0.5</v>
      </c>
      <c r="I13">
        <f>SUM(I2:I10)</f>
        <v>4.1666666666666671E-2</v>
      </c>
    </row>
    <row r="15" spans="1:9" x14ac:dyDescent="0.35">
      <c r="I15">
        <f>SQRT(I13)</f>
        <v>0.20412414523193151</v>
      </c>
    </row>
    <row r="16" spans="1:9" x14ac:dyDescent="0.35">
      <c r="I16">
        <f>6*I15</f>
        <v>1.2247448713915889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 coins</vt:lpstr>
      <vt:lpstr>10 dimes</vt:lpstr>
      <vt:lpstr>8 coins</vt:lpstr>
      <vt:lpstr>6 coins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Basinger</dc:creator>
  <cp:lastModifiedBy>Scott Basinger</cp:lastModifiedBy>
  <dcterms:created xsi:type="dcterms:W3CDTF">2018-09-18T20:02:06Z</dcterms:created>
  <dcterms:modified xsi:type="dcterms:W3CDTF">2020-09-09T22:24:52Z</dcterms:modified>
</cp:coreProperties>
</file>