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U:\PRG_materialy\test_repo\"/>
    </mc:Choice>
  </mc:AlternateContent>
  <xr:revisionPtr revIDLastSave="0" documentId="8_{60C0DB42-4106-4EAF-98E4-262F14A63D8C}" xr6:coauthVersionLast="36" xr6:coauthVersionMax="36" xr10:uidLastSave="{00000000-0000-0000-0000-000000000000}"/>
  <bookViews>
    <workbookView xWindow="0" yWindow="30" windowWidth="19155" windowHeight="8505" activeTab="2" xr2:uid="{00000000-000D-0000-FFFF-FFFF00000000}"/>
  </bookViews>
  <sheets>
    <sheet name="List4" sheetId="4" r:id="rId1"/>
    <sheet name="List1" sheetId="1" r:id="rId2"/>
    <sheet name="List11" sheetId="11" r:id="rId3"/>
    <sheet name="List10" sheetId="10" r:id="rId4"/>
    <sheet name="List9" sheetId="9" r:id="rId5"/>
    <sheet name="List8" sheetId="8" r:id="rId6"/>
    <sheet name="List7" sheetId="7" r:id="rId7"/>
    <sheet name="List6" sheetId="6" r:id="rId8"/>
    <sheet name="List5" sheetId="5" r:id="rId9"/>
    <sheet name="List2" sheetId="2" r:id="rId10"/>
    <sheet name="List3" sheetId="3" r:id="rId11"/>
  </sheets>
  <definedNames>
    <definedName name="_xlnm._FilterDatabase" localSheetId="9" hidden="1">List2!$A$2:$G$18</definedName>
    <definedName name="_xlnm._FilterDatabase" localSheetId="10" hidden="1">List3!$A$2:$G$20</definedName>
    <definedName name="_xlnm._FilterDatabase" localSheetId="8" hidden="1">List5!$A$1:$G$17</definedName>
    <definedName name="_xlnm.Criteria" localSheetId="9">List2!$K$2:$L$4</definedName>
    <definedName name="_xlnm.Criteria" localSheetId="8">List5!$B$21:$C$23</definedName>
    <definedName name="Tabulka1">List1!$A$2:$G$18</definedName>
    <definedName name="Z_6E4E6D5D_6440_44FB_A4CE_263723D88067_.wvu.FilterData" localSheetId="9" hidden="1">List2!$A$2:$G$18</definedName>
    <definedName name="Z_6E4E6D5D_6440_44FB_A4CE_263723D88067_.wvu.FilterData" localSheetId="10" hidden="1">List3!$A$2:$G$20</definedName>
    <definedName name="Z_9CE40ED3_9B28_481C_90CF_C789E430FB89_.wvu.FilterCriteria" localSheetId="9" hidden="1">List2!$K$2:$L$4</definedName>
    <definedName name="Z_9CE40ED3_9B28_481C_90CF_C789E430FB89_.wvu.FilterData" localSheetId="9" hidden="1">List2!$A$2:$G$18</definedName>
    <definedName name="Z_9CE40ED3_9B28_481C_90CF_C789E430FB89_.wvu.FilterData" localSheetId="10" hidden="1">List3!$A$2:$G$20</definedName>
    <definedName name="Z_9CE40ED3_9B28_481C_90CF_C789E430FB89_.wvu.FilterData" localSheetId="8" hidden="1">List5!$A$1:$G$17</definedName>
    <definedName name="Z_B800C435_5A72_4F6A_A4DC_8394A7D1FFE2_.wvu.FilterData" localSheetId="9" hidden="1">List2!$A$2:$G$18</definedName>
    <definedName name="Z_B800C435_5A72_4F6A_A4DC_8394A7D1FFE2_.wvu.FilterData" localSheetId="10" hidden="1">List3!$A$2:$G$20</definedName>
  </definedNames>
  <calcPr calcId="191029"/>
  <customWorkbookViews>
    <customWorkbookView name="úkol 4" guid="{9CE40ED3-9B28-481C-90CF-C789E430FB89}" maximized="1" xWindow="-8" yWindow="-8" windowWidth="1936" windowHeight="1176" activeSheetId="5"/>
    <customWorkbookView name="Zobrazení tabulky žáci 1" guid="{B800C435-5A72-4F6A-A4DC-8394A7D1FFE2}" maximized="1" xWindow="-8" yWindow="-8" windowWidth="1936" windowHeight="1176" activeSheetId="2"/>
    <customWorkbookView name="Zobrazení tabulky žáci" guid="{6E4E6D5D-6440-44FB-A4CE-263723D88067}" maximized="1" xWindow="-8" yWindow="-8" windowWidth="1936" windowHeight="1176" activeSheetId="3"/>
  </customWorkbookViews>
  <pivotCaches>
    <pivotCache cacheId="4" r:id="rId12"/>
    <pivotCache cacheId="8" r:id="rId13"/>
    <pivotCache cacheId="11" r:id="rId14"/>
  </pivotCaches>
</workbook>
</file>

<file path=xl/calcChain.xml><?xml version="1.0" encoding="utf-8"?>
<calcChain xmlns="http://schemas.openxmlformats.org/spreadsheetml/2006/main">
  <c r="L5" i="11" l="1"/>
  <c r="L3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1" i="6"/>
  <c r="F21" i="6"/>
  <c r="E21" i="6"/>
  <c r="D21" i="6"/>
  <c r="G20" i="6"/>
  <c r="F20" i="6"/>
  <c r="E20" i="6"/>
  <c r="D20" i="6"/>
  <c r="G13" i="6"/>
  <c r="F13" i="6"/>
  <c r="E13" i="6"/>
  <c r="D13" i="6"/>
  <c r="G7" i="6"/>
  <c r="F7" i="6"/>
  <c r="E7" i="6"/>
  <c r="D7" i="6"/>
  <c r="G19" i="6"/>
  <c r="G6" i="6"/>
  <c r="G12" i="6"/>
  <c r="G18" i="6"/>
  <c r="G5" i="6"/>
  <c r="G4" i="6"/>
  <c r="G17" i="6"/>
  <c r="G3" i="6"/>
  <c r="G11" i="6"/>
  <c r="G10" i="6"/>
  <c r="G16" i="6"/>
  <c r="G9" i="6"/>
  <c r="G2" i="6"/>
  <c r="G8" i="6"/>
  <c r="G15" i="6"/>
  <c r="G14" i="6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22" i="3"/>
  <c r="G21" i="3"/>
  <c r="G14" i="3"/>
  <c r="G8" i="3"/>
  <c r="G20" i="3"/>
  <c r="G7" i="3"/>
  <c r="G13" i="3"/>
  <c r="G19" i="3"/>
  <c r="G6" i="3"/>
  <c r="G5" i="3"/>
  <c r="G18" i="3"/>
  <c r="G4" i="3"/>
  <c r="G12" i="3"/>
  <c r="G11" i="3"/>
  <c r="G17" i="3"/>
  <c r="G10" i="3"/>
  <c r="G3" i="3"/>
  <c r="G9" i="3"/>
  <c r="G16" i="3"/>
  <c r="G15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4" i="1"/>
  <c r="G7" i="1"/>
  <c r="G11" i="1"/>
  <c r="G14" i="1"/>
  <c r="G3" i="1"/>
  <c r="G18" i="1"/>
  <c r="G9" i="1"/>
  <c r="G15" i="1"/>
  <c r="G13" i="1"/>
  <c r="G17" i="1"/>
  <c r="G6" i="1"/>
  <c r="G8" i="1"/>
  <c r="G10" i="1"/>
  <c r="G16" i="1"/>
  <c r="G12" i="1"/>
  <c r="G5" i="1"/>
</calcChain>
</file>

<file path=xl/sharedStrings.xml><?xml version="1.0" encoding="utf-8"?>
<sst xmlns="http://schemas.openxmlformats.org/spreadsheetml/2006/main" count="527" uniqueCount="48">
  <si>
    <t>Účastníci zkoušky</t>
  </si>
  <si>
    <t>Jméno</t>
  </si>
  <si>
    <t>Bydliště</t>
  </si>
  <si>
    <t>Matematika</t>
  </si>
  <si>
    <t>Český jazyk</t>
  </si>
  <si>
    <t>Ročník</t>
  </si>
  <si>
    <t>Obecné
 studijní předpoklady</t>
  </si>
  <si>
    <t>Hrochová</t>
  </si>
  <si>
    <t>Praha</t>
  </si>
  <si>
    <t>pátý</t>
  </si>
  <si>
    <t>Hrachovcová</t>
  </si>
  <si>
    <t>Brno</t>
  </si>
  <si>
    <t>sedmý</t>
  </si>
  <si>
    <t>Líbalová</t>
  </si>
  <si>
    <t>Mňouková</t>
  </si>
  <si>
    <t>devátý</t>
  </si>
  <si>
    <t>Novák</t>
  </si>
  <si>
    <t>Olomouc</t>
  </si>
  <si>
    <t>Dvořáková</t>
  </si>
  <si>
    <t>Hradec Králové</t>
  </si>
  <si>
    <t>Svobodová</t>
  </si>
  <si>
    <t>Mareš</t>
  </si>
  <si>
    <t>Nožička</t>
  </si>
  <si>
    <t>Nevrkla</t>
  </si>
  <si>
    <t>Studil</t>
  </si>
  <si>
    <t>Lachoutová</t>
  </si>
  <si>
    <t>Lovica</t>
  </si>
  <si>
    <t>Matyáš</t>
  </si>
  <si>
    <t>Sova</t>
  </si>
  <si>
    <t>Nedimová</t>
  </si>
  <si>
    <t>Součet</t>
  </si>
  <si>
    <t>devátý Průměr</t>
  </si>
  <si>
    <t>pátý Průměr</t>
  </si>
  <si>
    <t>sedmý Průměr</t>
  </si>
  <si>
    <t>Celkový průměr</t>
  </si>
  <si>
    <t>Popisky řádků</t>
  </si>
  <si>
    <t>Celkový součet</t>
  </si>
  <si>
    <t>Popisky sloupců</t>
  </si>
  <si>
    <t>Počet z Jméno</t>
  </si>
  <si>
    <t>Celkem</t>
  </si>
  <si>
    <t>Průměr z Součet</t>
  </si>
  <si>
    <t>vnořená funkce</t>
  </si>
  <si>
    <t>dprůměr je pro více kritérií</t>
  </si>
  <si>
    <t>Dprůměr</t>
  </si>
  <si>
    <t>dzískat</t>
  </si>
  <si>
    <t>dmin</t>
  </si>
  <si>
    <t>sumif</t>
  </si>
  <si>
    <t>&lt;20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</si>
</sst>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[Kopie - Databáze Zkoušky žáci.xlsx]List10!Kontingenční tabulka3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List10!$B$1:$B$2</c:f>
              <c:strCache>
                <c:ptCount val="1"/>
                <c:pt idx="0">
                  <c:v>Celkem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List10!$A$3:$A$6</c:f>
              <c:strCache>
                <c:ptCount val="3"/>
                <c:pt idx="0">
                  <c:v>devátý</c:v>
                </c:pt>
                <c:pt idx="1">
                  <c:v>pátý</c:v>
                </c:pt>
                <c:pt idx="2">
                  <c:v>sedmý</c:v>
                </c:pt>
              </c:strCache>
            </c:strRef>
          </c:cat>
          <c:val>
            <c:numRef>
              <c:f>List10!$B$3:$B$6</c:f>
              <c:numCache>
                <c:formatCode>General</c:formatCode>
                <c:ptCount val="3"/>
                <c:pt idx="0">
                  <c:v>61.6</c:v>
                </c:pt>
                <c:pt idx="1">
                  <c:v>76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D-46F9-A8B0-6EA0397C65E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2</xdr:row>
      <xdr:rowOff>95249</xdr:rowOff>
    </xdr:from>
    <xdr:to>
      <xdr:col>19</xdr:col>
      <xdr:colOff>85725</xdr:colOff>
      <xdr:row>33</xdr:row>
      <xdr:rowOff>28574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EC319BF-97A4-469F-B630-1FE8BF2F7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%username%" refreshedDate="45240.448972453705" createdVersion="6" refreshedVersion="6" minRefreshableVersion="3" recordCount="16" xr:uid="{C4FAED96-3E36-4333-8BF4-3594BCC8F8E6}">
  <cacheSource type="worksheet">
    <worksheetSource ref="A2:G18" sheet="List1"/>
  </cacheSource>
  <cacheFields count="7">
    <cacheField name="Jméno" numFmtId="0">
      <sharedItems count="16">
        <s v="Dvořáková"/>
        <s v="Hrachovcová"/>
        <s v="Hrochová"/>
        <s v="Lachoutová"/>
        <s v="Líbalová"/>
        <s v="Lovica"/>
        <s v="Mareš"/>
        <s v="Matyáš"/>
        <s v="Mňouková"/>
        <s v="Nedimová"/>
        <s v="Nevrkla"/>
        <s v="Novák"/>
        <s v="Nožička"/>
        <s v="Sova"/>
        <s v="Studil"/>
        <s v="Svobodová"/>
      </sharedItems>
    </cacheField>
    <cacheField name="Bydliště" numFmtId="0">
      <sharedItems count="4">
        <s v="Hradec Králové"/>
        <s v="Brno"/>
        <s v="Praha"/>
        <s v="Olomouc"/>
      </sharedItems>
    </cacheField>
    <cacheField name="Ročník" numFmtId="0">
      <sharedItems count="3">
        <s v="sedmý"/>
        <s v="pátý"/>
        <s v="devátý"/>
      </sharedItems>
    </cacheField>
    <cacheField name="Obecné_x000a_ studijní předpoklady" numFmtId="0">
      <sharedItems containsSemiMixedTypes="0" containsString="0" containsNumber="1" containsInteger="1" minValue="10" maxValue="30"/>
    </cacheField>
    <cacheField name="Matematika" numFmtId="0">
      <sharedItems containsSemiMixedTypes="0" containsString="0" containsNumber="1" containsInteger="1" minValue="8" maxValue="30"/>
    </cacheField>
    <cacheField name="Český jazyk" numFmtId="0">
      <sharedItems containsSemiMixedTypes="0" containsString="0" containsNumber="1" containsInteger="1" minValue="12" maxValue="30"/>
    </cacheField>
    <cacheField name="Součet" numFmtId="0">
      <sharedItems containsSemiMixedTypes="0" containsString="0" containsNumber="1" containsInteger="1" minValue="44" maxValue="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%username%" refreshedDate="45240.464285532405" createdVersion="6" refreshedVersion="6" minRefreshableVersion="3" recordCount="16" xr:uid="{11BE8F14-644B-4CEA-B6F3-2AA2391A9A82}">
  <cacheSource type="worksheet">
    <worksheetSource ref="A1:G17" sheet="List7"/>
  </cacheSource>
  <cacheFields count="7">
    <cacheField name="Jméno" numFmtId="0">
      <sharedItems/>
    </cacheField>
    <cacheField name="Bydliště" numFmtId="0">
      <sharedItems count="4">
        <s v="Hradec Králové"/>
        <s v="Brno"/>
        <s v="Praha"/>
        <s v="Olomouc"/>
      </sharedItems>
    </cacheField>
    <cacheField name="Ročník" numFmtId="0">
      <sharedItems count="3">
        <s v="sedmý"/>
        <s v="pátý"/>
        <s v="devátý"/>
      </sharedItems>
    </cacheField>
    <cacheField name="Obecné_x000a_ studijní předpoklady" numFmtId="0">
      <sharedItems containsSemiMixedTypes="0" containsString="0" containsNumber="1" containsInteger="1" minValue="10" maxValue="30"/>
    </cacheField>
    <cacheField name="Matematika" numFmtId="0">
      <sharedItems containsSemiMixedTypes="0" containsString="0" containsNumber="1" containsInteger="1" minValue="8" maxValue="30"/>
    </cacheField>
    <cacheField name="Český jazyk" numFmtId="0">
      <sharedItems containsSemiMixedTypes="0" containsString="0" containsNumber="1" containsInteger="1" minValue="12" maxValue="30"/>
    </cacheField>
    <cacheField name="Součet" numFmtId="0">
      <sharedItems containsSemiMixedTypes="0" containsString="0" containsNumber="1" containsInteger="1" minValue="44" maxValue="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%username%" refreshedDate="45240.466387499997" createdVersion="6" refreshedVersion="6" minRefreshableVersion="3" recordCount="16" xr:uid="{FB2FA671-A65D-42AD-9BD1-96695F940FE8}">
  <cacheSource type="worksheet">
    <worksheetSource ref="A1:G17" sheet="List9"/>
  </cacheSource>
  <cacheFields count="7">
    <cacheField name="Jméno" numFmtId="0">
      <sharedItems/>
    </cacheField>
    <cacheField name="Bydliště" numFmtId="0">
      <sharedItems/>
    </cacheField>
    <cacheField name="Ročník" numFmtId="0">
      <sharedItems count="3">
        <s v="sedmý"/>
        <s v="pátý"/>
        <s v="devátý"/>
      </sharedItems>
    </cacheField>
    <cacheField name="Obecné_x000a_ studijní předpoklady" numFmtId="0">
      <sharedItems containsSemiMixedTypes="0" containsString="0" containsNumber="1" containsInteger="1" minValue="10" maxValue="30"/>
    </cacheField>
    <cacheField name="Matematika" numFmtId="0">
      <sharedItems containsSemiMixedTypes="0" containsString="0" containsNumber="1" containsInteger="1" minValue="8" maxValue="30"/>
    </cacheField>
    <cacheField name="Český jazyk" numFmtId="0">
      <sharedItems containsSemiMixedTypes="0" containsString="0" containsNumber="1" containsInteger="1" minValue="12" maxValue="30"/>
    </cacheField>
    <cacheField name="Součet" numFmtId="0">
      <sharedItems containsSemiMixedTypes="0" containsString="0" containsNumber="1" containsInteger="1" minValue="44" maxValue="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n v="23"/>
    <n v="23"/>
    <n v="29"/>
    <n v="75"/>
  </r>
  <r>
    <x v="1"/>
    <x v="1"/>
    <x v="0"/>
    <n v="25"/>
    <n v="24"/>
    <n v="14"/>
    <n v="63"/>
  </r>
  <r>
    <x v="2"/>
    <x v="2"/>
    <x v="1"/>
    <n v="30"/>
    <n v="30"/>
    <n v="29"/>
    <n v="89"/>
  </r>
  <r>
    <x v="3"/>
    <x v="3"/>
    <x v="2"/>
    <n v="12"/>
    <n v="24"/>
    <n v="24"/>
    <n v="60"/>
  </r>
  <r>
    <x v="4"/>
    <x v="2"/>
    <x v="1"/>
    <n v="30"/>
    <n v="25"/>
    <n v="12"/>
    <n v="67"/>
  </r>
  <r>
    <x v="5"/>
    <x v="2"/>
    <x v="0"/>
    <n v="16"/>
    <n v="26"/>
    <n v="20"/>
    <n v="62"/>
  </r>
  <r>
    <x v="6"/>
    <x v="1"/>
    <x v="1"/>
    <n v="30"/>
    <n v="16"/>
    <n v="30"/>
    <n v="76"/>
  </r>
  <r>
    <x v="7"/>
    <x v="1"/>
    <x v="1"/>
    <n v="30"/>
    <n v="28"/>
    <n v="30"/>
    <n v="88"/>
  </r>
  <r>
    <x v="8"/>
    <x v="1"/>
    <x v="2"/>
    <n v="30"/>
    <n v="12"/>
    <n v="16"/>
    <n v="58"/>
  </r>
  <r>
    <x v="9"/>
    <x v="3"/>
    <x v="0"/>
    <n v="24"/>
    <n v="8"/>
    <n v="12"/>
    <n v="44"/>
  </r>
  <r>
    <x v="10"/>
    <x v="0"/>
    <x v="2"/>
    <n v="21"/>
    <n v="12"/>
    <n v="28"/>
    <n v="61"/>
  </r>
  <r>
    <x v="11"/>
    <x v="3"/>
    <x v="2"/>
    <n v="24"/>
    <n v="30"/>
    <n v="23"/>
    <n v="77"/>
  </r>
  <r>
    <x v="12"/>
    <x v="0"/>
    <x v="0"/>
    <n v="25"/>
    <n v="30"/>
    <n v="24"/>
    <n v="79"/>
  </r>
  <r>
    <x v="13"/>
    <x v="0"/>
    <x v="1"/>
    <n v="25"/>
    <n v="12"/>
    <n v="23"/>
    <n v="60"/>
  </r>
  <r>
    <x v="14"/>
    <x v="3"/>
    <x v="2"/>
    <n v="10"/>
    <n v="17"/>
    <n v="25"/>
    <n v="52"/>
  </r>
  <r>
    <x v="15"/>
    <x v="1"/>
    <x v="0"/>
    <n v="15"/>
    <n v="22"/>
    <n v="30"/>
    <n v="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Dvořáková"/>
    <x v="0"/>
    <x v="0"/>
    <n v="23"/>
    <n v="23"/>
    <n v="29"/>
    <n v="75"/>
  </r>
  <r>
    <s v="Hrachovcová"/>
    <x v="1"/>
    <x v="0"/>
    <n v="25"/>
    <n v="24"/>
    <n v="14"/>
    <n v="63"/>
  </r>
  <r>
    <s v="Hrochová"/>
    <x v="2"/>
    <x v="1"/>
    <n v="30"/>
    <n v="30"/>
    <n v="29"/>
    <n v="89"/>
  </r>
  <r>
    <s v="Lachoutová"/>
    <x v="3"/>
    <x v="2"/>
    <n v="12"/>
    <n v="24"/>
    <n v="24"/>
    <n v="60"/>
  </r>
  <r>
    <s v="Líbalová"/>
    <x v="2"/>
    <x v="1"/>
    <n v="30"/>
    <n v="25"/>
    <n v="12"/>
    <n v="67"/>
  </r>
  <r>
    <s v="Lovica"/>
    <x v="2"/>
    <x v="0"/>
    <n v="16"/>
    <n v="26"/>
    <n v="20"/>
    <n v="62"/>
  </r>
  <r>
    <s v="Mareš"/>
    <x v="1"/>
    <x v="1"/>
    <n v="30"/>
    <n v="16"/>
    <n v="30"/>
    <n v="76"/>
  </r>
  <r>
    <s v="Matyáš"/>
    <x v="1"/>
    <x v="1"/>
    <n v="30"/>
    <n v="28"/>
    <n v="30"/>
    <n v="88"/>
  </r>
  <r>
    <s v="Mňouková"/>
    <x v="1"/>
    <x v="2"/>
    <n v="30"/>
    <n v="12"/>
    <n v="16"/>
    <n v="58"/>
  </r>
  <r>
    <s v="Nedimová"/>
    <x v="3"/>
    <x v="0"/>
    <n v="24"/>
    <n v="8"/>
    <n v="12"/>
    <n v="44"/>
  </r>
  <r>
    <s v="Nevrkla"/>
    <x v="0"/>
    <x v="2"/>
    <n v="21"/>
    <n v="12"/>
    <n v="28"/>
    <n v="61"/>
  </r>
  <r>
    <s v="Novák"/>
    <x v="3"/>
    <x v="2"/>
    <n v="24"/>
    <n v="30"/>
    <n v="23"/>
    <n v="77"/>
  </r>
  <r>
    <s v="Nožička"/>
    <x v="0"/>
    <x v="0"/>
    <n v="25"/>
    <n v="30"/>
    <n v="24"/>
    <n v="79"/>
  </r>
  <r>
    <s v="Sova"/>
    <x v="0"/>
    <x v="1"/>
    <n v="25"/>
    <n v="12"/>
    <n v="23"/>
    <n v="60"/>
  </r>
  <r>
    <s v="Studil"/>
    <x v="3"/>
    <x v="2"/>
    <n v="10"/>
    <n v="17"/>
    <n v="25"/>
    <n v="52"/>
  </r>
  <r>
    <s v="Svobodová"/>
    <x v="1"/>
    <x v="0"/>
    <n v="15"/>
    <n v="22"/>
    <n v="30"/>
    <n v="6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Dvořáková"/>
    <s v="Hradec Králové"/>
    <x v="0"/>
    <n v="23"/>
    <n v="23"/>
    <n v="29"/>
    <n v="75"/>
  </r>
  <r>
    <s v="Hrachovcová"/>
    <s v="Brno"/>
    <x v="0"/>
    <n v="25"/>
    <n v="24"/>
    <n v="14"/>
    <n v="63"/>
  </r>
  <r>
    <s v="Hrochová"/>
    <s v="Praha"/>
    <x v="1"/>
    <n v="30"/>
    <n v="30"/>
    <n v="29"/>
    <n v="89"/>
  </r>
  <r>
    <s v="Lachoutová"/>
    <s v="Olomouc"/>
    <x v="2"/>
    <n v="12"/>
    <n v="24"/>
    <n v="24"/>
    <n v="60"/>
  </r>
  <r>
    <s v="Líbalová"/>
    <s v="Praha"/>
    <x v="1"/>
    <n v="30"/>
    <n v="25"/>
    <n v="12"/>
    <n v="67"/>
  </r>
  <r>
    <s v="Lovica"/>
    <s v="Praha"/>
    <x v="0"/>
    <n v="16"/>
    <n v="26"/>
    <n v="20"/>
    <n v="62"/>
  </r>
  <r>
    <s v="Mareš"/>
    <s v="Brno"/>
    <x v="1"/>
    <n v="30"/>
    <n v="16"/>
    <n v="30"/>
    <n v="76"/>
  </r>
  <r>
    <s v="Matyáš"/>
    <s v="Brno"/>
    <x v="1"/>
    <n v="30"/>
    <n v="28"/>
    <n v="30"/>
    <n v="88"/>
  </r>
  <r>
    <s v="Mňouková"/>
    <s v="Brno"/>
    <x v="2"/>
    <n v="30"/>
    <n v="12"/>
    <n v="16"/>
    <n v="58"/>
  </r>
  <r>
    <s v="Nedimová"/>
    <s v="Olomouc"/>
    <x v="0"/>
    <n v="24"/>
    <n v="8"/>
    <n v="12"/>
    <n v="44"/>
  </r>
  <r>
    <s v="Nevrkla"/>
    <s v="Hradec Králové"/>
    <x v="2"/>
    <n v="21"/>
    <n v="12"/>
    <n v="28"/>
    <n v="61"/>
  </r>
  <r>
    <s v="Novák"/>
    <s v="Olomouc"/>
    <x v="2"/>
    <n v="24"/>
    <n v="30"/>
    <n v="23"/>
    <n v="77"/>
  </r>
  <r>
    <s v="Nožička"/>
    <s v="Hradec Králové"/>
    <x v="0"/>
    <n v="25"/>
    <n v="30"/>
    <n v="24"/>
    <n v="79"/>
  </r>
  <r>
    <s v="Sova"/>
    <s v="Hradec Králové"/>
    <x v="1"/>
    <n v="25"/>
    <n v="12"/>
    <n v="23"/>
    <n v="60"/>
  </r>
  <r>
    <s v="Studil"/>
    <s v="Olomouc"/>
    <x v="2"/>
    <n v="10"/>
    <n v="17"/>
    <n v="25"/>
    <n v="52"/>
  </r>
  <r>
    <s v="Svobodová"/>
    <s v="Brno"/>
    <x v="0"/>
    <n v="15"/>
    <n v="22"/>
    <n v="30"/>
    <n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C90E8-3AA8-48BC-80E6-F52F3FC07A0E}" name="Kontingenční tabulka1" cacheId="4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>
  <location ref="A4:E10" firstHeaderRow="1" firstDataRow="2" firstDataCol="1"/>
  <pivotFields count="7">
    <pivotField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Počet z Jmé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7CE0E0-8AF4-4195-8F2B-925BFE690C1D}" name="Kontingenční tabulka3" cacheId="11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gridDropZones="1" multipleFieldFilters="0" chartFormat="1">
  <location ref="A1:B6" firstHeaderRow="2" firstDataRow="2" firstDataCol="1"/>
  <pivotFields count="7"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ůměr z Součet" fld="6" subtotal="average" baseField="2" baseItem="0"/>
  </dataFields>
  <chartFormats count="2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CD6C8-4AFE-437B-8422-1AE5B639198E}" name="Kontingenční tabulka2" cacheId="8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gridDropZones="1" multipleFieldFilters="0">
  <location ref="A3:E9" firstHeaderRow="1" firstDataRow="2" firstDataCol="1"/>
  <pivotFields count="7">
    <pivotField dataField="1" compact="0" outline="0" showAll="0"/>
    <pivotField axis="axisRow" compact="0" outline="0" showAll="0">
      <items count="5">
        <item x="1"/>
        <item x="0"/>
        <item x="3"/>
        <item x="2"/>
        <item t="default"/>
      </items>
    </pivotField>
    <pivotField axis="axisCol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Počet z Jmé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D149-D808-4C7A-9B3B-86F9DAEDFBB5}">
  <dimension ref="A4:E10"/>
  <sheetViews>
    <sheetView workbookViewId="0">
      <selection activeCell="A8" sqref="A8"/>
    </sheetView>
  </sheetViews>
  <sheetFormatPr defaultRowHeight="15" x14ac:dyDescent="0.25"/>
  <cols>
    <col min="1" max="1" width="15.7109375" bestFit="1" customWidth="1"/>
    <col min="2" max="2" width="17.5703125" bestFit="1" customWidth="1"/>
    <col min="3" max="3" width="4.85546875" bestFit="1" customWidth="1"/>
    <col min="4" max="4" width="6.85546875" bestFit="1" customWidth="1"/>
    <col min="5" max="5" width="14.42578125" bestFit="1" customWidth="1"/>
    <col min="6" max="6" width="8.28515625" bestFit="1" customWidth="1"/>
    <col min="7" max="7" width="6.42578125" bestFit="1" customWidth="1"/>
    <col min="8" max="8" width="6.5703125" bestFit="1" customWidth="1"/>
    <col min="9" max="9" width="7.42578125" bestFit="1" customWidth="1"/>
    <col min="10" max="10" width="10.42578125" bestFit="1" customWidth="1"/>
    <col min="11" max="11" width="10.140625" bestFit="1" customWidth="1"/>
    <col min="12" max="12" width="7.85546875" bestFit="1" customWidth="1"/>
    <col min="13" max="13" width="6.5703125" bestFit="1" customWidth="1"/>
    <col min="14" max="14" width="7.85546875" bestFit="1" customWidth="1"/>
    <col min="15" max="15" width="5.140625" bestFit="1" customWidth="1"/>
    <col min="16" max="16" width="6.140625" bestFit="1" customWidth="1"/>
    <col min="17" max="17" width="10.7109375" bestFit="1" customWidth="1"/>
    <col min="18" max="18" width="14.42578125" bestFit="1" customWidth="1"/>
  </cols>
  <sheetData>
    <row r="4" spans="1:5" x14ac:dyDescent="0.25">
      <c r="A4" s="8" t="s">
        <v>38</v>
      </c>
      <c r="B4" s="8" t="s">
        <v>37</v>
      </c>
    </row>
    <row r="5" spans="1:5" x14ac:dyDescent="0.25">
      <c r="A5" s="8" t="s">
        <v>35</v>
      </c>
      <c r="B5" t="s">
        <v>15</v>
      </c>
      <c r="C5" t="s">
        <v>9</v>
      </c>
      <c r="D5" t="s">
        <v>12</v>
      </c>
      <c r="E5" t="s">
        <v>36</v>
      </c>
    </row>
    <row r="6" spans="1:5" x14ac:dyDescent="0.25">
      <c r="A6" s="9" t="s">
        <v>11</v>
      </c>
      <c r="B6" s="10">
        <v>1</v>
      </c>
      <c r="C6" s="10">
        <v>2</v>
      </c>
      <c r="D6" s="10">
        <v>2</v>
      </c>
      <c r="E6" s="10">
        <v>5</v>
      </c>
    </row>
    <row r="7" spans="1:5" x14ac:dyDescent="0.25">
      <c r="A7" s="9" t="s">
        <v>19</v>
      </c>
      <c r="B7" s="10">
        <v>1</v>
      </c>
      <c r="C7" s="10">
        <v>1</v>
      </c>
      <c r="D7" s="10">
        <v>2</v>
      </c>
      <c r="E7" s="10">
        <v>4</v>
      </c>
    </row>
    <row r="8" spans="1:5" x14ac:dyDescent="0.25">
      <c r="A8" s="9" t="s">
        <v>17</v>
      </c>
      <c r="B8" s="10">
        <v>3</v>
      </c>
      <c r="C8" s="10"/>
      <c r="D8" s="10">
        <v>1</v>
      </c>
      <c r="E8" s="10">
        <v>4</v>
      </c>
    </row>
    <row r="9" spans="1:5" x14ac:dyDescent="0.25">
      <c r="A9" s="9" t="s">
        <v>8</v>
      </c>
      <c r="B9" s="10"/>
      <c r="C9" s="10">
        <v>2</v>
      </c>
      <c r="D9" s="10">
        <v>1</v>
      </c>
      <c r="E9" s="10">
        <v>3</v>
      </c>
    </row>
    <row r="10" spans="1:5" x14ac:dyDescent="0.25">
      <c r="A10" s="9" t="s">
        <v>36</v>
      </c>
      <c r="B10" s="10">
        <v>5</v>
      </c>
      <c r="C10" s="10">
        <v>5</v>
      </c>
      <c r="D10" s="10">
        <v>6</v>
      </c>
      <c r="E10" s="10">
        <v>16</v>
      </c>
    </row>
  </sheetData>
  <customSheetViews>
    <customSheetView guid="{9CE40ED3-9B28-481C-90CF-C789E430FB89}">
      <selection activeCell="A8" sqref="A8"/>
      <pageMargins left="0.7" right="0.7" top="0.78740157499999996" bottom="0.78740157499999996" header="0.3" footer="0.3"/>
    </customSheetView>
  </customSheetView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18"/>
  <sheetViews>
    <sheetView workbookViewId="0">
      <selection activeCell="E22" sqref="E22"/>
    </sheetView>
  </sheetViews>
  <sheetFormatPr defaultRowHeight="15" x14ac:dyDescent="0.25"/>
  <cols>
    <col min="1" max="1" width="21.7109375" customWidth="1"/>
    <col min="2" max="2" width="16.140625" customWidth="1"/>
    <col min="4" max="4" width="13.85546875" customWidth="1"/>
    <col min="5" max="5" width="16.140625" customWidth="1"/>
    <col min="6" max="6" width="18.7109375" customWidth="1"/>
    <col min="7" max="7" width="16.140625" customWidth="1"/>
  </cols>
  <sheetData>
    <row r="1" spans="1:12" ht="18.75" x14ac:dyDescent="0.3">
      <c r="A1" s="4" t="s">
        <v>0</v>
      </c>
      <c r="B1" s="4"/>
      <c r="C1" s="4"/>
      <c r="D1" s="4"/>
      <c r="E1" s="4"/>
      <c r="F1" s="4"/>
      <c r="G1" s="4"/>
    </row>
    <row r="2" spans="1:12" ht="45" x14ac:dyDescent="0.25">
      <c r="A2" s="2" t="s">
        <v>1</v>
      </c>
      <c r="B2" s="2" t="s">
        <v>2</v>
      </c>
      <c r="C2" s="2" t="s">
        <v>5</v>
      </c>
      <c r="D2" s="3" t="s">
        <v>6</v>
      </c>
      <c r="E2" s="2" t="s">
        <v>3</v>
      </c>
      <c r="F2" s="2" t="s">
        <v>4</v>
      </c>
      <c r="G2" s="2" t="s">
        <v>30</v>
      </c>
      <c r="K2" s="2" t="s">
        <v>2</v>
      </c>
      <c r="L2" s="2" t="s">
        <v>5</v>
      </c>
    </row>
    <row r="3" spans="1:12" hidden="1" x14ac:dyDescent="0.25">
      <c r="A3" s="1" t="s">
        <v>18</v>
      </c>
      <c r="B3" s="1" t="s">
        <v>19</v>
      </c>
      <c r="C3" s="1" t="s">
        <v>12</v>
      </c>
      <c r="D3" s="1">
        <v>23</v>
      </c>
      <c r="E3" s="1">
        <v>23</v>
      </c>
      <c r="F3" s="1">
        <v>29</v>
      </c>
      <c r="G3" s="1">
        <f>SUM(D3:F3)</f>
        <v>75</v>
      </c>
      <c r="K3" t="s">
        <v>17</v>
      </c>
    </row>
    <row r="4" spans="1:12" hidden="1" x14ac:dyDescent="0.25">
      <c r="A4" s="1" t="s">
        <v>10</v>
      </c>
      <c r="B4" s="1" t="s">
        <v>11</v>
      </c>
      <c r="C4" s="1" t="s">
        <v>12</v>
      </c>
      <c r="D4" s="1">
        <v>25</v>
      </c>
      <c r="E4" s="1">
        <v>24</v>
      </c>
      <c r="F4" s="1">
        <v>14</v>
      </c>
      <c r="G4" s="1">
        <f>SUM(D4:F4)</f>
        <v>63</v>
      </c>
      <c r="L4" t="s">
        <v>9</v>
      </c>
    </row>
    <row r="5" spans="1:12" x14ac:dyDescent="0.25">
      <c r="A5" s="1" t="s">
        <v>7</v>
      </c>
      <c r="B5" s="1" t="s">
        <v>8</v>
      </c>
      <c r="C5" s="1" t="s">
        <v>9</v>
      </c>
      <c r="D5" s="1">
        <v>30</v>
      </c>
      <c r="E5" s="1">
        <v>30</v>
      </c>
      <c r="F5" s="1">
        <v>29</v>
      </c>
      <c r="G5" s="1">
        <f>SUM(D5:F5)</f>
        <v>89</v>
      </c>
      <c r="K5" t="s">
        <v>17</v>
      </c>
    </row>
    <row r="6" spans="1:12" x14ac:dyDescent="0.25">
      <c r="A6" s="1" t="s">
        <v>25</v>
      </c>
      <c r="B6" s="1" t="s">
        <v>17</v>
      </c>
      <c r="C6" s="1" t="s">
        <v>15</v>
      </c>
      <c r="D6" s="1">
        <v>12</v>
      </c>
      <c r="E6" s="1">
        <v>24</v>
      </c>
      <c r="F6" s="1">
        <v>24</v>
      </c>
      <c r="G6" s="1">
        <f>SUM(D6:F6)</f>
        <v>60</v>
      </c>
      <c r="L6" t="s">
        <v>9</v>
      </c>
    </row>
    <row r="7" spans="1:12" x14ac:dyDescent="0.25">
      <c r="A7" s="1" t="s">
        <v>13</v>
      </c>
      <c r="B7" s="1" t="s">
        <v>8</v>
      </c>
      <c r="C7" s="1" t="s">
        <v>9</v>
      </c>
      <c r="D7" s="1">
        <v>30</v>
      </c>
      <c r="E7" s="1">
        <v>25</v>
      </c>
      <c r="F7" s="1">
        <v>12</v>
      </c>
      <c r="G7" s="1">
        <f>SUM(D7:F7)</f>
        <v>67</v>
      </c>
    </row>
    <row r="8" spans="1:12" hidden="1" x14ac:dyDescent="0.25">
      <c r="A8" s="1" t="s">
        <v>26</v>
      </c>
      <c r="B8" s="1" t="s">
        <v>8</v>
      </c>
      <c r="C8" s="1" t="s">
        <v>12</v>
      </c>
      <c r="D8" s="1">
        <v>16</v>
      </c>
      <c r="E8" s="1">
        <v>26</v>
      </c>
      <c r="F8" s="1">
        <v>20</v>
      </c>
      <c r="G8" s="1">
        <f>SUM(D8:F8)</f>
        <v>62</v>
      </c>
    </row>
    <row r="9" spans="1:12" x14ac:dyDescent="0.25">
      <c r="A9" s="1" t="s">
        <v>21</v>
      </c>
      <c r="B9" s="1" t="s">
        <v>11</v>
      </c>
      <c r="C9" s="1" t="s">
        <v>9</v>
      </c>
      <c r="D9" s="1">
        <v>30</v>
      </c>
      <c r="E9" s="1">
        <v>16</v>
      </c>
      <c r="F9" s="1">
        <v>30</v>
      </c>
      <c r="G9" s="1">
        <f>SUM(D9:F9)</f>
        <v>76</v>
      </c>
    </row>
    <row r="10" spans="1:12" x14ac:dyDescent="0.25">
      <c r="A10" s="1" t="s">
        <v>27</v>
      </c>
      <c r="B10" s="1" t="s">
        <v>11</v>
      </c>
      <c r="C10" s="1" t="s">
        <v>9</v>
      </c>
      <c r="D10" s="1">
        <v>30</v>
      </c>
      <c r="E10" s="1">
        <v>28</v>
      </c>
      <c r="F10" s="1">
        <v>30</v>
      </c>
      <c r="G10" s="1">
        <f>SUM(D10:F10)</f>
        <v>88</v>
      </c>
    </row>
    <row r="11" spans="1:12" hidden="1" x14ac:dyDescent="0.25">
      <c r="A11" s="1" t="s">
        <v>14</v>
      </c>
      <c r="B11" s="1" t="s">
        <v>11</v>
      </c>
      <c r="C11" s="1" t="s">
        <v>15</v>
      </c>
      <c r="D11" s="1">
        <v>30</v>
      </c>
      <c r="E11" s="1">
        <v>12</v>
      </c>
      <c r="F11" s="1">
        <v>16</v>
      </c>
      <c r="G11" s="1">
        <f>SUM(D11:F11)</f>
        <v>58</v>
      </c>
    </row>
    <row r="12" spans="1:12" x14ac:dyDescent="0.25">
      <c r="A12" s="1" t="s">
        <v>29</v>
      </c>
      <c r="B12" s="1" t="s">
        <v>17</v>
      </c>
      <c r="C12" s="1" t="s">
        <v>12</v>
      </c>
      <c r="D12" s="1">
        <v>24</v>
      </c>
      <c r="E12" s="1">
        <v>8</v>
      </c>
      <c r="F12" s="1">
        <v>12</v>
      </c>
      <c r="G12" s="1">
        <f>SUM(D12:F12)</f>
        <v>44</v>
      </c>
    </row>
    <row r="13" spans="1:12" hidden="1" x14ac:dyDescent="0.25">
      <c r="A13" s="1" t="s">
        <v>23</v>
      </c>
      <c r="B13" s="1" t="s">
        <v>19</v>
      </c>
      <c r="C13" s="1" t="s">
        <v>15</v>
      </c>
      <c r="D13" s="1">
        <v>21</v>
      </c>
      <c r="E13" s="1">
        <v>12</v>
      </c>
      <c r="F13" s="1">
        <v>28</v>
      </c>
      <c r="G13" s="1">
        <f>SUM(D13:F13)</f>
        <v>61</v>
      </c>
    </row>
    <row r="14" spans="1:12" x14ac:dyDescent="0.25">
      <c r="A14" s="1" t="s">
        <v>16</v>
      </c>
      <c r="B14" s="1" t="s">
        <v>17</v>
      </c>
      <c r="C14" s="1" t="s">
        <v>15</v>
      </c>
      <c r="D14" s="1">
        <v>24</v>
      </c>
      <c r="E14" s="1">
        <v>30</v>
      </c>
      <c r="F14" s="1">
        <v>23</v>
      </c>
      <c r="G14" s="1">
        <f>SUM(D14:F14)</f>
        <v>77</v>
      </c>
    </row>
    <row r="15" spans="1:12" hidden="1" x14ac:dyDescent="0.25">
      <c r="A15" s="1" t="s">
        <v>22</v>
      </c>
      <c r="B15" s="1" t="s">
        <v>19</v>
      </c>
      <c r="C15" s="1" t="s">
        <v>12</v>
      </c>
      <c r="D15" s="1">
        <v>25</v>
      </c>
      <c r="E15" s="1">
        <v>30</v>
      </c>
      <c r="F15" s="1">
        <v>24</v>
      </c>
      <c r="G15" s="1">
        <f>SUM(D15:F15)</f>
        <v>79</v>
      </c>
    </row>
    <row r="16" spans="1:12" x14ac:dyDescent="0.25">
      <c r="A16" s="1" t="s">
        <v>28</v>
      </c>
      <c r="B16" s="1" t="s">
        <v>19</v>
      </c>
      <c r="C16" s="1" t="s">
        <v>9</v>
      </c>
      <c r="D16" s="1">
        <v>25</v>
      </c>
      <c r="E16" s="1">
        <v>12</v>
      </c>
      <c r="F16" s="1">
        <v>23</v>
      </c>
      <c r="G16" s="1">
        <f>SUM(D16:F16)</f>
        <v>60</v>
      </c>
    </row>
    <row r="17" spans="1:7" x14ac:dyDescent="0.25">
      <c r="A17" s="1" t="s">
        <v>24</v>
      </c>
      <c r="B17" s="1" t="s">
        <v>17</v>
      </c>
      <c r="C17" s="1" t="s">
        <v>15</v>
      </c>
      <c r="D17" s="1">
        <v>10</v>
      </c>
      <c r="E17" s="1">
        <v>17</v>
      </c>
      <c r="F17" s="1">
        <v>25</v>
      </c>
      <c r="G17" s="1">
        <f>SUM(D17:F17)</f>
        <v>52</v>
      </c>
    </row>
    <row r="18" spans="1:7" hidden="1" x14ac:dyDescent="0.25">
      <c r="A18" s="1" t="s">
        <v>20</v>
      </c>
      <c r="B18" s="1" t="s">
        <v>11</v>
      </c>
      <c r="C18" s="1" t="s">
        <v>12</v>
      </c>
      <c r="D18" s="1">
        <v>15</v>
      </c>
      <c r="E18" s="1">
        <v>22</v>
      </c>
      <c r="F18" s="1">
        <v>30</v>
      </c>
      <c r="G18" s="1">
        <f>SUM(D18:F18)</f>
        <v>67</v>
      </c>
    </row>
  </sheetData>
  <customSheetViews>
    <customSheetView guid="{9CE40ED3-9B28-481C-90CF-C789E430FB89}" filter="1">
      <selection activeCell="E22" sqref="E22"/>
      <pageMargins left="0.7" right="0.7" top="0.78740157499999996" bottom="0.78740157499999996" header="0.3" footer="0.3"/>
    </customSheetView>
    <customSheetView guid="{B800C435-5A72-4F6A-A4DC-8394A7D1FFE2}" filter="1" showAutoFilter="1">
      <selection activeCell="A2" sqref="A2:G18"/>
      <pageMargins left="0.7" right="0.7" top="0.78740157499999996" bottom="0.78740157499999996" header="0.3" footer="0.3"/>
      <autoFilter ref="A2:G18" xr:uid="{952646B1-1193-4F3F-9293-577E3A117889}">
        <filterColumn colId="1">
          <filters>
            <filter val="Brno"/>
            <filter val="Hradec Králové"/>
          </filters>
        </filterColumn>
        <filterColumn colId="6">
          <customFilters and="1">
            <customFilter operator="greaterThanOrEqual" val="65"/>
            <customFilter operator="lessThanOrEqual" val="85"/>
          </customFilters>
        </filterColumn>
      </autoFilter>
    </customSheetView>
    <customSheetView guid="{6E4E6D5D-6440-44FB-A4CE-263723D88067}" filter="1" showAutoFilter="1">
      <selection activeCell="M19" sqref="M19"/>
      <pageMargins left="0.7" right="0.7" top="0.78740157499999996" bottom="0.78740157499999996" header="0.3" footer="0.3"/>
      <autoFilter ref="A2:G18" xr:uid="{952646B1-1193-4F3F-9293-577E3A117889}">
        <filterColumn colId="1">
          <filters>
            <filter val="Brno"/>
            <filter val="Hradec Králové"/>
          </filters>
        </filterColumn>
        <filterColumn colId="6">
          <customFilters and="1">
            <customFilter operator="greaterThanOrEqual" val="65"/>
            <customFilter operator="lessThanOrEqual" val="85"/>
          </customFilters>
        </filterColumn>
      </autoFilter>
    </customSheetView>
  </customSheetViews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workbookViewId="0">
      <selection activeCell="G28" sqref="G28"/>
    </sheetView>
  </sheetViews>
  <sheetFormatPr defaultRowHeight="15" outlineLevelRow="2" x14ac:dyDescent="0.25"/>
  <cols>
    <col min="1" max="1" width="19.140625" customWidth="1"/>
    <col min="2" max="2" width="21.85546875" customWidth="1"/>
    <col min="3" max="3" width="15.42578125" customWidth="1"/>
    <col min="4" max="4" width="22.5703125" customWidth="1"/>
    <col min="5" max="5" width="21.42578125" customWidth="1"/>
    <col min="6" max="6" width="20.28515625" customWidth="1"/>
    <col min="7" max="7" width="23.7109375" customWidth="1"/>
  </cols>
  <sheetData>
    <row r="1" spans="1:7" ht="18.75" x14ac:dyDescent="0.3">
      <c r="A1" s="4" t="s">
        <v>0</v>
      </c>
      <c r="B1" s="4"/>
      <c r="C1" s="4"/>
      <c r="D1" s="4"/>
      <c r="E1" s="4"/>
      <c r="F1" s="4"/>
      <c r="G1" s="4"/>
    </row>
    <row r="2" spans="1:7" ht="60" x14ac:dyDescent="0.25">
      <c r="A2" s="2" t="s">
        <v>1</v>
      </c>
      <c r="B2" s="2" t="s">
        <v>2</v>
      </c>
      <c r="C2" s="2" t="s">
        <v>5</v>
      </c>
      <c r="D2" s="3" t="s">
        <v>6</v>
      </c>
      <c r="E2" s="2" t="s">
        <v>3</v>
      </c>
      <c r="F2" s="2" t="s">
        <v>4</v>
      </c>
      <c r="G2" s="2" t="s">
        <v>30</v>
      </c>
    </row>
    <row r="3" spans="1:7" outlineLevel="2" x14ac:dyDescent="0.25">
      <c r="A3" s="1" t="s">
        <v>25</v>
      </c>
      <c r="B3" s="1" t="s">
        <v>17</v>
      </c>
      <c r="C3" s="1" t="s">
        <v>15</v>
      </c>
      <c r="D3" s="1">
        <v>12</v>
      </c>
      <c r="E3" s="1">
        <v>24</v>
      </c>
      <c r="F3" s="1">
        <v>24</v>
      </c>
      <c r="G3" s="1">
        <f>SUM(D3:F3)</f>
        <v>60</v>
      </c>
    </row>
    <row r="4" spans="1:7" outlineLevel="2" x14ac:dyDescent="0.25">
      <c r="A4" s="1" t="s">
        <v>14</v>
      </c>
      <c r="B4" s="1" t="s">
        <v>11</v>
      </c>
      <c r="C4" s="1" t="s">
        <v>15</v>
      </c>
      <c r="D4" s="1">
        <v>30</v>
      </c>
      <c r="E4" s="1">
        <v>12</v>
      </c>
      <c r="F4" s="1">
        <v>16</v>
      </c>
      <c r="G4" s="1">
        <f>SUM(D4:F4)</f>
        <v>58</v>
      </c>
    </row>
    <row r="5" spans="1:7" outlineLevel="2" x14ac:dyDescent="0.25">
      <c r="A5" s="1" t="s">
        <v>23</v>
      </c>
      <c r="B5" s="1" t="s">
        <v>19</v>
      </c>
      <c r="C5" s="1" t="s">
        <v>15</v>
      </c>
      <c r="D5" s="1">
        <v>21</v>
      </c>
      <c r="E5" s="1">
        <v>12</v>
      </c>
      <c r="F5" s="1">
        <v>28</v>
      </c>
      <c r="G5" s="1">
        <f>SUM(D5:F5)</f>
        <v>61</v>
      </c>
    </row>
    <row r="6" spans="1:7" outlineLevel="2" x14ac:dyDescent="0.25">
      <c r="A6" s="1" t="s">
        <v>16</v>
      </c>
      <c r="B6" s="1" t="s">
        <v>17</v>
      </c>
      <c r="C6" s="1" t="s">
        <v>15</v>
      </c>
      <c r="D6" s="1">
        <v>24</v>
      </c>
      <c r="E6" s="1">
        <v>30</v>
      </c>
      <c r="F6" s="1">
        <v>23</v>
      </c>
      <c r="G6" s="1">
        <f>SUM(D6:F6)</f>
        <v>77</v>
      </c>
    </row>
    <row r="7" spans="1:7" outlineLevel="2" x14ac:dyDescent="0.25">
      <c r="A7" s="1" t="s">
        <v>24</v>
      </c>
      <c r="B7" s="1" t="s">
        <v>17</v>
      </c>
      <c r="C7" s="1" t="s">
        <v>15</v>
      </c>
      <c r="D7" s="1">
        <v>10</v>
      </c>
      <c r="E7" s="1">
        <v>17</v>
      </c>
      <c r="F7" s="1">
        <v>25</v>
      </c>
      <c r="G7" s="1">
        <f>SUM(D7:F7)</f>
        <v>52</v>
      </c>
    </row>
    <row r="8" spans="1:7" outlineLevel="1" x14ac:dyDescent="0.25">
      <c r="A8" s="1"/>
      <c r="B8" s="1"/>
      <c r="C8" s="5" t="s">
        <v>31</v>
      </c>
      <c r="D8" s="1"/>
      <c r="E8" s="1"/>
      <c r="F8" s="1"/>
      <c r="G8" s="1">
        <f>SUBTOTAL(1,G3:G7)</f>
        <v>61.6</v>
      </c>
    </row>
    <row r="9" spans="1:7" outlineLevel="2" x14ac:dyDescent="0.25">
      <c r="A9" s="1" t="s">
        <v>7</v>
      </c>
      <c r="B9" s="1" t="s">
        <v>8</v>
      </c>
      <c r="C9" s="1" t="s">
        <v>9</v>
      </c>
      <c r="D9" s="1">
        <v>30</v>
      </c>
      <c r="E9" s="1">
        <v>30</v>
      </c>
      <c r="F9" s="1">
        <v>29</v>
      </c>
      <c r="G9" s="1">
        <f>SUM(D9:F9)</f>
        <v>89</v>
      </c>
    </row>
    <row r="10" spans="1:7" outlineLevel="2" x14ac:dyDescent="0.25">
      <c r="A10" s="1" t="s">
        <v>13</v>
      </c>
      <c r="B10" s="1" t="s">
        <v>8</v>
      </c>
      <c r="C10" s="1" t="s">
        <v>9</v>
      </c>
      <c r="D10" s="1">
        <v>30</v>
      </c>
      <c r="E10" s="1">
        <v>25</v>
      </c>
      <c r="F10" s="1">
        <v>12</v>
      </c>
      <c r="G10" s="1">
        <f>SUM(D10:F10)</f>
        <v>67</v>
      </c>
    </row>
    <row r="11" spans="1:7" outlineLevel="2" x14ac:dyDescent="0.25">
      <c r="A11" s="1" t="s">
        <v>21</v>
      </c>
      <c r="B11" s="1" t="s">
        <v>11</v>
      </c>
      <c r="C11" s="1" t="s">
        <v>9</v>
      </c>
      <c r="D11" s="1">
        <v>30</v>
      </c>
      <c r="E11" s="1">
        <v>16</v>
      </c>
      <c r="F11" s="1">
        <v>30</v>
      </c>
      <c r="G11" s="1">
        <f>SUM(D11:F11)</f>
        <v>76</v>
      </c>
    </row>
    <row r="12" spans="1:7" outlineLevel="2" x14ac:dyDescent="0.25">
      <c r="A12" s="1" t="s">
        <v>27</v>
      </c>
      <c r="B12" s="1" t="s">
        <v>11</v>
      </c>
      <c r="C12" s="1" t="s">
        <v>9</v>
      </c>
      <c r="D12" s="1">
        <v>30</v>
      </c>
      <c r="E12" s="1">
        <v>28</v>
      </c>
      <c r="F12" s="1">
        <v>30</v>
      </c>
      <c r="G12" s="1">
        <f>SUM(D12:F12)</f>
        <v>88</v>
      </c>
    </row>
    <row r="13" spans="1:7" outlineLevel="2" x14ac:dyDescent="0.25">
      <c r="A13" s="1" t="s">
        <v>28</v>
      </c>
      <c r="B13" s="1" t="s">
        <v>19</v>
      </c>
      <c r="C13" s="1" t="s">
        <v>9</v>
      </c>
      <c r="D13" s="1">
        <v>25</v>
      </c>
      <c r="E13" s="1">
        <v>12</v>
      </c>
      <c r="F13" s="1">
        <v>23</v>
      </c>
      <c r="G13" s="1">
        <f>SUM(D13:F13)</f>
        <v>60</v>
      </c>
    </row>
    <row r="14" spans="1:7" outlineLevel="1" x14ac:dyDescent="0.25">
      <c r="A14" s="1"/>
      <c r="B14" s="1"/>
      <c r="C14" s="5" t="s">
        <v>32</v>
      </c>
      <c r="D14" s="1"/>
      <c r="E14" s="1"/>
      <c r="F14" s="1"/>
      <c r="G14" s="1">
        <f>SUBTOTAL(1,G9:G13)</f>
        <v>76</v>
      </c>
    </row>
    <row r="15" spans="1:7" outlineLevel="2" x14ac:dyDescent="0.25">
      <c r="A15" s="1" t="s">
        <v>18</v>
      </c>
      <c r="B15" s="1" t="s">
        <v>19</v>
      </c>
      <c r="C15" s="1" t="s">
        <v>12</v>
      </c>
      <c r="D15" s="1">
        <v>23</v>
      </c>
      <c r="E15" s="1">
        <v>23</v>
      </c>
      <c r="F15" s="1">
        <v>29</v>
      </c>
      <c r="G15" s="1">
        <f>SUM(D15:F15)</f>
        <v>75</v>
      </c>
    </row>
    <row r="16" spans="1:7" outlineLevel="2" x14ac:dyDescent="0.25">
      <c r="A16" s="1" t="s">
        <v>10</v>
      </c>
      <c r="B16" s="1" t="s">
        <v>11</v>
      </c>
      <c r="C16" s="1" t="s">
        <v>12</v>
      </c>
      <c r="D16" s="1">
        <v>25</v>
      </c>
      <c r="E16" s="1">
        <v>24</v>
      </c>
      <c r="F16" s="1">
        <v>14</v>
      </c>
      <c r="G16" s="1">
        <f>SUM(D16:F16)</f>
        <v>63</v>
      </c>
    </row>
    <row r="17" spans="1:7" outlineLevel="2" x14ac:dyDescent="0.25">
      <c r="A17" s="1" t="s">
        <v>26</v>
      </c>
      <c r="B17" s="1" t="s">
        <v>8</v>
      </c>
      <c r="C17" s="1" t="s">
        <v>12</v>
      </c>
      <c r="D17" s="1">
        <v>16</v>
      </c>
      <c r="E17" s="1">
        <v>26</v>
      </c>
      <c r="F17" s="1">
        <v>20</v>
      </c>
      <c r="G17" s="1">
        <f>SUM(D17:F17)</f>
        <v>62</v>
      </c>
    </row>
    <row r="18" spans="1:7" outlineLevel="2" x14ac:dyDescent="0.25">
      <c r="A18" s="1" t="s">
        <v>29</v>
      </c>
      <c r="B18" s="1" t="s">
        <v>17</v>
      </c>
      <c r="C18" s="1" t="s">
        <v>12</v>
      </c>
      <c r="D18" s="1">
        <v>24</v>
      </c>
      <c r="E18" s="1">
        <v>8</v>
      </c>
      <c r="F18" s="1">
        <v>12</v>
      </c>
      <c r="G18" s="1">
        <f>SUM(D18:F18)</f>
        <v>44</v>
      </c>
    </row>
    <row r="19" spans="1:7" outlineLevel="2" x14ac:dyDescent="0.25">
      <c r="A19" s="1" t="s">
        <v>22</v>
      </c>
      <c r="B19" s="1" t="s">
        <v>19</v>
      </c>
      <c r="C19" s="1" t="s">
        <v>12</v>
      </c>
      <c r="D19" s="1">
        <v>25</v>
      </c>
      <c r="E19" s="1">
        <v>30</v>
      </c>
      <c r="F19" s="1">
        <v>24</v>
      </c>
      <c r="G19" s="1">
        <f>SUM(D19:F19)</f>
        <v>79</v>
      </c>
    </row>
    <row r="20" spans="1:7" outlineLevel="2" x14ac:dyDescent="0.25">
      <c r="A20" s="1" t="s">
        <v>20</v>
      </c>
      <c r="B20" s="1" t="s">
        <v>11</v>
      </c>
      <c r="C20" s="1" t="s">
        <v>12</v>
      </c>
      <c r="D20" s="1">
        <v>15</v>
      </c>
      <c r="E20" s="1">
        <v>22</v>
      </c>
      <c r="F20" s="1">
        <v>30</v>
      </c>
      <c r="G20" s="1">
        <f>SUM(D20:F20)</f>
        <v>67</v>
      </c>
    </row>
    <row r="21" spans="1:7" outlineLevel="1" x14ac:dyDescent="0.25">
      <c r="A21" s="6"/>
      <c r="B21" s="6"/>
      <c r="C21" s="7" t="s">
        <v>33</v>
      </c>
      <c r="D21" s="6"/>
      <c r="E21" s="6"/>
      <c r="F21" s="6"/>
      <c r="G21" s="6">
        <f>SUBTOTAL(1,G15:G20)</f>
        <v>65</v>
      </c>
    </row>
    <row r="22" spans="1:7" x14ac:dyDescent="0.25">
      <c r="A22" s="6"/>
      <c r="B22" s="6"/>
      <c r="C22" s="7" t="s">
        <v>34</v>
      </c>
      <c r="D22" s="6"/>
      <c r="E22" s="6"/>
      <c r="F22" s="6"/>
      <c r="G22" s="6">
        <f>SUBTOTAL(1,G3:G20)</f>
        <v>67.375</v>
      </c>
    </row>
  </sheetData>
  <sortState ref="A3:G20">
    <sortCondition ref="C3:C20"/>
  </sortState>
  <customSheetViews>
    <customSheetView guid="{9CE40ED3-9B28-481C-90CF-C789E430FB89}">
      <selection activeCell="G28" sqref="G28"/>
      <pageMargins left="0.7" right="0.7" top="0.78740157499999996" bottom="0.78740157499999996" header="0.3" footer="0.3"/>
    </customSheetView>
    <customSheetView guid="{B800C435-5A72-4F6A-A4DC-8394A7D1FFE2}" showAutoFilter="1">
      <selection activeCell="A2" sqref="A2:G17"/>
      <pageMargins left="0.7" right="0.7" top="0.78740157499999996" bottom="0.78740157499999996" header="0.3" footer="0.3"/>
      <autoFilter ref="A2:G18" xr:uid="{7B296061-FE60-4F35-AE60-20427A1D2822}"/>
    </customSheetView>
    <customSheetView guid="{6E4E6D5D-6440-44FB-A4CE-263723D88067}" filter="1" showAutoFilter="1">
      <selection activeCell="A2" sqref="A2:G17"/>
      <pageMargins left="0.7" right="0.7" top="0.78740157499999996" bottom="0.78740157499999996" header="0.3" footer="0.3"/>
      <autoFilter ref="A2:G18" xr:uid="{7B296061-FE60-4F35-AE60-20427A1D2822}">
        <filterColumn colId="1">
          <filters>
            <filter val="Olomouc"/>
          </filters>
        </filterColumn>
      </autoFilter>
    </customSheetView>
  </customSheetViews>
  <mergeCells count="1">
    <mergeCell ref="A1:G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A2" sqref="A2:G18"/>
    </sheetView>
  </sheetViews>
  <sheetFormatPr defaultRowHeight="15" x14ac:dyDescent="0.25"/>
  <cols>
    <col min="1" max="1" width="16.28515625" bestFit="1" customWidth="1"/>
    <col min="2" max="2" width="14.42578125" bestFit="1" customWidth="1"/>
    <col min="3" max="3" width="7" bestFit="1" customWidth="1"/>
    <col min="4" max="4" width="12.140625" bestFit="1" customWidth="1"/>
    <col min="5" max="5" width="11.5703125" bestFit="1" customWidth="1"/>
    <col min="6" max="6" width="10.7109375" bestFit="1" customWidth="1"/>
    <col min="7" max="7" width="10" customWidth="1"/>
  </cols>
  <sheetData>
    <row r="1" spans="1:7" ht="18.75" x14ac:dyDescent="0.3">
      <c r="A1" s="4" t="s">
        <v>0</v>
      </c>
      <c r="B1" s="4"/>
      <c r="C1" s="4"/>
      <c r="D1" s="4"/>
      <c r="E1" s="4"/>
      <c r="F1" s="4"/>
      <c r="G1" s="4"/>
    </row>
    <row r="2" spans="1:7" ht="45" x14ac:dyDescent="0.25">
      <c r="A2" s="2" t="s">
        <v>1</v>
      </c>
      <c r="B2" s="2" t="s">
        <v>2</v>
      </c>
      <c r="C2" s="2" t="s">
        <v>5</v>
      </c>
      <c r="D2" s="3" t="s">
        <v>6</v>
      </c>
      <c r="E2" s="2" t="s">
        <v>3</v>
      </c>
      <c r="F2" s="2" t="s">
        <v>4</v>
      </c>
      <c r="G2" s="2" t="s">
        <v>30</v>
      </c>
    </row>
    <row r="3" spans="1:7" x14ac:dyDescent="0.25">
      <c r="A3" s="1" t="s">
        <v>18</v>
      </c>
      <c r="B3" s="1" t="s">
        <v>19</v>
      </c>
      <c r="C3" s="1" t="s">
        <v>12</v>
      </c>
      <c r="D3" s="1">
        <v>23</v>
      </c>
      <c r="E3" s="1">
        <v>23</v>
      </c>
      <c r="F3" s="1">
        <v>29</v>
      </c>
      <c r="G3" s="1">
        <f>SUM(D3:F3)</f>
        <v>75</v>
      </c>
    </row>
    <row r="4" spans="1:7" x14ac:dyDescent="0.25">
      <c r="A4" s="1" t="s">
        <v>10</v>
      </c>
      <c r="B4" s="1" t="s">
        <v>11</v>
      </c>
      <c r="C4" s="1" t="s">
        <v>12</v>
      </c>
      <c r="D4" s="1">
        <v>25</v>
      </c>
      <c r="E4" s="1">
        <v>24</v>
      </c>
      <c r="F4" s="1">
        <v>14</v>
      </c>
      <c r="G4" s="1">
        <f>SUM(D4:F4)</f>
        <v>63</v>
      </c>
    </row>
    <row r="5" spans="1:7" x14ac:dyDescent="0.25">
      <c r="A5" s="1" t="s">
        <v>7</v>
      </c>
      <c r="B5" s="1" t="s">
        <v>8</v>
      </c>
      <c r="C5" s="1" t="s">
        <v>9</v>
      </c>
      <c r="D5" s="1">
        <v>30</v>
      </c>
      <c r="E5" s="1">
        <v>30</v>
      </c>
      <c r="F5" s="1">
        <v>29</v>
      </c>
      <c r="G5" s="1">
        <f>SUM(D5:F5)</f>
        <v>89</v>
      </c>
    </row>
    <row r="6" spans="1:7" x14ac:dyDescent="0.25">
      <c r="A6" s="1" t="s">
        <v>25</v>
      </c>
      <c r="B6" s="1" t="s">
        <v>17</v>
      </c>
      <c r="C6" s="1" t="s">
        <v>15</v>
      </c>
      <c r="D6" s="1">
        <v>12</v>
      </c>
      <c r="E6" s="1">
        <v>24</v>
      </c>
      <c r="F6" s="1">
        <v>24</v>
      </c>
      <c r="G6" s="1">
        <f>SUM(D6:F6)</f>
        <v>60</v>
      </c>
    </row>
    <row r="7" spans="1:7" x14ac:dyDescent="0.25">
      <c r="A7" s="1" t="s">
        <v>13</v>
      </c>
      <c r="B7" s="1" t="s">
        <v>8</v>
      </c>
      <c r="C7" s="1" t="s">
        <v>9</v>
      </c>
      <c r="D7" s="1">
        <v>30</v>
      </c>
      <c r="E7" s="1">
        <v>25</v>
      </c>
      <c r="F7" s="1">
        <v>12</v>
      </c>
      <c r="G7" s="1">
        <f>SUM(D7:F7)</f>
        <v>67</v>
      </c>
    </row>
    <row r="8" spans="1:7" x14ac:dyDescent="0.25">
      <c r="A8" s="1" t="s">
        <v>26</v>
      </c>
      <c r="B8" s="1" t="s">
        <v>8</v>
      </c>
      <c r="C8" s="1" t="s">
        <v>12</v>
      </c>
      <c r="D8" s="1">
        <v>16</v>
      </c>
      <c r="E8" s="1">
        <v>26</v>
      </c>
      <c r="F8" s="1">
        <v>20</v>
      </c>
      <c r="G8" s="1">
        <f>SUM(D8:F8)</f>
        <v>62</v>
      </c>
    </row>
    <row r="9" spans="1:7" x14ac:dyDescent="0.25">
      <c r="A9" s="1" t="s">
        <v>21</v>
      </c>
      <c r="B9" s="1" t="s">
        <v>11</v>
      </c>
      <c r="C9" s="1" t="s">
        <v>9</v>
      </c>
      <c r="D9" s="1">
        <v>30</v>
      </c>
      <c r="E9" s="1">
        <v>16</v>
      </c>
      <c r="F9" s="1">
        <v>30</v>
      </c>
      <c r="G9" s="1">
        <f>SUM(D9:F9)</f>
        <v>76</v>
      </c>
    </row>
    <row r="10" spans="1:7" x14ac:dyDescent="0.25">
      <c r="A10" s="1" t="s">
        <v>27</v>
      </c>
      <c r="B10" s="1" t="s">
        <v>11</v>
      </c>
      <c r="C10" s="1" t="s">
        <v>9</v>
      </c>
      <c r="D10" s="1">
        <v>30</v>
      </c>
      <c r="E10" s="1">
        <v>28</v>
      </c>
      <c r="F10" s="1">
        <v>30</v>
      </c>
      <c r="G10" s="1">
        <f>SUM(D10:F10)</f>
        <v>88</v>
      </c>
    </row>
    <row r="11" spans="1:7" x14ac:dyDescent="0.25">
      <c r="A11" s="1" t="s">
        <v>14</v>
      </c>
      <c r="B11" s="1" t="s">
        <v>11</v>
      </c>
      <c r="C11" s="1" t="s">
        <v>15</v>
      </c>
      <c r="D11" s="1">
        <v>30</v>
      </c>
      <c r="E11" s="1">
        <v>12</v>
      </c>
      <c r="F11" s="1">
        <v>16</v>
      </c>
      <c r="G11" s="1">
        <f>SUM(D11:F11)</f>
        <v>58</v>
      </c>
    </row>
    <row r="12" spans="1:7" x14ac:dyDescent="0.25">
      <c r="A12" s="1" t="s">
        <v>29</v>
      </c>
      <c r="B12" s="1" t="s">
        <v>17</v>
      </c>
      <c r="C12" s="1" t="s">
        <v>12</v>
      </c>
      <c r="D12" s="1">
        <v>24</v>
      </c>
      <c r="E12" s="1">
        <v>8</v>
      </c>
      <c r="F12" s="1">
        <v>12</v>
      </c>
      <c r="G12" s="1">
        <f>SUM(D12:F12)</f>
        <v>44</v>
      </c>
    </row>
    <row r="13" spans="1:7" x14ac:dyDescent="0.25">
      <c r="A13" s="1" t="s">
        <v>23</v>
      </c>
      <c r="B13" s="1" t="s">
        <v>19</v>
      </c>
      <c r="C13" s="1" t="s">
        <v>15</v>
      </c>
      <c r="D13" s="1">
        <v>21</v>
      </c>
      <c r="E13" s="1">
        <v>12</v>
      </c>
      <c r="F13" s="1">
        <v>28</v>
      </c>
      <c r="G13" s="1">
        <f>SUM(D13:F13)</f>
        <v>61</v>
      </c>
    </row>
    <row r="14" spans="1:7" x14ac:dyDescent="0.25">
      <c r="A14" s="1" t="s">
        <v>16</v>
      </c>
      <c r="B14" s="1" t="s">
        <v>17</v>
      </c>
      <c r="C14" s="1" t="s">
        <v>15</v>
      </c>
      <c r="D14" s="1">
        <v>24</v>
      </c>
      <c r="E14" s="1">
        <v>30</v>
      </c>
      <c r="F14" s="1">
        <v>23</v>
      </c>
      <c r="G14" s="1">
        <f>SUM(D14:F14)</f>
        <v>77</v>
      </c>
    </row>
    <row r="15" spans="1:7" x14ac:dyDescent="0.25">
      <c r="A15" s="1" t="s">
        <v>22</v>
      </c>
      <c r="B15" s="1" t="s">
        <v>19</v>
      </c>
      <c r="C15" s="1" t="s">
        <v>12</v>
      </c>
      <c r="D15" s="1">
        <v>25</v>
      </c>
      <c r="E15" s="1">
        <v>30</v>
      </c>
      <c r="F15" s="1">
        <v>24</v>
      </c>
      <c r="G15" s="1">
        <f>SUM(D15:F15)</f>
        <v>79</v>
      </c>
    </row>
    <row r="16" spans="1:7" x14ac:dyDescent="0.25">
      <c r="A16" s="1" t="s">
        <v>28</v>
      </c>
      <c r="B16" s="1" t="s">
        <v>19</v>
      </c>
      <c r="C16" s="1" t="s">
        <v>9</v>
      </c>
      <c r="D16" s="1">
        <v>25</v>
      </c>
      <c r="E16" s="1">
        <v>12</v>
      </c>
      <c r="F16" s="1">
        <v>23</v>
      </c>
      <c r="G16" s="1">
        <f>SUM(D16:F16)</f>
        <v>60</v>
      </c>
    </row>
    <row r="17" spans="1:7" x14ac:dyDescent="0.25">
      <c r="A17" s="1" t="s">
        <v>24</v>
      </c>
      <c r="B17" s="1" t="s">
        <v>17</v>
      </c>
      <c r="C17" s="1" t="s">
        <v>15</v>
      </c>
      <c r="D17" s="1">
        <v>10</v>
      </c>
      <c r="E17" s="1">
        <v>17</v>
      </c>
      <c r="F17" s="1">
        <v>25</v>
      </c>
      <c r="G17" s="1">
        <f>SUM(D17:F17)</f>
        <v>52</v>
      </c>
    </row>
    <row r="18" spans="1:7" x14ac:dyDescent="0.25">
      <c r="A18" s="1" t="s">
        <v>20</v>
      </c>
      <c r="B18" s="1" t="s">
        <v>11</v>
      </c>
      <c r="C18" s="1" t="s">
        <v>12</v>
      </c>
      <c r="D18" s="1">
        <v>15</v>
      </c>
      <c r="E18" s="1">
        <v>22</v>
      </c>
      <c r="F18" s="1">
        <v>30</v>
      </c>
      <c r="G18" s="1">
        <f>SUM(D18:F18)</f>
        <v>67</v>
      </c>
    </row>
  </sheetData>
  <sortState ref="A3:G18">
    <sortCondition ref="A3"/>
  </sortState>
  <customSheetViews>
    <customSheetView guid="{9CE40ED3-9B28-481C-90CF-C789E430FB89}">
      <selection activeCell="A2" sqref="A2:G18"/>
      <pageMargins left="0.7" right="0.7" top="0.78740157499999996" bottom="0.78740157499999996" header="0.3" footer="0.3"/>
      <pageSetup paperSize="9" orientation="portrait" horizontalDpi="200" verticalDpi="200" r:id="rId1"/>
    </customSheetView>
    <customSheetView guid="{B800C435-5A72-4F6A-A4DC-8394A7D1FFE2}">
      <selection activeCell="E27" sqref="A1:XFD1048576"/>
      <pageMargins left="0.7" right="0.7" top="0.78740157499999996" bottom="0.78740157499999996" header="0.3" footer="0.3"/>
      <pageSetup paperSize="9" orientation="portrait" horizontalDpi="200" verticalDpi="200" r:id="rId2"/>
    </customSheetView>
    <customSheetView guid="{6E4E6D5D-6440-44FB-A4CE-263723D88067}">
      <selection activeCell="E27" sqref="A1:XFD1048576"/>
      <pageMargins left="0.7" right="0.7" top="0.78740157499999996" bottom="0.78740157499999996" header="0.3" footer="0.3"/>
      <pageSetup paperSize="9" orientation="portrait" horizontalDpi="200" verticalDpi="200" r:id="rId3"/>
    </customSheetView>
  </customSheetViews>
  <mergeCells count="1">
    <mergeCell ref="A1:G1"/>
  </mergeCells>
  <pageMargins left="0.7" right="0.7" top="0.78740157499999996" bottom="0.78740157499999996" header="0.3" footer="0.3"/>
  <pageSetup paperSize="9" orientation="portrait" horizontalDpi="200" verticalDpi="2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6D16F-7A66-4AF5-8B45-50BEDFCC5849}">
  <dimension ref="A1:N32"/>
  <sheetViews>
    <sheetView tabSelected="1" workbookViewId="0">
      <selection activeCell="H30" sqref="H30"/>
    </sheetView>
  </sheetViews>
  <sheetFormatPr defaultRowHeight="15" x14ac:dyDescent="0.25"/>
  <cols>
    <col min="1" max="1" width="12.140625" bestFit="1" customWidth="1"/>
    <col min="2" max="2" width="14.42578125" bestFit="1" customWidth="1"/>
    <col min="3" max="3" width="7" bestFit="1" customWidth="1"/>
    <col min="4" max="4" width="9" bestFit="1" customWidth="1"/>
    <col min="5" max="5" width="11.7109375" bestFit="1" customWidth="1"/>
    <col min="6" max="6" width="11" bestFit="1" customWidth="1"/>
    <col min="7" max="7" width="7" bestFit="1" customWidth="1"/>
    <col min="12" max="12" width="13.7109375" customWidth="1"/>
    <col min="14" max="14" width="28.42578125" customWidth="1"/>
  </cols>
  <sheetData>
    <row r="1" spans="1:14" ht="60" x14ac:dyDescent="0.25">
      <c r="A1" s="2" t="s">
        <v>1</v>
      </c>
      <c r="B1" s="2" t="s">
        <v>2</v>
      </c>
      <c r="C1" s="2" t="s">
        <v>5</v>
      </c>
      <c r="D1" s="3" t="s">
        <v>6</v>
      </c>
      <c r="E1" s="2" t="s">
        <v>3</v>
      </c>
      <c r="F1" s="2" t="s">
        <v>4</v>
      </c>
      <c r="G1" s="2" t="s">
        <v>30</v>
      </c>
      <c r="L1" t="s">
        <v>41</v>
      </c>
      <c r="N1" t="s">
        <v>42</v>
      </c>
    </row>
    <row r="2" spans="1:14" x14ac:dyDescent="0.25">
      <c r="A2" s="1" t="s">
        <v>18</v>
      </c>
      <c r="B2" s="1" t="s">
        <v>19</v>
      </c>
      <c r="C2" s="1" t="s">
        <v>12</v>
      </c>
      <c r="D2" s="1">
        <v>23</v>
      </c>
      <c r="E2" s="1">
        <v>23</v>
      </c>
      <c r="F2" s="1">
        <v>29</v>
      </c>
      <c r="G2" s="1">
        <f>SUM(D2:F2)</f>
        <v>75</v>
      </c>
    </row>
    <row r="3" spans="1:14" x14ac:dyDescent="0.25">
      <c r="A3" s="1" t="s">
        <v>10</v>
      </c>
      <c r="B3" s="1" t="s">
        <v>11</v>
      </c>
      <c r="C3" s="1" t="s">
        <v>12</v>
      </c>
      <c r="D3" s="1">
        <v>25</v>
      </c>
      <c r="E3" s="1">
        <v>24</v>
      </c>
      <c r="F3" s="1">
        <v>14</v>
      </c>
      <c r="G3" s="1">
        <f>SUM(D3:F3)</f>
        <v>63</v>
      </c>
      <c r="K3">
        <v>9</v>
      </c>
      <c r="L3" t="str">
        <f>IF(COUNTIF(B2:B17,B4)&gt;4,"Ano","Ne")</f>
        <v>Ne</v>
      </c>
    </row>
    <row r="4" spans="1:14" x14ac:dyDescent="0.25">
      <c r="A4" s="1" t="s">
        <v>7</v>
      </c>
      <c r="B4" s="1" t="s">
        <v>8</v>
      </c>
      <c r="C4" s="1" t="s">
        <v>9</v>
      </c>
      <c r="D4" s="1">
        <v>30</v>
      </c>
      <c r="E4" s="1">
        <v>30</v>
      </c>
      <c r="F4" s="1">
        <v>29</v>
      </c>
      <c r="G4" s="1">
        <f>SUM(D4:F4)</f>
        <v>89</v>
      </c>
      <c r="K4">
        <v>10</v>
      </c>
      <c r="M4" t="s">
        <v>43</v>
      </c>
    </row>
    <row r="5" spans="1:14" x14ac:dyDescent="0.25">
      <c r="A5" s="1" t="s">
        <v>25</v>
      </c>
      <c r="B5" s="1" t="s">
        <v>17</v>
      </c>
      <c r="C5" s="1" t="s">
        <v>15</v>
      </c>
      <c r="D5" s="1">
        <v>12</v>
      </c>
      <c r="E5" s="1">
        <v>24</v>
      </c>
      <c r="F5" s="1">
        <v>24</v>
      </c>
      <c r="G5" s="1">
        <f>SUM(D5:F5)</f>
        <v>60</v>
      </c>
      <c r="K5">
        <v>11</v>
      </c>
      <c r="L5">
        <f>SUMIF(B2:B17,B11,F2:F17)</f>
        <v>84</v>
      </c>
      <c r="M5" t="s">
        <v>46</v>
      </c>
    </row>
    <row r="6" spans="1:14" x14ac:dyDescent="0.25">
      <c r="A6" s="1" t="s">
        <v>13</v>
      </c>
      <c r="B6" s="1" t="s">
        <v>8</v>
      </c>
      <c r="C6" s="1" t="s">
        <v>9</v>
      </c>
      <c r="D6" s="1">
        <v>30</v>
      </c>
      <c r="E6" s="1">
        <v>25</v>
      </c>
      <c r="F6" s="1">
        <v>12</v>
      </c>
      <c r="G6" s="1">
        <f>SUM(D6:F6)</f>
        <v>67</v>
      </c>
      <c r="K6">
        <v>12</v>
      </c>
      <c r="M6" t="s">
        <v>45</v>
      </c>
    </row>
    <row r="7" spans="1:14" x14ac:dyDescent="0.25">
      <c r="A7" s="1" t="s">
        <v>26</v>
      </c>
      <c r="B7" s="1" t="s">
        <v>8</v>
      </c>
      <c r="C7" s="1" t="s">
        <v>12</v>
      </c>
      <c r="D7" s="1">
        <v>16</v>
      </c>
      <c r="E7" s="1">
        <v>26</v>
      </c>
      <c r="F7" s="1">
        <v>20</v>
      </c>
      <c r="G7" s="1">
        <f>SUM(D7:F7)</f>
        <v>62</v>
      </c>
      <c r="K7">
        <v>13</v>
      </c>
      <c r="M7" t="s">
        <v>44</v>
      </c>
    </row>
    <row r="8" spans="1:14" x14ac:dyDescent="0.25">
      <c r="A8" s="1" t="s">
        <v>21</v>
      </c>
      <c r="B8" s="1" t="s">
        <v>11</v>
      </c>
      <c r="C8" s="1" t="s">
        <v>9</v>
      </c>
      <c r="D8" s="1">
        <v>30</v>
      </c>
      <c r="E8" s="1">
        <v>16</v>
      </c>
      <c r="F8" s="1">
        <v>30</v>
      </c>
      <c r="G8" s="1">
        <f>SUM(D8:F8)</f>
        <v>76</v>
      </c>
    </row>
    <row r="9" spans="1:14" x14ac:dyDescent="0.25">
      <c r="A9" s="1" t="s">
        <v>27</v>
      </c>
      <c r="B9" s="1" t="s">
        <v>11</v>
      </c>
      <c r="C9" s="1" t="s">
        <v>9</v>
      </c>
      <c r="D9" s="1">
        <v>30</v>
      </c>
      <c r="E9" s="1">
        <v>28</v>
      </c>
      <c r="F9" s="1">
        <v>30</v>
      </c>
      <c r="G9" s="1">
        <f>SUM(D9:F9)</f>
        <v>88</v>
      </c>
    </row>
    <row r="10" spans="1:14" x14ac:dyDescent="0.25">
      <c r="A10" s="1" t="s">
        <v>14</v>
      </c>
      <c r="B10" s="1" t="s">
        <v>11</v>
      </c>
      <c r="C10" s="1" t="s">
        <v>15</v>
      </c>
      <c r="D10" s="1">
        <v>30</v>
      </c>
      <c r="E10" s="1">
        <v>12</v>
      </c>
      <c r="F10" s="1">
        <v>16</v>
      </c>
      <c r="G10" s="1">
        <f>SUM(D10:F10)</f>
        <v>58</v>
      </c>
    </row>
    <row r="11" spans="1:14" x14ac:dyDescent="0.25">
      <c r="A11" s="1" t="s">
        <v>29</v>
      </c>
      <c r="B11" s="1" t="s">
        <v>17</v>
      </c>
      <c r="C11" s="1" t="s">
        <v>12</v>
      </c>
      <c r="D11" s="1">
        <v>24</v>
      </c>
      <c r="E11" s="1">
        <v>8</v>
      </c>
      <c r="F11" s="1">
        <v>12</v>
      </c>
      <c r="G11" s="1">
        <f>SUM(D11:F11)</f>
        <v>44</v>
      </c>
    </row>
    <row r="12" spans="1:14" x14ac:dyDescent="0.25">
      <c r="A12" s="1" t="s">
        <v>23</v>
      </c>
      <c r="B12" s="1" t="s">
        <v>19</v>
      </c>
      <c r="C12" s="1" t="s">
        <v>15</v>
      </c>
      <c r="D12" s="1">
        <v>21</v>
      </c>
      <c r="E12" s="1">
        <v>12</v>
      </c>
      <c r="F12" s="1">
        <v>28</v>
      </c>
      <c r="G12" s="1">
        <f>SUM(D12:F12)</f>
        <v>61</v>
      </c>
    </row>
    <row r="13" spans="1:14" x14ac:dyDescent="0.25">
      <c r="A13" s="1" t="s">
        <v>16</v>
      </c>
      <c r="B13" s="1" t="s">
        <v>17</v>
      </c>
      <c r="C13" s="1" t="s">
        <v>15</v>
      </c>
      <c r="D13" s="1">
        <v>24</v>
      </c>
      <c r="E13" s="1">
        <v>30</v>
      </c>
      <c r="F13" s="1">
        <v>23</v>
      </c>
      <c r="G13" s="1">
        <f>SUM(D13:F13)</f>
        <v>77</v>
      </c>
    </row>
    <row r="14" spans="1:14" x14ac:dyDescent="0.25">
      <c r="A14" s="1" t="s">
        <v>22</v>
      </c>
      <c r="B14" s="1" t="s">
        <v>19</v>
      </c>
      <c r="C14" s="1" t="s">
        <v>12</v>
      </c>
      <c r="D14" s="1">
        <v>25</v>
      </c>
      <c r="E14" s="1">
        <v>30</v>
      </c>
      <c r="F14" s="1">
        <v>24</v>
      </c>
      <c r="G14" s="1">
        <f>SUM(D14:F14)</f>
        <v>79</v>
      </c>
    </row>
    <row r="15" spans="1:14" x14ac:dyDescent="0.25">
      <c r="A15" s="1" t="s">
        <v>28</v>
      </c>
      <c r="B15" s="1" t="s">
        <v>19</v>
      </c>
      <c r="C15" s="1" t="s">
        <v>9</v>
      </c>
      <c r="D15" s="1">
        <v>25</v>
      </c>
      <c r="E15" s="1">
        <v>12</v>
      </c>
      <c r="F15" s="1">
        <v>23</v>
      </c>
      <c r="G15" s="1">
        <f>SUM(D15:F15)</f>
        <v>60</v>
      </c>
    </row>
    <row r="16" spans="1:14" x14ac:dyDescent="0.25">
      <c r="A16" s="1" t="s">
        <v>24</v>
      </c>
      <c r="B16" s="1" t="s">
        <v>17</v>
      </c>
      <c r="C16" s="1" t="s">
        <v>15</v>
      </c>
      <c r="D16" s="1">
        <v>10</v>
      </c>
      <c r="E16" s="1">
        <v>17</v>
      </c>
      <c r="F16" s="1">
        <v>25</v>
      </c>
      <c r="G16" s="1">
        <f>SUM(D16:F16)</f>
        <v>52</v>
      </c>
    </row>
    <row r="17" spans="1:7" x14ac:dyDescent="0.25">
      <c r="A17" s="1" t="s">
        <v>20</v>
      </c>
      <c r="B17" s="1" t="s">
        <v>11</v>
      </c>
      <c r="C17" s="1" t="s">
        <v>12</v>
      </c>
      <c r="D17" s="1">
        <v>15</v>
      </c>
      <c r="E17" s="1">
        <v>22</v>
      </c>
      <c r="F17" s="1">
        <v>30</v>
      </c>
      <c r="G17" s="1">
        <f>SUM(D17:F17)</f>
        <v>67</v>
      </c>
    </row>
    <row r="20" spans="1:7" ht="60" x14ac:dyDescent="0.25">
      <c r="A20" s="2" t="s">
        <v>1</v>
      </c>
      <c r="B20" s="2" t="s">
        <v>2</v>
      </c>
      <c r="C20" s="2" t="s">
        <v>5</v>
      </c>
      <c r="D20" s="3" t="s">
        <v>6</v>
      </c>
      <c r="E20" s="2" t="s">
        <v>3</v>
      </c>
      <c r="F20" s="2" t="s">
        <v>4</v>
      </c>
      <c r="G20" s="2" t="s">
        <v>30</v>
      </c>
    </row>
    <row r="21" spans="1:7" x14ac:dyDescent="0.25">
      <c r="B21" t="s">
        <v>11</v>
      </c>
    </row>
    <row r="26" spans="1:7" ht="60" x14ac:dyDescent="0.25">
      <c r="A26" s="2" t="s">
        <v>1</v>
      </c>
      <c r="B26" s="2" t="s">
        <v>2</v>
      </c>
      <c r="C26" s="2" t="s">
        <v>5</v>
      </c>
      <c r="D26" s="3" t="s">
        <v>6</v>
      </c>
      <c r="E26" s="2" t="s">
        <v>3</v>
      </c>
      <c r="F26" s="2" t="s">
        <v>4</v>
      </c>
      <c r="G26" s="2" t="s">
        <v>30</v>
      </c>
    </row>
    <row r="27" spans="1:7" x14ac:dyDescent="0.25">
      <c r="C27" s="1" t="s">
        <v>9</v>
      </c>
    </row>
    <row r="28" spans="1:7" x14ac:dyDescent="0.25">
      <c r="F28" t="s">
        <v>47</v>
      </c>
    </row>
    <row r="32" spans="1:7" ht="60" x14ac:dyDescent="0.25">
      <c r="A32" s="2" t="s">
        <v>1</v>
      </c>
      <c r="B32" s="2" t="s">
        <v>2</v>
      </c>
      <c r="C32" s="2" t="s">
        <v>5</v>
      </c>
      <c r="D32" s="3" t="s">
        <v>6</v>
      </c>
      <c r="E32" s="2" t="s">
        <v>3</v>
      </c>
      <c r="F32" s="2" t="s">
        <v>4</v>
      </c>
      <c r="G32" s="2" t="s">
        <v>30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E103A-D126-4F50-BEA5-087F2567ECCC}">
  <dimension ref="A1:B6"/>
  <sheetViews>
    <sheetView workbookViewId="0"/>
  </sheetViews>
  <sheetFormatPr defaultRowHeight="15" x14ac:dyDescent="0.25"/>
  <cols>
    <col min="1" max="1" width="15.42578125" bestFit="1" customWidth="1"/>
    <col min="2" max="2" width="7.7109375" bestFit="1" customWidth="1"/>
  </cols>
  <sheetData>
    <row r="1" spans="1:2" x14ac:dyDescent="0.25">
      <c r="A1" s="8" t="s">
        <v>40</v>
      </c>
    </row>
    <row r="2" spans="1:2" x14ac:dyDescent="0.25">
      <c r="A2" s="8" t="s">
        <v>5</v>
      </c>
      <c r="B2" t="s">
        <v>39</v>
      </c>
    </row>
    <row r="3" spans="1:2" x14ac:dyDescent="0.25">
      <c r="A3" t="s">
        <v>15</v>
      </c>
      <c r="B3" s="10">
        <v>61.6</v>
      </c>
    </row>
    <row r="4" spans="1:2" x14ac:dyDescent="0.25">
      <c r="A4" t="s">
        <v>9</v>
      </c>
      <c r="B4" s="10">
        <v>76</v>
      </c>
    </row>
    <row r="5" spans="1:2" x14ac:dyDescent="0.25">
      <c r="A5" t="s">
        <v>12</v>
      </c>
      <c r="B5" s="10">
        <v>65</v>
      </c>
    </row>
    <row r="6" spans="1:2" x14ac:dyDescent="0.25">
      <c r="A6" t="s">
        <v>36</v>
      </c>
      <c r="B6" s="10">
        <v>67.375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BB36-01CE-4E6C-BBCE-9BAA9DC23E7D}">
  <dimension ref="A1:G17"/>
  <sheetViews>
    <sheetView workbookViewId="0">
      <selection activeCell="B5" sqref="B5"/>
    </sheetView>
  </sheetViews>
  <sheetFormatPr defaultRowHeight="15" x14ac:dyDescent="0.25"/>
  <cols>
    <col min="3" max="3" width="7" bestFit="1" customWidth="1"/>
    <col min="4" max="4" width="9" bestFit="1" customWidth="1"/>
  </cols>
  <sheetData>
    <row r="1" spans="1:7" ht="60" x14ac:dyDescent="0.25">
      <c r="A1" s="2" t="s">
        <v>1</v>
      </c>
      <c r="B1" s="2" t="s">
        <v>2</v>
      </c>
      <c r="C1" s="2" t="s">
        <v>5</v>
      </c>
      <c r="D1" s="3" t="s">
        <v>6</v>
      </c>
      <c r="E1" s="2" t="s">
        <v>3</v>
      </c>
      <c r="F1" s="2" t="s">
        <v>4</v>
      </c>
      <c r="G1" s="2" t="s">
        <v>30</v>
      </c>
    </row>
    <row r="2" spans="1:7" x14ac:dyDescent="0.25">
      <c r="A2" s="1" t="s">
        <v>18</v>
      </c>
      <c r="B2" s="1" t="s">
        <v>19</v>
      </c>
      <c r="C2" s="1" t="s">
        <v>12</v>
      </c>
      <c r="D2" s="1">
        <v>23</v>
      </c>
      <c r="E2" s="1">
        <v>23</v>
      </c>
      <c r="F2" s="1">
        <v>29</v>
      </c>
      <c r="G2" s="1">
        <f>SUM(D2:F2)</f>
        <v>75</v>
      </c>
    </row>
    <row r="3" spans="1:7" x14ac:dyDescent="0.25">
      <c r="A3" s="1" t="s">
        <v>10</v>
      </c>
      <c r="B3" s="1" t="s">
        <v>11</v>
      </c>
      <c r="C3" s="1" t="s">
        <v>12</v>
      </c>
      <c r="D3" s="1">
        <v>25</v>
      </c>
      <c r="E3" s="1">
        <v>24</v>
      </c>
      <c r="F3" s="1">
        <v>14</v>
      </c>
      <c r="G3" s="1">
        <f>SUM(D3:F3)</f>
        <v>63</v>
      </c>
    </row>
    <row r="4" spans="1:7" x14ac:dyDescent="0.25">
      <c r="A4" s="1" t="s">
        <v>7</v>
      </c>
      <c r="B4" s="1" t="s">
        <v>8</v>
      </c>
      <c r="C4" s="1" t="s">
        <v>9</v>
      </c>
      <c r="D4" s="1">
        <v>30</v>
      </c>
      <c r="E4" s="1">
        <v>30</v>
      </c>
      <c r="F4" s="1">
        <v>29</v>
      </c>
      <c r="G4" s="1">
        <f>SUM(D4:F4)</f>
        <v>89</v>
      </c>
    </row>
    <row r="5" spans="1:7" x14ac:dyDescent="0.25">
      <c r="A5" s="1" t="s">
        <v>25</v>
      </c>
      <c r="B5" s="1" t="s">
        <v>17</v>
      </c>
      <c r="C5" s="1" t="s">
        <v>15</v>
      </c>
      <c r="D5" s="1">
        <v>12</v>
      </c>
      <c r="E5" s="1">
        <v>24</v>
      </c>
      <c r="F5" s="1">
        <v>24</v>
      </c>
      <c r="G5" s="1">
        <f>SUM(D5:F5)</f>
        <v>60</v>
      </c>
    </row>
    <row r="6" spans="1:7" x14ac:dyDescent="0.25">
      <c r="A6" s="1" t="s">
        <v>13</v>
      </c>
      <c r="B6" s="1" t="s">
        <v>8</v>
      </c>
      <c r="C6" s="1" t="s">
        <v>9</v>
      </c>
      <c r="D6" s="1">
        <v>30</v>
      </c>
      <c r="E6" s="1">
        <v>25</v>
      </c>
      <c r="F6" s="1">
        <v>12</v>
      </c>
      <c r="G6" s="1">
        <f>SUM(D6:F6)</f>
        <v>67</v>
      </c>
    </row>
    <row r="7" spans="1:7" x14ac:dyDescent="0.25">
      <c r="A7" s="1" t="s">
        <v>26</v>
      </c>
      <c r="B7" s="1" t="s">
        <v>8</v>
      </c>
      <c r="C7" s="1" t="s">
        <v>12</v>
      </c>
      <c r="D7" s="1">
        <v>16</v>
      </c>
      <c r="E7" s="1">
        <v>26</v>
      </c>
      <c r="F7" s="1">
        <v>20</v>
      </c>
      <c r="G7" s="1">
        <f>SUM(D7:F7)</f>
        <v>62</v>
      </c>
    </row>
    <row r="8" spans="1:7" x14ac:dyDescent="0.25">
      <c r="A8" s="1" t="s">
        <v>21</v>
      </c>
      <c r="B8" s="1" t="s">
        <v>11</v>
      </c>
      <c r="C8" s="1" t="s">
        <v>9</v>
      </c>
      <c r="D8" s="1">
        <v>30</v>
      </c>
      <c r="E8" s="1">
        <v>16</v>
      </c>
      <c r="F8" s="1">
        <v>30</v>
      </c>
      <c r="G8" s="1">
        <f>SUM(D8:F8)</f>
        <v>76</v>
      </c>
    </row>
    <row r="9" spans="1:7" x14ac:dyDescent="0.25">
      <c r="A9" s="1" t="s">
        <v>27</v>
      </c>
      <c r="B9" s="1" t="s">
        <v>11</v>
      </c>
      <c r="C9" s="1" t="s">
        <v>9</v>
      </c>
      <c r="D9" s="1">
        <v>30</v>
      </c>
      <c r="E9" s="1">
        <v>28</v>
      </c>
      <c r="F9" s="1">
        <v>30</v>
      </c>
      <c r="G9" s="1">
        <f>SUM(D9:F9)</f>
        <v>88</v>
      </c>
    </row>
    <row r="10" spans="1:7" x14ac:dyDescent="0.25">
      <c r="A10" s="1" t="s">
        <v>14</v>
      </c>
      <c r="B10" s="1" t="s">
        <v>11</v>
      </c>
      <c r="C10" s="1" t="s">
        <v>15</v>
      </c>
      <c r="D10" s="1">
        <v>30</v>
      </c>
      <c r="E10" s="1">
        <v>12</v>
      </c>
      <c r="F10" s="1">
        <v>16</v>
      </c>
      <c r="G10" s="1">
        <f>SUM(D10:F10)</f>
        <v>58</v>
      </c>
    </row>
    <row r="11" spans="1:7" x14ac:dyDescent="0.25">
      <c r="A11" s="1" t="s">
        <v>29</v>
      </c>
      <c r="B11" s="1" t="s">
        <v>17</v>
      </c>
      <c r="C11" s="1" t="s">
        <v>12</v>
      </c>
      <c r="D11" s="1">
        <v>24</v>
      </c>
      <c r="E11" s="1">
        <v>8</v>
      </c>
      <c r="F11" s="1">
        <v>12</v>
      </c>
      <c r="G11" s="1">
        <f>SUM(D11:F11)</f>
        <v>44</v>
      </c>
    </row>
    <row r="12" spans="1:7" x14ac:dyDescent="0.25">
      <c r="A12" s="1" t="s">
        <v>23</v>
      </c>
      <c r="B12" s="1" t="s">
        <v>19</v>
      </c>
      <c r="C12" s="1" t="s">
        <v>15</v>
      </c>
      <c r="D12" s="1">
        <v>21</v>
      </c>
      <c r="E12" s="1">
        <v>12</v>
      </c>
      <c r="F12" s="1">
        <v>28</v>
      </c>
      <c r="G12" s="1">
        <f>SUM(D12:F12)</f>
        <v>61</v>
      </c>
    </row>
    <row r="13" spans="1:7" x14ac:dyDescent="0.25">
      <c r="A13" s="1" t="s">
        <v>16</v>
      </c>
      <c r="B13" s="1" t="s">
        <v>17</v>
      </c>
      <c r="C13" s="1" t="s">
        <v>15</v>
      </c>
      <c r="D13" s="1">
        <v>24</v>
      </c>
      <c r="E13" s="1">
        <v>30</v>
      </c>
      <c r="F13" s="1">
        <v>23</v>
      </c>
      <c r="G13" s="1">
        <f>SUM(D13:F13)</f>
        <v>77</v>
      </c>
    </row>
    <row r="14" spans="1:7" x14ac:dyDescent="0.25">
      <c r="A14" s="1" t="s">
        <v>22</v>
      </c>
      <c r="B14" s="1" t="s">
        <v>19</v>
      </c>
      <c r="C14" s="1" t="s">
        <v>12</v>
      </c>
      <c r="D14" s="1">
        <v>25</v>
      </c>
      <c r="E14" s="1">
        <v>30</v>
      </c>
      <c r="F14" s="1">
        <v>24</v>
      </c>
      <c r="G14" s="1">
        <f>SUM(D14:F14)</f>
        <v>79</v>
      </c>
    </row>
    <row r="15" spans="1:7" x14ac:dyDescent="0.25">
      <c r="A15" s="1" t="s">
        <v>28</v>
      </c>
      <c r="B15" s="1" t="s">
        <v>19</v>
      </c>
      <c r="C15" s="1" t="s">
        <v>9</v>
      </c>
      <c r="D15" s="1">
        <v>25</v>
      </c>
      <c r="E15" s="1">
        <v>12</v>
      </c>
      <c r="F15" s="1">
        <v>23</v>
      </c>
      <c r="G15" s="1">
        <f>SUM(D15:F15)</f>
        <v>60</v>
      </c>
    </row>
    <row r="16" spans="1:7" x14ac:dyDescent="0.25">
      <c r="A16" s="1" t="s">
        <v>24</v>
      </c>
      <c r="B16" s="1" t="s">
        <v>17</v>
      </c>
      <c r="C16" s="1" t="s">
        <v>15</v>
      </c>
      <c r="D16" s="1">
        <v>10</v>
      </c>
      <c r="E16" s="1">
        <v>17</v>
      </c>
      <c r="F16" s="1">
        <v>25</v>
      </c>
      <c r="G16" s="1">
        <f>SUM(D16:F16)</f>
        <v>52</v>
      </c>
    </row>
    <row r="17" spans="1:7" x14ac:dyDescent="0.25">
      <c r="A17" s="1" t="s">
        <v>20</v>
      </c>
      <c r="B17" s="1" t="s">
        <v>11</v>
      </c>
      <c r="C17" s="1" t="s">
        <v>12</v>
      </c>
      <c r="D17" s="1">
        <v>15</v>
      </c>
      <c r="E17" s="1">
        <v>22</v>
      </c>
      <c r="F17" s="1">
        <v>30</v>
      </c>
      <c r="G17" s="1">
        <f>SUM(D17:F17)</f>
        <v>67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408D-64B1-485F-923E-B3FAD1AB4C9E}">
  <dimension ref="A3:E9"/>
  <sheetViews>
    <sheetView workbookViewId="0">
      <selection activeCell="C5" sqref="C5"/>
    </sheetView>
  </sheetViews>
  <sheetFormatPr defaultRowHeight="15" x14ac:dyDescent="0.25"/>
  <cols>
    <col min="1" max="1" width="14.42578125" bestFit="1" customWidth="1"/>
    <col min="5" max="5" width="14.42578125" bestFit="1" customWidth="1"/>
  </cols>
  <sheetData>
    <row r="3" spans="1:5" x14ac:dyDescent="0.25">
      <c r="A3" s="8" t="s">
        <v>38</v>
      </c>
      <c r="B3" s="8" t="s">
        <v>5</v>
      </c>
    </row>
    <row r="4" spans="1:5" x14ac:dyDescent="0.25">
      <c r="A4" s="8" t="s">
        <v>2</v>
      </c>
      <c r="B4" t="s">
        <v>15</v>
      </c>
      <c r="C4" t="s">
        <v>9</v>
      </c>
      <c r="D4" t="s">
        <v>12</v>
      </c>
      <c r="E4" t="s">
        <v>36</v>
      </c>
    </row>
    <row r="5" spans="1:5" x14ac:dyDescent="0.25">
      <c r="A5" t="s">
        <v>11</v>
      </c>
      <c r="B5" s="10">
        <v>1</v>
      </c>
      <c r="C5" s="10">
        <v>2</v>
      </c>
      <c r="D5" s="10">
        <v>2</v>
      </c>
      <c r="E5" s="10">
        <v>5</v>
      </c>
    </row>
    <row r="6" spans="1:5" x14ac:dyDescent="0.25">
      <c r="A6" t="s">
        <v>19</v>
      </c>
      <c r="B6" s="10">
        <v>1</v>
      </c>
      <c r="C6" s="10">
        <v>1</v>
      </c>
      <c r="D6" s="10">
        <v>2</v>
      </c>
      <c r="E6" s="10">
        <v>4</v>
      </c>
    </row>
    <row r="7" spans="1:5" x14ac:dyDescent="0.25">
      <c r="A7" t="s">
        <v>17</v>
      </c>
      <c r="B7" s="10">
        <v>3</v>
      </c>
      <c r="C7" s="10"/>
      <c r="D7" s="10">
        <v>1</v>
      </c>
      <c r="E7" s="10">
        <v>4</v>
      </c>
    </row>
    <row r="8" spans="1:5" x14ac:dyDescent="0.25">
      <c r="A8" t="s">
        <v>8</v>
      </c>
      <c r="B8" s="10"/>
      <c r="C8" s="10">
        <v>2</v>
      </c>
      <c r="D8" s="10">
        <v>1</v>
      </c>
      <c r="E8" s="10">
        <v>3</v>
      </c>
    </row>
    <row r="9" spans="1:5" x14ac:dyDescent="0.25">
      <c r="A9" t="s">
        <v>36</v>
      </c>
      <c r="B9" s="10">
        <v>5</v>
      </c>
      <c r="C9" s="10">
        <v>5</v>
      </c>
      <c r="D9" s="10">
        <v>6</v>
      </c>
      <c r="E9" s="10">
        <v>16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3FB9-198E-420C-8F8C-54112BA81403}">
  <dimension ref="A1:G17"/>
  <sheetViews>
    <sheetView workbookViewId="0">
      <selection activeCell="C6" sqref="C6"/>
    </sheetView>
  </sheetViews>
  <sheetFormatPr defaultRowHeight="15" x14ac:dyDescent="0.25"/>
  <cols>
    <col min="2" max="2" width="14.42578125" bestFit="1" customWidth="1"/>
    <col min="3" max="3" width="7" bestFit="1" customWidth="1"/>
    <col min="4" max="4" width="9" bestFit="1" customWidth="1"/>
    <col min="5" max="5" width="11.7109375" bestFit="1" customWidth="1"/>
    <col min="6" max="6" width="11" bestFit="1" customWidth="1"/>
    <col min="7" max="7" width="7" bestFit="1" customWidth="1"/>
  </cols>
  <sheetData>
    <row r="1" spans="1:7" ht="60" x14ac:dyDescent="0.25">
      <c r="A1" s="2" t="s">
        <v>1</v>
      </c>
      <c r="B1" s="2" t="s">
        <v>2</v>
      </c>
      <c r="C1" s="2" t="s">
        <v>5</v>
      </c>
      <c r="D1" s="3" t="s">
        <v>6</v>
      </c>
      <c r="E1" s="2" t="s">
        <v>3</v>
      </c>
      <c r="F1" s="2" t="s">
        <v>4</v>
      </c>
      <c r="G1" s="2" t="s">
        <v>30</v>
      </c>
    </row>
    <row r="2" spans="1:7" x14ac:dyDescent="0.25">
      <c r="A2" s="1" t="s">
        <v>18</v>
      </c>
      <c r="B2" s="1" t="s">
        <v>19</v>
      </c>
      <c r="C2" s="1" t="s">
        <v>12</v>
      </c>
      <c r="D2" s="1">
        <v>23</v>
      </c>
      <c r="E2" s="1">
        <v>23</v>
      </c>
      <c r="F2" s="1">
        <v>29</v>
      </c>
      <c r="G2" s="1">
        <f>SUM(D2:F2)</f>
        <v>75</v>
      </c>
    </row>
    <row r="3" spans="1:7" x14ac:dyDescent="0.25">
      <c r="A3" s="1" t="s">
        <v>10</v>
      </c>
      <c r="B3" s="1" t="s">
        <v>11</v>
      </c>
      <c r="C3" s="1" t="s">
        <v>12</v>
      </c>
      <c r="D3" s="1">
        <v>25</v>
      </c>
      <c r="E3" s="1">
        <v>24</v>
      </c>
      <c r="F3" s="1">
        <v>14</v>
      </c>
      <c r="G3" s="1">
        <f>SUM(D3:F3)</f>
        <v>63</v>
      </c>
    </row>
    <row r="4" spans="1:7" x14ac:dyDescent="0.25">
      <c r="A4" s="1" t="s">
        <v>7</v>
      </c>
      <c r="B4" s="1" t="s">
        <v>8</v>
      </c>
      <c r="C4" s="1" t="s">
        <v>9</v>
      </c>
      <c r="D4" s="1">
        <v>30</v>
      </c>
      <c r="E4" s="1">
        <v>30</v>
      </c>
      <c r="F4" s="1">
        <v>29</v>
      </c>
      <c r="G4" s="1">
        <f>SUM(D4:F4)</f>
        <v>89</v>
      </c>
    </row>
    <row r="5" spans="1:7" x14ac:dyDescent="0.25">
      <c r="A5" s="1" t="s">
        <v>25</v>
      </c>
      <c r="B5" s="1" t="s">
        <v>17</v>
      </c>
      <c r="C5" s="1" t="s">
        <v>15</v>
      </c>
      <c r="D5" s="1">
        <v>12</v>
      </c>
      <c r="E5" s="1">
        <v>24</v>
      </c>
      <c r="F5" s="1">
        <v>24</v>
      </c>
      <c r="G5" s="1">
        <f>SUM(D5:F5)</f>
        <v>60</v>
      </c>
    </row>
    <row r="6" spans="1:7" x14ac:dyDescent="0.25">
      <c r="A6" s="1" t="s">
        <v>13</v>
      </c>
      <c r="B6" s="1" t="s">
        <v>8</v>
      </c>
      <c r="C6" s="1" t="s">
        <v>9</v>
      </c>
      <c r="D6" s="1">
        <v>30</v>
      </c>
      <c r="E6" s="1">
        <v>25</v>
      </c>
      <c r="F6" s="1">
        <v>12</v>
      </c>
      <c r="G6" s="1">
        <f>SUM(D6:F6)</f>
        <v>67</v>
      </c>
    </row>
    <row r="7" spans="1:7" x14ac:dyDescent="0.25">
      <c r="A7" s="1" t="s">
        <v>26</v>
      </c>
      <c r="B7" s="1" t="s">
        <v>8</v>
      </c>
      <c r="C7" s="1" t="s">
        <v>12</v>
      </c>
      <c r="D7" s="1">
        <v>16</v>
      </c>
      <c r="E7" s="1">
        <v>26</v>
      </c>
      <c r="F7" s="1">
        <v>20</v>
      </c>
      <c r="G7" s="1">
        <f>SUM(D7:F7)</f>
        <v>62</v>
      </c>
    </row>
    <row r="8" spans="1:7" x14ac:dyDescent="0.25">
      <c r="A8" s="1" t="s">
        <v>21</v>
      </c>
      <c r="B8" s="1" t="s">
        <v>11</v>
      </c>
      <c r="C8" s="1" t="s">
        <v>9</v>
      </c>
      <c r="D8" s="1">
        <v>30</v>
      </c>
      <c r="E8" s="1">
        <v>16</v>
      </c>
      <c r="F8" s="1">
        <v>30</v>
      </c>
      <c r="G8" s="1">
        <f>SUM(D8:F8)</f>
        <v>76</v>
      </c>
    </row>
    <row r="9" spans="1:7" x14ac:dyDescent="0.25">
      <c r="A9" s="1" t="s">
        <v>27</v>
      </c>
      <c r="B9" s="1" t="s">
        <v>11</v>
      </c>
      <c r="C9" s="1" t="s">
        <v>9</v>
      </c>
      <c r="D9" s="1">
        <v>30</v>
      </c>
      <c r="E9" s="1">
        <v>28</v>
      </c>
      <c r="F9" s="1">
        <v>30</v>
      </c>
      <c r="G9" s="1">
        <f>SUM(D9:F9)</f>
        <v>88</v>
      </c>
    </row>
    <row r="10" spans="1:7" x14ac:dyDescent="0.25">
      <c r="A10" s="1" t="s">
        <v>14</v>
      </c>
      <c r="B10" s="1" t="s">
        <v>11</v>
      </c>
      <c r="C10" s="1" t="s">
        <v>15</v>
      </c>
      <c r="D10" s="1">
        <v>30</v>
      </c>
      <c r="E10" s="1">
        <v>12</v>
      </c>
      <c r="F10" s="1">
        <v>16</v>
      </c>
      <c r="G10" s="1">
        <f>SUM(D10:F10)</f>
        <v>58</v>
      </c>
    </row>
    <row r="11" spans="1:7" x14ac:dyDescent="0.25">
      <c r="A11" s="1" t="s">
        <v>29</v>
      </c>
      <c r="B11" s="1" t="s">
        <v>17</v>
      </c>
      <c r="C11" s="1" t="s">
        <v>12</v>
      </c>
      <c r="D11" s="1">
        <v>24</v>
      </c>
      <c r="E11" s="1">
        <v>8</v>
      </c>
      <c r="F11" s="1">
        <v>12</v>
      </c>
      <c r="G11" s="1">
        <f>SUM(D11:F11)</f>
        <v>44</v>
      </c>
    </row>
    <row r="12" spans="1:7" x14ac:dyDescent="0.25">
      <c r="A12" s="1" t="s">
        <v>23</v>
      </c>
      <c r="B12" s="1" t="s">
        <v>19</v>
      </c>
      <c r="C12" s="1" t="s">
        <v>15</v>
      </c>
      <c r="D12" s="1">
        <v>21</v>
      </c>
      <c r="E12" s="1">
        <v>12</v>
      </c>
      <c r="F12" s="1">
        <v>28</v>
      </c>
      <c r="G12" s="1">
        <f>SUM(D12:F12)</f>
        <v>61</v>
      </c>
    </row>
    <row r="13" spans="1:7" x14ac:dyDescent="0.25">
      <c r="A13" s="1" t="s">
        <v>16</v>
      </c>
      <c r="B13" s="1" t="s">
        <v>17</v>
      </c>
      <c r="C13" s="1" t="s">
        <v>15</v>
      </c>
      <c r="D13" s="1">
        <v>24</v>
      </c>
      <c r="E13" s="1">
        <v>30</v>
      </c>
      <c r="F13" s="1">
        <v>23</v>
      </c>
      <c r="G13" s="1">
        <f>SUM(D13:F13)</f>
        <v>77</v>
      </c>
    </row>
    <row r="14" spans="1:7" x14ac:dyDescent="0.25">
      <c r="A14" s="1" t="s">
        <v>22</v>
      </c>
      <c r="B14" s="1" t="s">
        <v>19</v>
      </c>
      <c r="C14" s="1" t="s">
        <v>12</v>
      </c>
      <c r="D14" s="1">
        <v>25</v>
      </c>
      <c r="E14" s="1">
        <v>30</v>
      </c>
      <c r="F14" s="1">
        <v>24</v>
      </c>
      <c r="G14" s="1">
        <f>SUM(D14:F14)</f>
        <v>79</v>
      </c>
    </row>
    <row r="15" spans="1:7" x14ac:dyDescent="0.25">
      <c r="A15" s="1" t="s">
        <v>28</v>
      </c>
      <c r="B15" s="1" t="s">
        <v>19</v>
      </c>
      <c r="C15" s="1" t="s">
        <v>9</v>
      </c>
      <c r="D15" s="1">
        <v>25</v>
      </c>
      <c r="E15" s="1">
        <v>12</v>
      </c>
      <c r="F15" s="1">
        <v>23</v>
      </c>
      <c r="G15" s="1">
        <f>SUM(D15:F15)</f>
        <v>60</v>
      </c>
    </row>
    <row r="16" spans="1:7" x14ac:dyDescent="0.25">
      <c r="A16" s="1" t="s">
        <v>24</v>
      </c>
      <c r="B16" s="1" t="s">
        <v>17</v>
      </c>
      <c r="C16" s="1" t="s">
        <v>15</v>
      </c>
      <c r="D16" s="1">
        <v>10</v>
      </c>
      <c r="E16" s="1">
        <v>17</v>
      </c>
      <c r="F16" s="1">
        <v>25</v>
      </c>
      <c r="G16" s="1">
        <f>SUM(D16:F16)</f>
        <v>52</v>
      </c>
    </row>
    <row r="17" spans="1:7" x14ac:dyDescent="0.25">
      <c r="A17" s="1" t="s">
        <v>20</v>
      </c>
      <c r="B17" s="1" t="s">
        <v>11</v>
      </c>
      <c r="C17" s="1" t="s">
        <v>12</v>
      </c>
      <c r="D17" s="1">
        <v>15</v>
      </c>
      <c r="E17" s="1">
        <v>22</v>
      </c>
      <c r="F17" s="1">
        <v>30</v>
      </c>
      <c r="G17" s="1">
        <f>SUM(D17:F17)</f>
        <v>67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55A7-C59A-4C1D-B508-C11B1F7E5579}">
  <dimension ref="A1:G21"/>
  <sheetViews>
    <sheetView workbookViewId="0">
      <selection activeCell="C5" sqref="C5"/>
    </sheetView>
  </sheetViews>
  <sheetFormatPr defaultRowHeight="15" outlineLevelRow="2" x14ac:dyDescent="0.25"/>
  <cols>
    <col min="1" max="1" width="12.140625" bestFit="1" customWidth="1"/>
    <col min="2" max="2" width="14.42578125" bestFit="1" customWidth="1"/>
    <col min="3" max="3" width="15.140625" bestFit="1" customWidth="1"/>
    <col min="4" max="4" width="9" bestFit="1" customWidth="1"/>
    <col min="5" max="5" width="11.7109375" bestFit="1" customWidth="1"/>
    <col min="6" max="6" width="11" bestFit="1" customWidth="1"/>
    <col min="7" max="7" width="7" bestFit="1" customWidth="1"/>
  </cols>
  <sheetData>
    <row r="1" spans="1:7" ht="60" x14ac:dyDescent="0.25">
      <c r="A1" s="2" t="s">
        <v>1</v>
      </c>
      <c r="B1" s="2" t="s">
        <v>2</v>
      </c>
      <c r="C1" s="2" t="s">
        <v>5</v>
      </c>
      <c r="D1" s="3" t="s">
        <v>6</v>
      </c>
      <c r="E1" s="2" t="s">
        <v>3</v>
      </c>
      <c r="F1" s="2" t="s">
        <v>4</v>
      </c>
      <c r="G1" s="2" t="s">
        <v>30</v>
      </c>
    </row>
    <row r="2" spans="1:7" outlineLevel="2" x14ac:dyDescent="0.25">
      <c r="A2" s="1" t="s">
        <v>25</v>
      </c>
      <c r="B2" s="1" t="s">
        <v>17</v>
      </c>
      <c r="C2" s="1" t="s">
        <v>15</v>
      </c>
      <c r="D2" s="1">
        <v>12</v>
      </c>
      <c r="E2" s="1">
        <v>24</v>
      </c>
      <c r="F2" s="1">
        <v>24</v>
      </c>
      <c r="G2" s="1">
        <f>SUM(D2:F2)</f>
        <v>60</v>
      </c>
    </row>
    <row r="3" spans="1:7" outlineLevel="2" x14ac:dyDescent="0.25">
      <c r="A3" s="1" t="s">
        <v>14</v>
      </c>
      <c r="B3" s="1" t="s">
        <v>11</v>
      </c>
      <c r="C3" s="1" t="s">
        <v>15</v>
      </c>
      <c r="D3" s="1">
        <v>30</v>
      </c>
      <c r="E3" s="1">
        <v>12</v>
      </c>
      <c r="F3" s="1">
        <v>16</v>
      </c>
      <c r="G3" s="1">
        <f>SUM(D3:F3)</f>
        <v>58</v>
      </c>
    </row>
    <row r="4" spans="1:7" outlineLevel="2" x14ac:dyDescent="0.25">
      <c r="A4" s="1" t="s">
        <v>23</v>
      </c>
      <c r="B4" s="1" t="s">
        <v>19</v>
      </c>
      <c r="C4" s="1" t="s">
        <v>15</v>
      </c>
      <c r="D4" s="1">
        <v>21</v>
      </c>
      <c r="E4" s="1">
        <v>12</v>
      </c>
      <c r="F4" s="1">
        <v>28</v>
      </c>
      <c r="G4" s="1">
        <f>SUM(D4:F4)</f>
        <v>61</v>
      </c>
    </row>
    <row r="5" spans="1:7" outlineLevel="2" x14ac:dyDescent="0.25">
      <c r="A5" s="1" t="s">
        <v>16</v>
      </c>
      <c r="B5" s="1" t="s">
        <v>17</v>
      </c>
      <c r="C5" s="1" t="s">
        <v>15</v>
      </c>
      <c r="D5" s="1">
        <v>24</v>
      </c>
      <c r="E5" s="1">
        <v>30</v>
      </c>
      <c r="F5" s="1">
        <v>23</v>
      </c>
      <c r="G5" s="1">
        <f>SUM(D5:F5)</f>
        <v>77</v>
      </c>
    </row>
    <row r="6" spans="1:7" outlineLevel="2" x14ac:dyDescent="0.25">
      <c r="A6" s="1" t="s">
        <v>24</v>
      </c>
      <c r="B6" s="1" t="s">
        <v>17</v>
      </c>
      <c r="C6" s="1" t="s">
        <v>15</v>
      </c>
      <c r="D6" s="1">
        <v>10</v>
      </c>
      <c r="E6" s="1">
        <v>17</v>
      </c>
      <c r="F6" s="1">
        <v>25</v>
      </c>
      <c r="G6" s="1">
        <f>SUM(D6:F6)</f>
        <v>52</v>
      </c>
    </row>
    <row r="7" spans="1:7" outlineLevel="1" x14ac:dyDescent="0.25">
      <c r="A7" s="1"/>
      <c r="B7" s="1"/>
      <c r="C7" s="5" t="s">
        <v>31</v>
      </c>
      <c r="D7" s="1">
        <f>SUBTOTAL(1,D2:D6)</f>
        <v>19.399999999999999</v>
      </c>
      <c r="E7" s="1">
        <f>SUBTOTAL(1,E2:E6)</f>
        <v>19</v>
      </c>
      <c r="F7" s="1">
        <f>SUBTOTAL(1,F2:F6)</f>
        <v>23.2</v>
      </c>
      <c r="G7" s="1">
        <f>SUBTOTAL(1,G2:G6)</f>
        <v>61.6</v>
      </c>
    </row>
    <row r="8" spans="1:7" outlineLevel="2" x14ac:dyDescent="0.25">
      <c r="A8" s="1" t="s">
        <v>7</v>
      </c>
      <c r="B8" s="1" t="s">
        <v>8</v>
      </c>
      <c r="C8" s="1" t="s">
        <v>9</v>
      </c>
      <c r="D8" s="1">
        <v>30</v>
      </c>
      <c r="E8" s="1">
        <v>30</v>
      </c>
      <c r="F8" s="1">
        <v>29</v>
      </c>
      <c r="G8" s="1">
        <f>SUM(D8:F8)</f>
        <v>89</v>
      </c>
    </row>
    <row r="9" spans="1:7" outlineLevel="2" x14ac:dyDescent="0.25">
      <c r="A9" s="1" t="s">
        <v>13</v>
      </c>
      <c r="B9" s="1" t="s">
        <v>8</v>
      </c>
      <c r="C9" s="1" t="s">
        <v>9</v>
      </c>
      <c r="D9" s="1">
        <v>30</v>
      </c>
      <c r="E9" s="1">
        <v>25</v>
      </c>
      <c r="F9" s="1">
        <v>12</v>
      </c>
      <c r="G9" s="1">
        <f>SUM(D9:F9)</f>
        <v>67</v>
      </c>
    </row>
    <row r="10" spans="1:7" outlineLevel="2" x14ac:dyDescent="0.25">
      <c r="A10" s="1" t="s">
        <v>21</v>
      </c>
      <c r="B10" s="1" t="s">
        <v>11</v>
      </c>
      <c r="C10" s="1" t="s">
        <v>9</v>
      </c>
      <c r="D10" s="1">
        <v>30</v>
      </c>
      <c r="E10" s="1">
        <v>16</v>
      </c>
      <c r="F10" s="1">
        <v>30</v>
      </c>
      <c r="G10" s="1">
        <f>SUM(D10:F10)</f>
        <v>76</v>
      </c>
    </row>
    <row r="11" spans="1:7" outlineLevel="2" x14ac:dyDescent="0.25">
      <c r="A11" s="1" t="s">
        <v>27</v>
      </c>
      <c r="B11" s="1" t="s">
        <v>11</v>
      </c>
      <c r="C11" s="1" t="s">
        <v>9</v>
      </c>
      <c r="D11" s="1">
        <v>30</v>
      </c>
      <c r="E11" s="1">
        <v>28</v>
      </c>
      <c r="F11" s="1">
        <v>30</v>
      </c>
      <c r="G11" s="1">
        <f>SUM(D11:F11)</f>
        <v>88</v>
      </c>
    </row>
    <row r="12" spans="1:7" outlineLevel="2" x14ac:dyDescent="0.25">
      <c r="A12" s="1" t="s">
        <v>28</v>
      </c>
      <c r="B12" s="1" t="s">
        <v>19</v>
      </c>
      <c r="C12" s="1" t="s">
        <v>9</v>
      </c>
      <c r="D12" s="1">
        <v>25</v>
      </c>
      <c r="E12" s="1">
        <v>12</v>
      </c>
      <c r="F12" s="1">
        <v>23</v>
      </c>
      <c r="G12" s="1">
        <f>SUM(D12:F12)</f>
        <v>60</v>
      </c>
    </row>
    <row r="13" spans="1:7" outlineLevel="1" x14ac:dyDescent="0.25">
      <c r="A13" s="1"/>
      <c r="B13" s="1"/>
      <c r="C13" s="5" t="s">
        <v>32</v>
      </c>
      <c r="D13" s="1">
        <f>SUBTOTAL(1,D8:D12)</f>
        <v>29</v>
      </c>
      <c r="E13" s="1">
        <f>SUBTOTAL(1,E8:E12)</f>
        <v>22.2</v>
      </c>
      <c r="F13" s="1">
        <f>SUBTOTAL(1,F8:F12)</f>
        <v>24.8</v>
      </c>
      <c r="G13" s="1">
        <f>SUBTOTAL(1,G8:G12)</f>
        <v>76</v>
      </c>
    </row>
    <row r="14" spans="1:7" outlineLevel="2" x14ac:dyDescent="0.25">
      <c r="A14" s="1" t="s">
        <v>18</v>
      </c>
      <c r="B14" s="1" t="s">
        <v>19</v>
      </c>
      <c r="C14" s="1" t="s">
        <v>12</v>
      </c>
      <c r="D14" s="1">
        <v>23</v>
      </c>
      <c r="E14" s="1">
        <v>23</v>
      </c>
      <c r="F14" s="1">
        <v>29</v>
      </c>
      <c r="G14" s="1">
        <f>SUM(D14:F14)</f>
        <v>75</v>
      </c>
    </row>
    <row r="15" spans="1:7" outlineLevel="2" x14ac:dyDescent="0.25">
      <c r="A15" s="1" t="s">
        <v>10</v>
      </c>
      <c r="B15" s="1" t="s">
        <v>11</v>
      </c>
      <c r="C15" s="1" t="s">
        <v>12</v>
      </c>
      <c r="D15" s="1">
        <v>25</v>
      </c>
      <c r="E15" s="1">
        <v>24</v>
      </c>
      <c r="F15" s="1">
        <v>14</v>
      </c>
      <c r="G15" s="1">
        <f>SUM(D15:F15)</f>
        <v>63</v>
      </c>
    </row>
    <row r="16" spans="1:7" outlineLevel="2" x14ac:dyDescent="0.25">
      <c r="A16" s="1" t="s">
        <v>26</v>
      </c>
      <c r="B16" s="1" t="s">
        <v>8</v>
      </c>
      <c r="C16" s="1" t="s">
        <v>12</v>
      </c>
      <c r="D16" s="1">
        <v>16</v>
      </c>
      <c r="E16" s="1">
        <v>26</v>
      </c>
      <c r="F16" s="1">
        <v>20</v>
      </c>
      <c r="G16" s="1">
        <f>SUM(D16:F16)</f>
        <v>62</v>
      </c>
    </row>
    <row r="17" spans="1:7" outlineLevel="2" x14ac:dyDescent="0.25">
      <c r="A17" s="1" t="s">
        <v>29</v>
      </c>
      <c r="B17" s="1" t="s">
        <v>17</v>
      </c>
      <c r="C17" s="1" t="s">
        <v>12</v>
      </c>
      <c r="D17" s="1">
        <v>24</v>
      </c>
      <c r="E17" s="1">
        <v>8</v>
      </c>
      <c r="F17" s="1">
        <v>12</v>
      </c>
      <c r="G17" s="1">
        <f>SUM(D17:F17)</f>
        <v>44</v>
      </c>
    </row>
    <row r="18" spans="1:7" outlineLevel="2" x14ac:dyDescent="0.25">
      <c r="A18" s="1" t="s">
        <v>22</v>
      </c>
      <c r="B18" s="1" t="s">
        <v>19</v>
      </c>
      <c r="C18" s="1" t="s">
        <v>12</v>
      </c>
      <c r="D18" s="1">
        <v>25</v>
      </c>
      <c r="E18" s="1">
        <v>30</v>
      </c>
      <c r="F18" s="1">
        <v>24</v>
      </c>
      <c r="G18" s="1">
        <f>SUM(D18:F18)</f>
        <v>79</v>
      </c>
    </row>
    <row r="19" spans="1:7" outlineLevel="2" x14ac:dyDescent="0.25">
      <c r="A19" s="1" t="s">
        <v>20</v>
      </c>
      <c r="B19" s="1" t="s">
        <v>11</v>
      </c>
      <c r="C19" s="1" t="s">
        <v>12</v>
      </c>
      <c r="D19" s="1">
        <v>15</v>
      </c>
      <c r="E19" s="1">
        <v>22</v>
      </c>
      <c r="F19" s="1">
        <v>30</v>
      </c>
      <c r="G19" s="1">
        <f>SUM(D19:F19)</f>
        <v>67</v>
      </c>
    </row>
    <row r="20" spans="1:7" outlineLevel="1" x14ac:dyDescent="0.25">
      <c r="A20" s="6"/>
      <c r="B20" s="6"/>
      <c r="C20" s="7" t="s">
        <v>33</v>
      </c>
      <c r="D20" s="6">
        <f>SUBTOTAL(1,D14:D19)</f>
        <v>21.333333333333332</v>
      </c>
      <c r="E20" s="6">
        <f>SUBTOTAL(1,E14:E19)</f>
        <v>22.166666666666668</v>
      </c>
      <c r="F20" s="6">
        <f>SUBTOTAL(1,F14:F19)</f>
        <v>21.5</v>
      </c>
      <c r="G20" s="6">
        <f>SUBTOTAL(1,G14:G19)</f>
        <v>65</v>
      </c>
    </row>
    <row r="21" spans="1:7" x14ac:dyDescent="0.25">
      <c r="A21" s="6"/>
      <c r="B21" s="6"/>
      <c r="C21" s="7" t="s">
        <v>34</v>
      </c>
      <c r="D21" s="6">
        <f>SUBTOTAL(1,D2:D19)</f>
        <v>23.125</v>
      </c>
      <c r="E21" s="6">
        <f>SUBTOTAL(1,E2:E19)</f>
        <v>21.1875</v>
      </c>
      <c r="F21" s="6">
        <f>SUBTOTAL(1,F2:F19)</f>
        <v>23.0625</v>
      </c>
      <c r="G21" s="6">
        <f>SUBTOTAL(1,G2:G19)</f>
        <v>67.375</v>
      </c>
    </row>
  </sheetData>
  <sortState ref="A2:G19">
    <sortCondition ref="C5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27A53-9A74-4262-9F46-0223B7C3F2A2}">
  <sheetPr filterMode="1"/>
  <dimension ref="A1:G23"/>
  <sheetViews>
    <sheetView workbookViewId="0">
      <selection activeCell="C23" sqref="C23"/>
    </sheetView>
  </sheetViews>
  <sheetFormatPr defaultRowHeight="15" x14ac:dyDescent="0.25"/>
  <cols>
    <col min="4" max="4" width="13.5703125" bestFit="1" customWidth="1"/>
    <col min="5" max="5" width="16.28515625" bestFit="1" customWidth="1"/>
    <col min="6" max="6" width="15.5703125" bestFit="1" customWidth="1"/>
    <col min="7" max="7" width="15.85546875" customWidth="1"/>
  </cols>
  <sheetData>
    <row r="1" spans="1:7" ht="60" x14ac:dyDescent="0.25">
      <c r="A1" s="2" t="s">
        <v>1</v>
      </c>
      <c r="B1" s="2" t="s">
        <v>2</v>
      </c>
      <c r="C1" s="2" t="s">
        <v>5</v>
      </c>
      <c r="D1" s="3" t="s">
        <v>6</v>
      </c>
      <c r="E1" s="2" t="s">
        <v>3</v>
      </c>
      <c r="F1" s="2" t="s">
        <v>4</v>
      </c>
      <c r="G1" s="2" t="s">
        <v>30</v>
      </c>
    </row>
    <row r="2" spans="1:7" hidden="1" x14ac:dyDescent="0.25">
      <c r="A2" s="1" t="s">
        <v>18</v>
      </c>
      <c r="B2" s="1" t="s">
        <v>19</v>
      </c>
      <c r="C2" s="1" t="s">
        <v>12</v>
      </c>
      <c r="D2" s="1">
        <v>23</v>
      </c>
      <c r="E2" s="1">
        <v>23</v>
      </c>
      <c r="F2" s="1">
        <v>29</v>
      </c>
      <c r="G2" s="1">
        <f>SUM(D2:F2)</f>
        <v>75</v>
      </c>
    </row>
    <row r="3" spans="1:7" hidden="1" x14ac:dyDescent="0.25">
      <c r="A3" s="1" t="s">
        <v>10</v>
      </c>
      <c r="B3" s="1" t="s">
        <v>11</v>
      </c>
      <c r="C3" s="1" t="s">
        <v>12</v>
      </c>
      <c r="D3" s="1">
        <v>25</v>
      </c>
      <c r="E3" s="1">
        <v>24</v>
      </c>
      <c r="F3" s="1">
        <v>14</v>
      </c>
      <c r="G3" s="1">
        <f>SUM(D3:F3)</f>
        <v>63</v>
      </c>
    </row>
    <row r="4" spans="1:7" x14ac:dyDescent="0.25">
      <c r="A4" s="1" t="s">
        <v>7</v>
      </c>
      <c r="B4" s="1" t="s">
        <v>8</v>
      </c>
      <c r="C4" s="1" t="s">
        <v>9</v>
      </c>
      <c r="D4" s="1">
        <v>30</v>
      </c>
      <c r="E4" s="1">
        <v>30</v>
      </c>
      <c r="F4" s="1">
        <v>29</v>
      </c>
      <c r="G4" s="1">
        <f>SUM(D4:F4)</f>
        <v>89</v>
      </c>
    </row>
    <row r="5" spans="1:7" x14ac:dyDescent="0.25">
      <c r="A5" s="1" t="s">
        <v>25</v>
      </c>
      <c r="B5" s="1" t="s">
        <v>17</v>
      </c>
      <c r="C5" s="1" t="s">
        <v>15</v>
      </c>
      <c r="D5" s="1">
        <v>12</v>
      </c>
      <c r="E5" s="1">
        <v>24</v>
      </c>
      <c r="F5" s="1">
        <v>24</v>
      </c>
      <c r="G5" s="1">
        <f>SUM(D5:F5)</f>
        <v>60</v>
      </c>
    </row>
    <row r="6" spans="1:7" x14ac:dyDescent="0.25">
      <c r="A6" s="1" t="s">
        <v>13</v>
      </c>
      <c r="B6" s="1" t="s">
        <v>8</v>
      </c>
      <c r="C6" s="1" t="s">
        <v>9</v>
      </c>
      <c r="D6" s="1">
        <v>30</v>
      </c>
      <c r="E6" s="1">
        <v>25</v>
      </c>
      <c r="F6" s="1">
        <v>12</v>
      </c>
      <c r="G6" s="1">
        <f>SUM(D6:F6)</f>
        <v>67</v>
      </c>
    </row>
    <row r="7" spans="1:7" hidden="1" x14ac:dyDescent="0.25">
      <c r="A7" s="1" t="s">
        <v>26</v>
      </c>
      <c r="B7" s="1" t="s">
        <v>8</v>
      </c>
      <c r="C7" s="1" t="s">
        <v>12</v>
      </c>
      <c r="D7" s="1">
        <v>16</v>
      </c>
      <c r="E7" s="1">
        <v>26</v>
      </c>
      <c r="F7" s="1">
        <v>20</v>
      </c>
      <c r="G7" s="1">
        <f>SUM(D7:F7)</f>
        <v>62</v>
      </c>
    </row>
    <row r="8" spans="1:7" x14ac:dyDescent="0.25">
      <c r="A8" s="1" t="s">
        <v>21</v>
      </c>
      <c r="B8" s="1" t="s">
        <v>11</v>
      </c>
      <c r="C8" s="1" t="s">
        <v>9</v>
      </c>
      <c r="D8" s="1">
        <v>30</v>
      </c>
      <c r="E8" s="1">
        <v>16</v>
      </c>
      <c r="F8" s="1">
        <v>30</v>
      </c>
      <c r="G8" s="1">
        <f>SUM(D8:F8)</f>
        <v>76</v>
      </c>
    </row>
    <row r="9" spans="1:7" x14ac:dyDescent="0.25">
      <c r="A9" s="1" t="s">
        <v>27</v>
      </c>
      <c r="B9" s="1" t="s">
        <v>11</v>
      </c>
      <c r="C9" s="1" t="s">
        <v>9</v>
      </c>
      <c r="D9" s="1">
        <v>30</v>
      </c>
      <c r="E9" s="1">
        <v>28</v>
      </c>
      <c r="F9" s="1">
        <v>30</v>
      </c>
      <c r="G9" s="1">
        <f>SUM(D9:F9)</f>
        <v>88</v>
      </c>
    </row>
    <row r="10" spans="1:7" hidden="1" x14ac:dyDescent="0.25">
      <c r="A10" s="1" t="s">
        <v>14</v>
      </c>
      <c r="B10" s="1" t="s">
        <v>11</v>
      </c>
      <c r="C10" s="1" t="s">
        <v>15</v>
      </c>
      <c r="D10" s="1">
        <v>30</v>
      </c>
      <c r="E10" s="1">
        <v>12</v>
      </c>
      <c r="F10" s="1">
        <v>16</v>
      </c>
      <c r="G10" s="1">
        <f>SUM(D10:F10)</f>
        <v>58</v>
      </c>
    </row>
    <row r="11" spans="1:7" x14ac:dyDescent="0.25">
      <c r="A11" s="1" t="s">
        <v>29</v>
      </c>
      <c r="B11" s="1" t="s">
        <v>17</v>
      </c>
      <c r="C11" s="1" t="s">
        <v>12</v>
      </c>
      <c r="D11" s="1">
        <v>24</v>
      </c>
      <c r="E11" s="1">
        <v>8</v>
      </c>
      <c r="F11" s="1">
        <v>12</v>
      </c>
      <c r="G11" s="1">
        <f>SUM(D11:F11)</f>
        <v>44</v>
      </c>
    </row>
    <row r="12" spans="1:7" hidden="1" x14ac:dyDescent="0.25">
      <c r="A12" s="1" t="s">
        <v>23</v>
      </c>
      <c r="B12" s="1" t="s">
        <v>19</v>
      </c>
      <c r="C12" s="1" t="s">
        <v>15</v>
      </c>
      <c r="D12" s="1">
        <v>21</v>
      </c>
      <c r="E12" s="1">
        <v>12</v>
      </c>
      <c r="F12" s="1">
        <v>28</v>
      </c>
      <c r="G12" s="1">
        <f>SUM(D12:F12)</f>
        <v>61</v>
      </c>
    </row>
    <row r="13" spans="1:7" x14ac:dyDescent="0.25">
      <c r="A13" s="1" t="s">
        <v>16</v>
      </c>
      <c r="B13" s="1" t="s">
        <v>17</v>
      </c>
      <c r="C13" s="1" t="s">
        <v>15</v>
      </c>
      <c r="D13" s="1">
        <v>24</v>
      </c>
      <c r="E13" s="1">
        <v>30</v>
      </c>
      <c r="F13" s="1">
        <v>23</v>
      </c>
      <c r="G13" s="1">
        <f>SUM(D13:F13)</f>
        <v>77</v>
      </c>
    </row>
    <row r="14" spans="1:7" hidden="1" x14ac:dyDescent="0.25">
      <c r="A14" s="1" t="s">
        <v>22</v>
      </c>
      <c r="B14" s="1" t="s">
        <v>19</v>
      </c>
      <c r="C14" s="1" t="s">
        <v>12</v>
      </c>
      <c r="D14" s="1">
        <v>25</v>
      </c>
      <c r="E14" s="1">
        <v>30</v>
      </c>
      <c r="F14" s="1">
        <v>24</v>
      </c>
      <c r="G14" s="1">
        <f>SUM(D14:F14)</f>
        <v>79</v>
      </c>
    </row>
    <row r="15" spans="1:7" x14ac:dyDescent="0.25">
      <c r="A15" s="1" t="s">
        <v>28</v>
      </c>
      <c r="B15" s="1" t="s">
        <v>19</v>
      </c>
      <c r="C15" s="1" t="s">
        <v>9</v>
      </c>
      <c r="D15" s="1">
        <v>25</v>
      </c>
      <c r="E15" s="1">
        <v>12</v>
      </c>
      <c r="F15" s="1">
        <v>23</v>
      </c>
      <c r="G15" s="1">
        <f>SUM(D15:F15)</f>
        <v>60</v>
      </c>
    </row>
    <row r="16" spans="1:7" x14ac:dyDescent="0.25">
      <c r="A16" s="1" t="s">
        <v>24</v>
      </c>
      <c r="B16" s="1" t="s">
        <v>17</v>
      </c>
      <c r="C16" s="1" t="s">
        <v>15</v>
      </c>
      <c r="D16" s="1">
        <v>10</v>
      </c>
      <c r="E16" s="1">
        <v>17</v>
      </c>
      <c r="F16" s="1">
        <v>25</v>
      </c>
      <c r="G16" s="1">
        <f>SUM(D16:F16)</f>
        <v>52</v>
      </c>
    </row>
    <row r="17" spans="1:7" hidden="1" x14ac:dyDescent="0.25">
      <c r="A17" s="1" t="s">
        <v>20</v>
      </c>
      <c r="B17" s="1" t="s">
        <v>11</v>
      </c>
      <c r="C17" s="1" t="s">
        <v>12</v>
      </c>
      <c r="D17" s="1">
        <v>15</v>
      </c>
      <c r="E17" s="1">
        <v>22</v>
      </c>
      <c r="F17" s="1">
        <v>30</v>
      </c>
      <c r="G17" s="1">
        <f>SUM(D17:F17)</f>
        <v>67</v>
      </c>
    </row>
    <row r="21" spans="1:7" ht="45" x14ac:dyDescent="0.25">
      <c r="A21" s="2" t="s">
        <v>1</v>
      </c>
      <c r="B21" s="2" t="s">
        <v>2</v>
      </c>
      <c r="C21" s="2" t="s">
        <v>5</v>
      </c>
      <c r="D21" s="3" t="s">
        <v>6</v>
      </c>
      <c r="E21" s="2" t="s">
        <v>3</v>
      </c>
      <c r="F21" s="2" t="s">
        <v>4</v>
      </c>
      <c r="G21" s="2" t="s">
        <v>30</v>
      </c>
    </row>
    <row r="22" spans="1:7" x14ac:dyDescent="0.25">
      <c r="B22" s="1" t="s">
        <v>17</v>
      </c>
    </row>
    <row r="23" spans="1:7" x14ac:dyDescent="0.25">
      <c r="C23" s="1" t="s">
        <v>9</v>
      </c>
    </row>
  </sheetData>
  <customSheetViews>
    <customSheetView guid="{9CE40ED3-9B28-481C-90CF-C789E430FB89}" filter="1" showAutoFilter="1">
      <selection sqref="A1:G17"/>
      <pageMargins left="0.7" right="0.7" top="0.78740157499999996" bottom="0.78740157499999996" header="0.3" footer="0.3"/>
      <autoFilter ref="A1:G17" xr:uid="{F400D69C-7148-4D10-B637-99AD8EE76DD3}">
        <filterColumn colId="1">
          <filters>
            <filter val="Brno"/>
            <filter val="Hradec Králové"/>
          </filters>
        </filterColumn>
        <filterColumn colId="6">
          <customFilters and="1">
            <customFilter operator="greaterThan" val="65"/>
            <customFilter operator="lessThan" val="85"/>
          </customFilters>
        </filterColumn>
      </autoFilter>
    </customSheetView>
  </customSheetView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11</vt:i4>
      </vt:variant>
      <vt:variant>
        <vt:lpstr>Pojmenované oblasti</vt:lpstr>
      </vt:variant>
      <vt:variant>
        <vt:i4>3</vt:i4>
      </vt:variant>
    </vt:vector>
  </HeadingPairs>
  <TitlesOfParts>
    <vt:vector size="14" baseType="lpstr">
      <vt:lpstr>List4</vt:lpstr>
      <vt:lpstr>List1</vt:lpstr>
      <vt:lpstr>List11</vt:lpstr>
      <vt:lpstr>List10</vt:lpstr>
      <vt:lpstr>List9</vt:lpstr>
      <vt:lpstr>List8</vt:lpstr>
      <vt:lpstr>List7</vt:lpstr>
      <vt:lpstr>List6</vt:lpstr>
      <vt:lpstr>List5</vt:lpstr>
      <vt:lpstr>List2</vt:lpstr>
      <vt:lpstr>List3</vt:lpstr>
      <vt:lpstr>List2!Kriteria</vt:lpstr>
      <vt:lpstr>List5!Kriteria</vt:lpstr>
      <vt:lpstr>Tabulka1</vt:lpstr>
    </vt:vector>
  </TitlesOfParts>
  <Company>Gymnázium Voděradská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Holy Tomas</cp:lastModifiedBy>
  <dcterms:created xsi:type="dcterms:W3CDTF">2014-01-25T08:39:23Z</dcterms:created>
  <dcterms:modified xsi:type="dcterms:W3CDTF">2023-11-10T10:27:40Z</dcterms:modified>
</cp:coreProperties>
</file>