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tomholmes/Documents/Goldsmiths/Third Year/Major Project Work/"/>
    </mc:Choice>
  </mc:AlternateContent>
  <bookViews>
    <workbookView xWindow="3620" yWindow="460" windowWidth="33720" windowHeight="22740" tabRatio="500" activeTab="3"/>
  </bookViews>
  <sheets>
    <sheet name="Calibration 1" sheetId="1" r:id="rId1"/>
    <sheet name="Calibration 2" sheetId="2" r:id="rId2"/>
    <sheet name="Calibration 3" sheetId="3" r:id="rId3"/>
    <sheet name="Overall" sheetId="5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1" i="5" l="1"/>
  <c r="F101" i="5"/>
  <c r="G101" i="5"/>
  <c r="H101" i="5"/>
  <c r="I101" i="5"/>
  <c r="J101" i="5"/>
  <c r="K101" i="5"/>
  <c r="L101" i="5"/>
  <c r="M101" i="5"/>
  <c r="N101" i="5"/>
  <c r="D101" i="5"/>
  <c r="E92" i="5"/>
  <c r="F92" i="5"/>
  <c r="G92" i="5"/>
  <c r="H92" i="5"/>
  <c r="I92" i="5"/>
  <c r="J92" i="5"/>
  <c r="K92" i="5"/>
  <c r="L92" i="5"/>
  <c r="M92" i="5"/>
  <c r="N92" i="5"/>
  <c r="D92" i="5"/>
  <c r="E83" i="5"/>
  <c r="F83" i="5"/>
  <c r="G83" i="5"/>
  <c r="H83" i="5"/>
  <c r="I83" i="5"/>
  <c r="J83" i="5"/>
  <c r="K83" i="5"/>
  <c r="L83" i="5"/>
  <c r="M83" i="5"/>
  <c r="N83" i="5"/>
  <c r="D83" i="5"/>
  <c r="E74" i="5"/>
  <c r="F74" i="5"/>
  <c r="G74" i="5"/>
  <c r="H74" i="5"/>
  <c r="I74" i="5"/>
  <c r="J74" i="5"/>
  <c r="K74" i="5"/>
  <c r="L74" i="5"/>
  <c r="M74" i="5"/>
  <c r="N74" i="5"/>
  <c r="D74" i="5"/>
  <c r="E65" i="5"/>
  <c r="F65" i="5"/>
  <c r="G65" i="5"/>
  <c r="H65" i="5"/>
  <c r="I65" i="5"/>
  <c r="J65" i="5"/>
  <c r="K65" i="5"/>
  <c r="L65" i="5"/>
  <c r="M65" i="5"/>
  <c r="N65" i="5"/>
  <c r="D65" i="5"/>
  <c r="E56" i="5"/>
  <c r="F56" i="5"/>
  <c r="G56" i="5"/>
  <c r="H56" i="5"/>
  <c r="I56" i="5"/>
  <c r="J56" i="5"/>
  <c r="K56" i="5"/>
  <c r="L56" i="5"/>
  <c r="M56" i="5"/>
  <c r="N56" i="5"/>
  <c r="D56" i="5"/>
  <c r="E47" i="5"/>
  <c r="F47" i="5"/>
  <c r="G47" i="5"/>
  <c r="H47" i="5"/>
  <c r="I47" i="5"/>
  <c r="J47" i="5"/>
  <c r="K47" i="5"/>
  <c r="L47" i="5"/>
  <c r="M47" i="5"/>
  <c r="N47" i="5"/>
  <c r="D47" i="5"/>
  <c r="E38" i="5"/>
  <c r="F38" i="5"/>
  <c r="G38" i="5"/>
  <c r="H38" i="5"/>
  <c r="I38" i="5"/>
  <c r="J38" i="5"/>
  <c r="K38" i="5"/>
  <c r="L38" i="5"/>
  <c r="M38" i="5"/>
  <c r="N38" i="5"/>
  <c r="D38" i="5"/>
  <c r="E29" i="5"/>
  <c r="F29" i="5"/>
  <c r="G29" i="5"/>
  <c r="H29" i="5"/>
  <c r="I29" i="5"/>
  <c r="J29" i="5"/>
  <c r="K29" i="5"/>
  <c r="L29" i="5"/>
  <c r="M29" i="5"/>
  <c r="N29" i="5"/>
  <c r="D29" i="5"/>
  <c r="D20" i="5"/>
  <c r="E20" i="5"/>
  <c r="F20" i="5"/>
  <c r="G20" i="5"/>
  <c r="H20" i="5"/>
  <c r="I20" i="5"/>
  <c r="J20" i="5"/>
  <c r="K20" i="5"/>
  <c r="L20" i="5"/>
  <c r="M20" i="5"/>
  <c r="N20" i="5"/>
  <c r="E11" i="5"/>
  <c r="F11" i="5"/>
  <c r="G11" i="5"/>
  <c r="H11" i="5"/>
  <c r="I11" i="5"/>
  <c r="J11" i="5"/>
  <c r="K11" i="5"/>
  <c r="L11" i="5"/>
  <c r="M11" i="5"/>
  <c r="N11" i="5"/>
  <c r="D11" i="5"/>
</calcChain>
</file>

<file path=xl/sharedStrings.xml><?xml version="1.0" encoding="utf-8"?>
<sst xmlns="http://schemas.openxmlformats.org/spreadsheetml/2006/main" count="148" uniqueCount="21">
  <si>
    <t>Sine</t>
  </si>
  <si>
    <t>Arp</t>
  </si>
  <si>
    <t>Circle</t>
  </si>
  <si>
    <t>Square</t>
  </si>
  <si>
    <t>Triangle</t>
  </si>
  <si>
    <t>Saw</t>
  </si>
  <si>
    <t xml:space="preserve">FX </t>
  </si>
  <si>
    <t>Bandpass</t>
  </si>
  <si>
    <t>Eight</t>
  </si>
  <si>
    <t>Line Up</t>
  </si>
  <si>
    <t>Line Down</t>
  </si>
  <si>
    <t>FX</t>
  </si>
  <si>
    <t>Shape Drawn (below)</t>
  </si>
  <si>
    <t>Calibration 1</t>
  </si>
  <si>
    <t>Horizontal Up</t>
  </si>
  <si>
    <t>Avg</t>
  </si>
  <si>
    <t>Calibration 2</t>
  </si>
  <si>
    <t>Calibration 3</t>
  </si>
  <si>
    <t>Overall</t>
  </si>
  <si>
    <t xml:space="preserve"> </t>
  </si>
  <si>
    <t>ALL TOO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</si>
</sst>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164" fontId="1" fillId="0" borderId="0" xfId="0" applyNumberFormat="1" applyFont="1" applyFill="1"/>
    <xf numFmtId="164" fontId="0" fillId="0" borderId="0" xfId="0" applyNumberFormat="1" applyFont="1" applyFill="1"/>
    <xf numFmtId="164" fontId="1" fillId="2" borderId="0" xfId="0" applyNumberFormat="1" applyFont="1" applyFill="1"/>
    <xf numFmtId="164" fontId="3" fillId="3" borderId="0" xfId="0" applyNumberFormat="1" applyFont="1" applyFill="1"/>
    <xf numFmtId="164" fontId="3" fillId="4" borderId="0" xfId="0" applyNumberFormat="1" applyFont="1" applyFill="1"/>
    <xf numFmtId="0" fontId="4" fillId="0" borderId="0" xfId="0" applyFont="1" applyFill="1"/>
    <xf numFmtId="0" fontId="4" fillId="5" borderId="0" xfId="0" applyFont="1" applyFill="1"/>
    <xf numFmtId="164" fontId="3" fillId="6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61"/>
  <sheetViews>
    <sheetView workbookViewId="0">
      <pane xSplit="3" ySplit="5" topLeftCell="D12" activePane="bottomRight" state="frozen"/>
      <selection pane="topRight" activeCell="C1" sqref="C1"/>
      <selection pane="bottomLeft" activeCell="A5" sqref="A5"/>
      <selection pane="bottomRight" activeCell="D16" sqref="D16:N57"/>
    </sheetView>
  </sheetViews>
  <sheetFormatPr baseColWidth="10" defaultRowHeight="16" x14ac:dyDescent="0.2"/>
  <cols>
    <col min="1" max="2" width="10.83203125" style="2"/>
    <col min="3" max="3" width="21.5" style="3" customWidth="1"/>
    <col min="4" max="16384" width="10.83203125" style="2"/>
  </cols>
  <sheetData>
    <row r="3" spans="2:14" ht="19" x14ac:dyDescent="0.25">
      <c r="C3" s="5"/>
    </row>
    <row r="4" spans="2:14" x14ac:dyDescent="0.2">
      <c r="C4" s="6" t="s">
        <v>13</v>
      </c>
    </row>
    <row r="5" spans="2:14" x14ac:dyDescent="0.2">
      <c r="C5" s="6" t="s">
        <v>12</v>
      </c>
      <c r="D5" s="2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</row>
    <row r="6" spans="2:14" x14ac:dyDescent="0.2">
      <c r="B6" s="2" t="s">
        <v>0</v>
      </c>
      <c r="C6" s="3">
        <v>1</v>
      </c>
      <c r="D6" s="1">
        <v>63.112099999999998</v>
      </c>
      <c r="E6" s="1">
        <v>99.242999999999995</v>
      </c>
      <c r="F6" s="1">
        <v>127.306</v>
      </c>
      <c r="G6" s="1">
        <v>121.79600000000001</v>
      </c>
      <c r="H6" s="1">
        <v>118.79</v>
      </c>
      <c r="I6" s="1">
        <v>169.93899999999999</v>
      </c>
      <c r="J6" s="1">
        <v>153.066</v>
      </c>
      <c r="K6" s="1">
        <v>113.002</v>
      </c>
      <c r="L6" s="1">
        <v>127.066</v>
      </c>
      <c r="M6" s="1">
        <v>149.76599999999999</v>
      </c>
      <c r="N6" s="1">
        <v>90.457099999999997</v>
      </c>
    </row>
    <row r="7" spans="2:14" x14ac:dyDescent="0.2">
      <c r="C7" s="3">
        <v>2</v>
      </c>
      <c r="D7" s="1">
        <v>31.197900000000001</v>
      </c>
      <c r="E7" s="1">
        <v>98.534499999999994</v>
      </c>
      <c r="F7" s="1">
        <v>80.325299999999999</v>
      </c>
      <c r="G7" s="1">
        <v>98.675399999999996</v>
      </c>
      <c r="H7" s="1">
        <v>126.86</v>
      </c>
      <c r="I7" s="1">
        <v>144.09</v>
      </c>
      <c r="J7" s="1">
        <v>146.03399999999999</v>
      </c>
      <c r="K7" s="1">
        <v>122.018</v>
      </c>
      <c r="L7" s="1">
        <v>115.822</v>
      </c>
      <c r="M7" s="1">
        <v>147.089</v>
      </c>
      <c r="N7" s="1">
        <v>76.876199999999997</v>
      </c>
    </row>
    <row r="8" spans="2:14" x14ac:dyDescent="0.2">
      <c r="C8" s="3" t="s">
        <v>15</v>
      </c>
    </row>
    <row r="11" spans="2:14" x14ac:dyDescent="0.2">
      <c r="B11" s="2" t="s">
        <v>1</v>
      </c>
      <c r="C11" s="3">
        <v>1</v>
      </c>
      <c r="D11" s="1">
        <v>25.579599999999999</v>
      </c>
      <c r="E11" s="1">
        <v>40.677999999999997</v>
      </c>
      <c r="F11" s="1">
        <v>51.826300000000003</v>
      </c>
      <c r="G11" s="1">
        <v>32.875399999999999</v>
      </c>
      <c r="H11" s="1">
        <v>35.2746</v>
      </c>
      <c r="I11" s="1">
        <v>52.063499999999998</v>
      </c>
      <c r="J11" s="1">
        <v>41.721400000000003</v>
      </c>
      <c r="K11" s="1">
        <v>30.0777</v>
      </c>
      <c r="L11" s="1">
        <v>32.716900000000003</v>
      </c>
      <c r="M11" s="1">
        <v>50.6297</v>
      </c>
      <c r="N11" s="1">
        <v>28.443899999999999</v>
      </c>
    </row>
    <row r="12" spans="2:14" x14ac:dyDescent="0.2">
      <c r="C12" s="3">
        <v>2</v>
      </c>
      <c r="D12" s="1">
        <v>30.6126</v>
      </c>
      <c r="E12" s="1">
        <v>47.503300000000003</v>
      </c>
      <c r="F12" s="1">
        <v>65.237399999999994</v>
      </c>
      <c r="G12" s="1">
        <v>49.991500000000002</v>
      </c>
      <c r="H12" s="1">
        <v>53.0914</v>
      </c>
      <c r="I12" s="1">
        <v>67.387200000000007</v>
      </c>
      <c r="J12" s="1">
        <v>58.3245</v>
      </c>
      <c r="K12" s="1">
        <v>44.5976</v>
      </c>
      <c r="L12" s="1">
        <v>41.463900000000002</v>
      </c>
      <c r="M12" s="1">
        <v>64.001199999999997</v>
      </c>
      <c r="N12" s="1">
        <v>42.464799999999997</v>
      </c>
    </row>
    <row r="13" spans="2:14" x14ac:dyDescent="0.2">
      <c r="C13" s="3" t="s">
        <v>15</v>
      </c>
    </row>
    <row r="15" spans="2:14" x14ac:dyDescent="0.2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2:14" x14ac:dyDescent="0.2">
      <c r="B16" s="2" t="s">
        <v>2</v>
      </c>
      <c r="C16" s="3">
        <v>1</v>
      </c>
      <c r="D16" s="1">
        <v>142.517</v>
      </c>
      <c r="E16" s="1">
        <v>95.445099999999996</v>
      </c>
      <c r="F16" s="1">
        <v>151.04499999999999</v>
      </c>
      <c r="G16" s="1">
        <v>131.18299999999999</v>
      </c>
      <c r="H16" s="1">
        <v>79.987200000000001</v>
      </c>
      <c r="I16" s="1">
        <v>90.128900000000002</v>
      </c>
      <c r="J16" s="1">
        <v>83.337599999999995</v>
      </c>
      <c r="K16" s="1">
        <v>67.4495</v>
      </c>
      <c r="L16" s="1">
        <v>127.32599999999999</v>
      </c>
      <c r="M16" s="1">
        <v>72.419899999999998</v>
      </c>
      <c r="N16" s="1">
        <v>119.86499999999999</v>
      </c>
    </row>
    <row r="17" spans="2:14" x14ac:dyDescent="0.2">
      <c r="C17" s="3">
        <v>2</v>
      </c>
      <c r="D17" s="1">
        <v>102.70699999999999</v>
      </c>
      <c r="E17" s="1">
        <v>98.317400000000006</v>
      </c>
      <c r="F17" s="1">
        <v>142.47900000000001</v>
      </c>
      <c r="G17" s="1">
        <v>126.68</v>
      </c>
      <c r="H17" s="1">
        <v>80.704700000000003</v>
      </c>
      <c r="I17" s="1">
        <v>126.27</v>
      </c>
      <c r="J17" s="1">
        <v>105.739</v>
      </c>
      <c r="K17" s="1">
        <v>90.447800000000001</v>
      </c>
      <c r="L17" s="1">
        <v>117.917</v>
      </c>
      <c r="M17" s="1">
        <v>97.442700000000002</v>
      </c>
      <c r="N17" s="1">
        <v>98.1143</v>
      </c>
    </row>
    <row r="18" spans="2:14" x14ac:dyDescent="0.2">
      <c r="C18" s="3" t="s">
        <v>15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2:14" x14ac:dyDescent="0.2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2:14" x14ac:dyDescent="0.2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2:14" x14ac:dyDescent="0.2">
      <c r="B21" s="2" t="s">
        <v>3</v>
      </c>
      <c r="C21" s="3">
        <v>1</v>
      </c>
      <c r="D21" s="1">
        <v>138.125</v>
      </c>
      <c r="E21" s="1">
        <v>109.607</v>
      </c>
      <c r="F21" s="1">
        <v>173.28700000000001</v>
      </c>
      <c r="G21" s="1">
        <v>81.458500000000001</v>
      </c>
      <c r="H21" s="1">
        <v>129.71799999999999</v>
      </c>
      <c r="I21" s="1">
        <v>118.38800000000001</v>
      </c>
      <c r="J21" s="1">
        <v>163.994</v>
      </c>
      <c r="K21" s="1">
        <v>105.087</v>
      </c>
      <c r="L21" s="1">
        <v>148.167</v>
      </c>
      <c r="M21" s="1">
        <v>124.08199999999999</v>
      </c>
      <c r="N21" s="1">
        <v>103.983</v>
      </c>
    </row>
    <row r="22" spans="2:14" x14ac:dyDescent="0.2">
      <c r="C22" s="3">
        <v>2</v>
      </c>
      <c r="D22" s="1">
        <v>127.375</v>
      </c>
      <c r="E22" s="1">
        <v>148.11099999999999</v>
      </c>
      <c r="F22" s="1">
        <v>199.90600000000001</v>
      </c>
      <c r="G22" s="1">
        <v>84.091399999999993</v>
      </c>
      <c r="H22" s="1">
        <v>164.63800000000001</v>
      </c>
      <c r="I22" s="1">
        <v>182.27099999999999</v>
      </c>
      <c r="J22" s="1">
        <v>207.54400000000001</v>
      </c>
      <c r="K22" s="1">
        <v>144.30000000000001</v>
      </c>
      <c r="L22" s="1">
        <v>161.547</v>
      </c>
      <c r="M22" s="1">
        <v>211.791</v>
      </c>
      <c r="N22" s="1">
        <v>155.65899999999999</v>
      </c>
    </row>
    <row r="23" spans="2:14" x14ac:dyDescent="0.2">
      <c r="C23" s="3" t="s">
        <v>15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 x14ac:dyDescent="0.2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4" x14ac:dyDescent="0.2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2:14" x14ac:dyDescent="0.2">
      <c r="B26" s="2" t="s">
        <v>4</v>
      </c>
      <c r="C26" s="3">
        <v>1</v>
      </c>
      <c r="D26" s="1">
        <v>113.438</v>
      </c>
      <c r="E26" s="1">
        <v>91.588800000000006</v>
      </c>
      <c r="F26" s="1">
        <v>114.28400000000001</v>
      </c>
      <c r="G26" s="1">
        <v>128.25899999999999</v>
      </c>
      <c r="H26" s="1">
        <v>85.453800000000001</v>
      </c>
      <c r="I26" s="1">
        <v>130.16800000000001</v>
      </c>
      <c r="J26" s="1">
        <v>134.41999999999999</v>
      </c>
      <c r="K26" s="1">
        <v>80.3035</v>
      </c>
      <c r="L26" s="1">
        <v>107.16500000000001</v>
      </c>
      <c r="M26" s="1">
        <v>127.96599999999999</v>
      </c>
      <c r="N26" s="1">
        <v>115.96599999999999</v>
      </c>
    </row>
    <row r="27" spans="2:14" x14ac:dyDescent="0.2">
      <c r="C27" s="3">
        <v>2</v>
      </c>
      <c r="D27" s="1">
        <v>144.92599999999999</v>
      </c>
      <c r="E27" s="1">
        <v>83.998800000000003</v>
      </c>
      <c r="F27" s="1">
        <v>126.717</v>
      </c>
      <c r="G27" s="1">
        <v>97.787300000000002</v>
      </c>
      <c r="H27" s="1">
        <v>85.236900000000006</v>
      </c>
      <c r="I27" s="1">
        <v>80.368200000000002</v>
      </c>
      <c r="J27" s="1">
        <v>112.3</v>
      </c>
      <c r="K27" s="1">
        <v>59.955500000000001</v>
      </c>
      <c r="L27" s="1">
        <v>115.27800000000001</v>
      </c>
      <c r="M27" s="1">
        <v>72.756399999999999</v>
      </c>
      <c r="N27" s="1">
        <v>104.67400000000001</v>
      </c>
    </row>
    <row r="28" spans="2:14" x14ac:dyDescent="0.2">
      <c r="C28" s="3" t="s">
        <v>15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2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2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2">
      <c r="B31" s="2" t="s">
        <v>5</v>
      </c>
      <c r="C31" s="3">
        <v>1</v>
      </c>
      <c r="D31" s="1">
        <v>211.012</v>
      </c>
      <c r="E31" s="1">
        <v>173.46</v>
      </c>
      <c r="F31" s="1">
        <v>241.643</v>
      </c>
      <c r="G31" s="1">
        <v>185.37899999999999</v>
      </c>
      <c r="H31" s="1">
        <v>199.17699999999999</v>
      </c>
      <c r="I31" s="1">
        <v>89.576400000000007</v>
      </c>
      <c r="J31" s="1">
        <v>152.285</v>
      </c>
      <c r="K31" s="1">
        <v>134.13499999999999</v>
      </c>
      <c r="L31" s="1">
        <v>215.48699999999999</v>
      </c>
      <c r="M31" s="1">
        <v>176.024</v>
      </c>
      <c r="N31" s="1">
        <v>195.71600000000001</v>
      </c>
    </row>
    <row r="32" spans="2:14" x14ac:dyDescent="0.2">
      <c r="C32" s="3">
        <v>2</v>
      </c>
      <c r="D32" s="1">
        <v>198.851</v>
      </c>
      <c r="E32" s="1">
        <v>162.96299999999999</v>
      </c>
      <c r="F32" s="1">
        <v>260.58199999999999</v>
      </c>
      <c r="G32" s="1">
        <v>190.96299999999999</v>
      </c>
      <c r="H32" s="1">
        <v>169.91</v>
      </c>
      <c r="I32" s="1">
        <v>90.560699999999997</v>
      </c>
      <c r="J32" s="1">
        <v>151.24199999999999</v>
      </c>
      <c r="K32" s="1">
        <v>109.143</v>
      </c>
      <c r="L32" s="1">
        <v>215.49299999999999</v>
      </c>
      <c r="M32" s="1">
        <v>166.5</v>
      </c>
      <c r="N32" s="1">
        <v>187.96299999999999</v>
      </c>
    </row>
    <row r="33" spans="2:14" x14ac:dyDescent="0.2">
      <c r="C33" s="3" t="s">
        <v>15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2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2:14" x14ac:dyDescent="0.2">
      <c r="B36" s="2" t="s">
        <v>11</v>
      </c>
      <c r="C36" s="3">
        <v>1</v>
      </c>
      <c r="D36" s="1">
        <v>140.447</v>
      </c>
      <c r="E36" s="1">
        <v>144.68299999999999</v>
      </c>
      <c r="F36" s="1">
        <v>165.15199999999999</v>
      </c>
      <c r="G36" s="1">
        <v>164.24700000000001</v>
      </c>
      <c r="H36" s="1">
        <v>128.87100000000001</v>
      </c>
      <c r="I36" s="1">
        <v>163.22399999999999</v>
      </c>
      <c r="J36" s="1">
        <v>102.017</v>
      </c>
      <c r="K36" s="1">
        <v>144.02799999999999</v>
      </c>
      <c r="L36" s="1">
        <v>187.70400000000001</v>
      </c>
      <c r="M36" s="1">
        <v>134.77500000000001</v>
      </c>
      <c r="N36" s="1">
        <v>134.00399999999999</v>
      </c>
    </row>
    <row r="37" spans="2:14" x14ac:dyDescent="0.2">
      <c r="C37" s="3">
        <v>2</v>
      </c>
      <c r="D37" s="1">
        <v>134.90100000000001</v>
      </c>
      <c r="E37" s="1">
        <v>138.04599999999999</v>
      </c>
      <c r="F37" s="1">
        <v>152.238</v>
      </c>
      <c r="G37" s="1">
        <v>170.982</v>
      </c>
      <c r="H37" s="1">
        <v>147.30799999999999</v>
      </c>
      <c r="I37" s="1">
        <v>149.93</v>
      </c>
      <c r="J37" s="1">
        <v>56.6004</v>
      </c>
      <c r="K37" s="1">
        <v>145.239</v>
      </c>
      <c r="L37" s="1">
        <v>153.49799999999999</v>
      </c>
      <c r="M37" s="1">
        <v>134.50399999999999</v>
      </c>
      <c r="N37" s="1">
        <v>124.93300000000001</v>
      </c>
    </row>
    <row r="38" spans="2:14" x14ac:dyDescent="0.2">
      <c r="C38" s="3" t="s">
        <v>15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2:14" x14ac:dyDescent="0.2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2:14" x14ac:dyDescent="0.2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2:14" x14ac:dyDescent="0.2">
      <c r="B41" s="2" t="s">
        <v>7</v>
      </c>
      <c r="C41" s="3">
        <v>1</v>
      </c>
      <c r="D41" s="1">
        <v>117.29600000000001</v>
      </c>
      <c r="E41" s="1">
        <v>76.6066</v>
      </c>
      <c r="F41" s="1">
        <v>146.553</v>
      </c>
      <c r="G41" s="1">
        <v>103.69199999999999</v>
      </c>
      <c r="H41" s="1">
        <v>71.7821</v>
      </c>
      <c r="I41" s="1">
        <v>96.953199999999995</v>
      </c>
      <c r="J41" s="1">
        <v>107.526</v>
      </c>
      <c r="K41" s="1">
        <v>30.710699999999999</v>
      </c>
      <c r="L41" s="1">
        <v>125.491</v>
      </c>
      <c r="M41" s="1">
        <v>94.590100000000007</v>
      </c>
      <c r="N41" s="1">
        <v>90.546000000000006</v>
      </c>
    </row>
    <row r="42" spans="2:14" x14ac:dyDescent="0.2">
      <c r="C42" s="3">
        <v>2</v>
      </c>
      <c r="D42" s="1">
        <v>122.91</v>
      </c>
      <c r="E42" s="1">
        <v>75.355599999999995</v>
      </c>
      <c r="F42" s="1">
        <v>131.14500000000001</v>
      </c>
      <c r="G42" s="1">
        <v>86.781300000000002</v>
      </c>
      <c r="H42" s="1">
        <v>101.22199999999999</v>
      </c>
      <c r="I42" s="1">
        <v>56.1691</v>
      </c>
      <c r="J42" s="1">
        <v>96.845100000000002</v>
      </c>
      <c r="K42" s="1">
        <v>52.9816</v>
      </c>
      <c r="L42" s="1">
        <v>131.608</v>
      </c>
      <c r="M42" s="1">
        <v>66.714399999999998</v>
      </c>
      <c r="N42" s="1">
        <v>96.312399999999997</v>
      </c>
    </row>
    <row r="43" spans="2:14" x14ac:dyDescent="0.2">
      <c r="C43" s="3" t="s">
        <v>15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2:14" ht="19" x14ac:dyDescent="0.25">
      <c r="C44" s="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2:14" ht="19" x14ac:dyDescent="0.25">
      <c r="C45" s="4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2:14" x14ac:dyDescent="0.2">
      <c r="B46" s="2" t="s">
        <v>8</v>
      </c>
      <c r="C46" s="3">
        <v>1</v>
      </c>
      <c r="D46" s="1">
        <v>195.46600000000001</v>
      </c>
      <c r="E46" s="1">
        <v>156.34899999999999</v>
      </c>
      <c r="F46" s="1">
        <v>216.99299999999999</v>
      </c>
      <c r="G46" s="1">
        <v>54.941000000000003</v>
      </c>
      <c r="H46" s="1">
        <v>150.90899999999999</v>
      </c>
      <c r="I46" s="1">
        <v>206.83600000000001</v>
      </c>
      <c r="J46" s="1">
        <v>170.95</v>
      </c>
      <c r="K46" s="1">
        <v>127.965</v>
      </c>
      <c r="L46" s="1">
        <v>83.26</v>
      </c>
      <c r="M46" s="1">
        <v>216.74799999999999</v>
      </c>
      <c r="N46" s="1">
        <v>142.16399999999999</v>
      </c>
    </row>
    <row r="47" spans="2:14" x14ac:dyDescent="0.2">
      <c r="C47" s="3">
        <v>2</v>
      </c>
      <c r="D47" s="1">
        <v>134.136</v>
      </c>
      <c r="E47" s="1">
        <v>139.23099999999999</v>
      </c>
      <c r="F47" s="1">
        <v>191.49600000000001</v>
      </c>
      <c r="G47" s="1">
        <v>118.05200000000001</v>
      </c>
      <c r="H47" s="1">
        <v>156.149</v>
      </c>
      <c r="I47" s="1">
        <v>196.946</v>
      </c>
      <c r="J47" s="1">
        <v>149.96700000000001</v>
      </c>
      <c r="K47" s="1">
        <v>152.459</v>
      </c>
      <c r="L47" s="1">
        <v>73.468000000000004</v>
      </c>
      <c r="M47" s="1">
        <v>194.34299999999999</v>
      </c>
      <c r="N47" s="1">
        <v>115.762</v>
      </c>
    </row>
    <row r="48" spans="2:14" x14ac:dyDescent="0.2">
      <c r="C48" s="3" t="s">
        <v>15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14" x14ac:dyDescent="0.2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2:14" x14ac:dyDescent="0.2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2:14" x14ac:dyDescent="0.2">
      <c r="B51" s="2" t="s">
        <v>9</v>
      </c>
      <c r="C51" s="3">
        <v>1</v>
      </c>
      <c r="D51" s="1">
        <v>39.799500000000002</v>
      </c>
      <c r="E51" s="1">
        <v>25.124099999999999</v>
      </c>
      <c r="F51" s="1">
        <v>59.341700000000003</v>
      </c>
      <c r="G51" s="1">
        <v>26.677499999999998</v>
      </c>
      <c r="H51" s="1">
        <v>73.456199999999995</v>
      </c>
      <c r="I51" s="1">
        <v>70.979600000000005</v>
      </c>
      <c r="J51" s="1">
        <v>20.620100000000001</v>
      </c>
      <c r="K51" s="1">
        <v>33.363</v>
      </c>
      <c r="L51" s="1">
        <v>33.9129</v>
      </c>
      <c r="M51" s="1">
        <v>42.494300000000003</v>
      </c>
      <c r="N51" s="1">
        <v>24.040700000000001</v>
      </c>
    </row>
    <row r="52" spans="2:14" x14ac:dyDescent="0.2">
      <c r="C52" s="3">
        <v>2</v>
      </c>
      <c r="D52" s="1">
        <v>52.571100000000001</v>
      </c>
      <c r="E52" s="1">
        <v>30.588699999999999</v>
      </c>
      <c r="F52" s="1">
        <v>57.777000000000001</v>
      </c>
      <c r="G52" s="1">
        <v>43.579000000000001</v>
      </c>
      <c r="H52" s="1">
        <v>27.946200000000001</v>
      </c>
      <c r="I52" s="1">
        <v>64.110100000000003</v>
      </c>
      <c r="J52" s="1">
        <v>62.127200000000002</v>
      </c>
      <c r="K52" s="1">
        <v>21.709099999999999</v>
      </c>
      <c r="L52" s="1">
        <v>45.842300000000002</v>
      </c>
      <c r="M52" s="1">
        <v>29.235800000000001</v>
      </c>
      <c r="N52" s="1">
        <v>49.462400000000002</v>
      </c>
    </row>
    <row r="53" spans="2:14" x14ac:dyDescent="0.2">
      <c r="C53" s="3" t="s">
        <v>15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2:14" x14ac:dyDescent="0.2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2:14" x14ac:dyDescent="0.2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2:14" x14ac:dyDescent="0.2">
      <c r="B56" s="2" t="s">
        <v>10</v>
      </c>
      <c r="C56" s="3">
        <v>1</v>
      </c>
      <c r="D56" s="1">
        <v>54.235199999999999</v>
      </c>
      <c r="E56" s="1">
        <v>43.103499999999997</v>
      </c>
      <c r="F56" s="1">
        <v>33.552</v>
      </c>
      <c r="G56" s="1">
        <v>50.901200000000003</v>
      </c>
      <c r="H56" s="1">
        <v>39.5959</v>
      </c>
      <c r="I56" s="1">
        <v>27.0059</v>
      </c>
      <c r="J56" s="1">
        <v>25.881</v>
      </c>
      <c r="K56" s="1">
        <v>31.627800000000001</v>
      </c>
      <c r="L56" s="1">
        <v>57.9129</v>
      </c>
      <c r="M56" s="1">
        <v>29.9512</v>
      </c>
      <c r="N56" s="1">
        <v>52.128399999999999</v>
      </c>
    </row>
    <row r="57" spans="2:14" x14ac:dyDescent="0.2">
      <c r="C57" s="3">
        <v>2</v>
      </c>
      <c r="D57" s="1">
        <v>43.118099999999998</v>
      </c>
      <c r="E57" s="1">
        <v>28.9101</v>
      </c>
      <c r="F57" s="1">
        <v>34.448700000000002</v>
      </c>
      <c r="G57" s="1">
        <v>35.065199999999997</v>
      </c>
      <c r="H57" s="1">
        <v>33.642899999999997</v>
      </c>
      <c r="I57" s="1">
        <v>27.234999999999999</v>
      </c>
      <c r="J57" s="1">
        <v>27.554600000000001</v>
      </c>
      <c r="K57" s="1">
        <v>25.783200000000001</v>
      </c>
      <c r="L57" s="1">
        <v>39.218499999999999</v>
      </c>
      <c r="M57" s="1">
        <v>22.657299999999999</v>
      </c>
      <c r="N57" s="1">
        <v>37.673299999999998</v>
      </c>
    </row>
    <row r="58" spans="2:14" x14ac:dyDescent="0.2">
      <c r="C58" s="3" t="s">
        <v>15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2:14" x14ac:dyDescent="0.2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2:14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2:14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62"/>
  <sheetViews>
    <sheetView workbookViewId="0">
      <pane xSplit="3" ySplit="4" topLeftCell="D15" activePane="bottomRight" state="frozen"/>
      <selection pane="topRight" activeCell="C1" sqref="C1"/>
      <selection pane="bottomLeft" activeCell="A5" sqref="A5"/>
      <selection pane="bottomRight" activeCell="D55" sqref="D55:N56"/>
    </sheetView>
  </sheetViews>
  <sheetFormatPr baseColWidth="10" defaultRowHeight="16" x14ac:dyDescent="0.2"/>
  <cols>
    <col min="1" max="2" width="10.83203125" style="2"/>
    <col min="3" max="3" width="21.5" style="3" customWidth="1"/>
    <col min="4" max="16384" width="10.83203125" style="2"/>
  </cols>
  <sheetData>
    <row r="2" spans="2:15" ht="19" x14ac:dyDescent="0.25">
      <c r="C2" s="5" t="s">
        <v>14</v>
      </c>
    </row>
    <row r="3" spans="2:15" x14ac:dyDescent="0.2">
      <c r="C3" s="6" t="s">
        <v>16</v>
      </c>
    </row>
    <row r="4" spans="2:15" x14ac:dyDescent="0.2">
      <c r="C4" s="6" t="s">
        <v>12</v>
      </c>
      <c r="D4" s="2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2" t="s">
        <v>7</v>
      </c>
      <c r="L4" s="2" t="s">
        <v>8</v>
      </c>
      <c r="M4" s="2" t="s">
        <v>9</v>
      </c>
      <c r="N4" s="2" t="s">
        <v>10</v>
      </c>
    </row>
    <row r="5" spans="2:15" x14ac:dyDescent="0.2">
      <c r="B5" s="2" t="s">
        <v>0</v>
      </c>
      <c r="C5" s="3">
        <v>1</v>
      </c>
      <c r="D5" s="1">
        <v>60.555700000000002</v>
      </c>
      <c r="E5" s="1">
        <v>89.463200000000001</v>
      </c>
      <c r="F5" s="1">
        <v>128.86000000000001</v>
      </c>
      <c r="G5" s="1">
        <v>74.683499999999995</v>
      </c>
      <c r="H5" s="1">
        <v>95.816999999999993</v>
      </c>
      <c r="I5" s="1">
        <v>127.95699999999999</v>
      </c>
      <c r="J5" s="1">
        <v>111.42</v>
      </c>
      <c r="K5" s="1">
        <v>95.797200000000004</v>
      </c>
      <c r="L5" s="1">
        <v>104.81699999999999</v>
      </c>
      <c r="M5" s="1">
        <v>108.715</v>
      </c>
      <c r="N5" s="1">
        <v>63.579000000000001</v>
      </c>
    </row>
    <row r="6" spans="2:15" x14ac:dyDescent="0.2">
      <c r="C6" s="3">
        <v>2</v>
      </c>
      <c r="D6" s="1">
        <v>84.508899999999997</v>
      </c>
      <c r="E6" s="1">
        <v>131.42599999999999</v>
      </c>
      <c r="F6" s="1">
        <v>159.51400000000001</v>
      </c>
      <c r="G6" s="1">
        <v>136.28100000000001</v>
      </c>
      <c r="H6" s="1">
        <v>138.24600000000001</v>
      </c>
      <c r="I6" s="1">
        <v>189.94200000000001</v>
      </c>
      <c r="J6" s="1">
        <v>139.565</v>
      </c>
      <c r="K6" s="1">
        <v>126.49</v>
      </c>
      <c r="L6" s="1">
        <v>122.624</v>
      </c>
      <c r="M6" s="1">
        <v>149.02600000000001</v>
      </c>
      <c r="N6" s="1">
        <v>103.32299999999999</v>
      </c>
    </row>
    <row r="7" spans="2:15" x14ac:dyDescent="0.2">
      <c r="C7" s="3" t="s">
        <v>15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2:15" x14ac:dyDescent="0.2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x14ac:dyDescent="0.2"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2:15" x14ac:dyDescent="0.2">
      <c r="B10" s="2" t="s">
        <v>1</v>
      </c>
      <c r="C10" s="3">
        <v>1</v>
      </c>
      <c r="D10" s="1">
        <v>29.105599999999999</v>
      </c>
      <c r="E10" s="1">
        <v>59.753900000000002</v>
      </c>
      <c r="F10" s="1">
        <v>72.352099999999993</v>
      </c>
      <c r="G10" s="1">
        <v>50.888800000000003</v>
      </c>
      <c r="H10" s="1">
        <v>61.215000000000003</v>
      </c>
      <c r="I10" s="1">
        <v>62.734400000000001</v>
      </c>
      <c r="J10" s="1">
        <v>47.884999999999998</v>
      </c>
      <c r="K10" s="1">
        <v>47.174700000000001</v>
      </c>
      <c r="L10" s="1">
        <v>51.334400000000002</v>
      </c>
      <c r="M10" s="1">
        <v>34.153300000000002</v>
      </c>
      <c r="N10" s="1">
        <v>39.207299999999996</v>
      </c>
      <c r="O10" s="1"/>
    </row>
    <row r="11" spans="2:15" x14ac:dyDescent="0.2">
      <c r="C11" s="3">
        <v>2</v>
      </c>
      <c r="D11" s="1">
        <v>22.855399999999999</v>
      </c>
      <c r="E11" s="1">
        <v>58.116599999999998</v>
      </c>
      <c r="F11" s="1">
        <v>68.400400000000005</v>
      </c>
      <c r="G11" s="1">
        <v>35.015599999999999</v>
      </c>
      <c r="H11" s="1">
        <v>55.2562</v>
      </c>
      <c r="I11" s="1">
        <v>49.282299999999999</v>
      </c>
      <c r="J11" s="1">
        <v>39.488399999999999</v>
      </c>
      <c r="K11" s="1">
        <v>40.283799999999999</v>
      </c>
      <c r="L11" s="1">
        <v>52.100200000000001</v>
      </c>
      <c r="M11" s="1">
        <v>39.146099999999997</v>
      </c>
      <c r="N11" s="1">
        <v>25.2332</v>
      </c>
      <c r="O11" s="1"/>
    </row>
    <row r="12" spans="2:15" x14ac:dyDescent="0.2">
      <c r="C12" s="3" t="s">
        <v>15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5" x14ac:dyDescent="0.2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2:15" x14ac:dyDescent="0.2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2:15" x14ac:dyDescent="0.2">
      <c r="B15" s="2" t="s">
        <v>2</v>
      </c>
      <c r="C15" s="3">
        <v>1</v>
      </c>
      <c r="D15" s="1">
        <v>136.10400000000001</v>
      </c>
      <c r="E15" s="1">
        <v>118.40600000000001</v>
      </c>
      <c r="F15" s="1">
        <v>96.640600000000006</v>
      </c>
      <c r="G15" s="1">
        <v>139.13200000000001</v>
      </c>
      <c r="H15" s="1">
        <v>156.92400000000001</v>
      </c>
      <c r="I15" s="1">
        <v>108.76</v>
      </c>
      <c r="J15" s="1">
        <v>97.880899999999997</v>
      </c>
      <c r="K15" s="1">
        <v>105.562</v>
      </c>
      <c r="L15" s="1">
        <v>114.242</v>
      </c>
      <c r="M15" s="1">
        <v>113.755</v>
      </c>
      <c r="N15" s="1">
        <v>133.52500000000001</v>
      </c>
      <c r="O15" s="1"/>
    </row>
    <row r="16" spans="2:15" x14ac:dyDescent="0.2">
      <c r="C16" s="3">
        <v>2</v>
      </c>
      <c r="D16" s="1">
        <v>144.31800000000001</v>
      </c>
      <c r="E16" s="1">
        <v>127.649</v>
      </c>
      <c r="F16" s="1">
        <v>122.07299999999999</v>
      </c>
      <c r="G16" s="1">
        <v>136.285</v>
      </c>
      <c r="H16" s="1">
        <v>152.83699999999999</v>
      </c>
      <c r="I16" s="1">
        <v>101.687</v>
      </c>
      <c r="J16" s="1">
        <v>86.588200000000001</v>
      </c>
      <c r="K16" s="1">
        <v>78.9101</v>
      </c>
      <c r="L16" s="1">
        <v>109.505</v>
      </c>
      <c r="M16" s="1">
        <v>79.747299999999996</v>
      </c>
      <c r="N16" s="1">
        <v>101.43899999999999</v>
      </c>
      <c r="O16" s="1"/>
    </row>
    <row r="17" spans="2:15" x14ac:dyDescent="0.2">
      <c r="C17" s="3" t="s">
        <v>15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x14ac:dyDescent="0.2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2:15" x14ac:dyDescent="0.2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x14ac:dyDescent="0.2">
      <c r="B20" s="2" t="s">
        <v>3</v>
      </c>
      <c r="C20" s="3">
        <v>1</v>
      </c>
      <c r="D20" s="1">
        <v>157.27500000000001</v>
      </c>
      <c r="E20" s="1">
        <v>137.917</v>
      </c>
      <c r="F20" s="1">
        <v>189.887</v>
      </c>
      <c r="G20" s="1">
        <v>102.02800000000001</v>
      </c>
      <c r="H20" s="1">
        <v>169.59200000000001</v>
      </c>
      <c r="I20" s="1">
        <v>194.559</v>
      </c>
      <c r="J20" s="1">
        <v>181.34100000000001</v>
      </c>
      <c r="K20" s="1">
        <v>149.21799999999999</v>
      </c>
      <c r="L20" s="1">
        <v>191.649</v>
      </c>
      <c r="M20" s="1">
        <v>154.239</v>
      </c>
      <c r="N20" s="1">
        <v>128.99</v>
      </c>
      <c r="O20" s="1"/>
    </row>
    <row r="21" spans="2:15" x14ac:dyDescent="0.2">
      <c r="C21" s="3">
        <v>2</v>
      </c>
      <c r="D21" s="1">
        <v>160.232</v>
      </c>
      <c r="E21" s="1">
        <v>158.92699999999999</v>
      </c>
      <c r="F21" s="1">
        <v>203.39400000000001</v>
      </c>
      <c r="G21" s="1">
        <v>126.035</v>
      </c>
      <c r="H21" s="1">
        <v>160.20099999999999</v>
      </c>
      <c r="I21" s="1">
        <v>199.18799999999999</v>
      </c>
      <c r="J21" s="1">
        <v>208.09399999999999</v>
      </c>
      <c r="K21" s="1">
        <v>151.292</v>
      </c>
      <c r="L21" s="1">
        <v>210.72900000000001</v>
      </c>
      <c r="M21" s="1">
        <v>159.59</v>
      </c>
      <c r="N21" s="1">
        <v>125.444</v>
      </c>
      <c r="O21" s="1"/>
    </row>
    <row r="22" spans="2:15" x14ac:dyDescent="0.2">
      <c r="C22" s="3" t="s">
        <v>15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x14ac:dyDescent="0.2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 x14ac:dyDescent="0.2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 x14ac:dyDescent="0.2">
      <c r="B25" s="2" t="s">
        <v>4</v>
      </c>
      <c r="C25" s="3">
        <v>1</v>
      </c>
      <c r="D25" s="1">
        <v>143.51400000000001</v>
      </c>
      <c r="E25" s="1">
        <v>114.989</v>
      </c>
      <c r="F25" s="1">
        <v>140.89099999999999</v>
      </c>
      <c r="G25" s="1">
        <v>121.092</v>
      </c>
      <c r="H25" s="1">
        <v>103.73099999999999</v>
      </c>
      <c r="I25" s="1">
        <v>120.833</v>
      </c>
      <c r="J25" s="1">
        <v>144.47800000000001</v>
      </c>
      <c r="K25" s="1">
        <v>89.032700000000006</v>
      </c>
      <c r="L25" s="1">
        <v>143.59700000000001</v>
      </c>
      <c r="M25" s="1">
        <v>99.874799999999993</v>
      </c>
      <c r="N25" s="1">
        <v>87.185100000000006</v>
      </c>
      <c r="O25" s="1"/>
    </row>
    <row r="26" spans="2:15" x14ac:dyDescent="0.2">
      <c r="C26" s="3">
        <v>2</v>
      </c>
      <c r="D26" s="1">
        <v>129.15100000000001</v>
      </c>
      <c r="E26" s="1">
        <v>109.992</v>
      </c>
      <c r="F26" s="1">
        <v>124.19799999999999</v>
      </c>
      <c r="G26" s="1">
        <v>117.87</v>
      </c>
      <c r="H26" s="1">
        <v>100.547</v>
      </c>
      <c r="I26" s="1">
        <v>97.608900000000006</v>
      </c>
      <c r="J26" s="1">
        <v>154.92599999999999</v>
      </c>
      <c r="K26" s="1">
        <v>94.114000000000004</v>
      </c>
      <c r="L26" s="1">
        <v>145.64599999999999</v>
      </c>
      <c r="M26" s="1">
        <v>103.015</v>
      </c>
      <c r="N26" s="1">
        <v>93.2119</v>
      </c>
      <c r="O26" s="1"/>
    </row>
    <row r="27" spans="2:15" x14ac:dyDescent="0.2">
      <c r="C27" s="3" t="s">
        <v>15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 x14ac:dyDescent="0.2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5" x14ac:dyDescent="0.2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5" x14ac:dyDescent="0.2">
      <c r="B30" s="2" t="s">
        <v>5</v>
      </c>
      <c r="C30" s="3">
        <v>1</v>
      </c>
      <c r="D30" s="1">
        <v>154.49799999999999</v>
      </c>
      <c r="E30" s="1">
        <v>159.94200000000001</v>
      </c>
      <c r="F30" s="1">
        <v>184.05699999999999</v>
      </c>
      <c r="G30" s="1">
        <v>174.40199999999999</v>
      </c>
      <c r="H30" s="1">
        <v>184.24549999999999</v>
      </c>
      <c r="I30" s="1">
        <v>72.144199999999998</v>
      </c>
      <c r="J30" s="1">
        <v>166.29599999999999</v>
      </c>
      <c r="K30" s="1">
        <v>117.90900000000001</v>
      </c>
      <c r="L30" s="1">
        <v>219.375</v>
      </c>
      <c r="M30" s="1">
        <v>129.72200000000001</v>
      </c>
      <c r="N30" s="1">
        <v>132.083</v>
      </c>
      <c r="O30" s="1"/>
    </row>
    <row r="31" spans="2:15" x14ac:dyDescent="0.2">
      <c r="C31" s="3">
        <v>2</v>
      </c>
      <c r="D31" s="1">
        <v>203.25299999999999</v>
      </c>
      <c r="E31" s="1">
        <v>164.38300000000001</v>
      </c>
      <c r="F31" s="1">
        <v>173.54499999999999</v>
      </c>
      <c r="G31" s="1">
        <v>197.298</v>
      </c>
      <c r="H31" s="1">
        <v>170.626</v>
      </c>
      <c r="I31" s="1">
        <v>128.434</v>
      </c>
      <c r="J31" s="1">
        <v>204.24199999999999</v>
      </c>
      <c r="K31" s="1">
        <v>112.11499999999999</v>
      </c>
      <c r="L31" s="1">
        <v>247.20599999999999</v>
      </c>
      <c r="M31" s="1">
        <v>133.25299999999999</v>
      </c>
      <c r="N31" s="1">
        <v>134.393</v>
      </c>
      <c r="O31" s="1"/>
    </row>
    <row r="32" spans="2:15" x14ac:dyDescent="0.2">
      <c r="C32" s="3" t="s">
        <v>15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2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">
      <c r="B35" s="2" t="s">
        <v>11</v>
      </c>
      <c r="C35" s="3">
        <v>1</v>
      </c>
      <c r="D35" s="1">
        <v>142.69499999999999</v>
      </c>
      <c r="E35" s="1">
        <v>122.18600000000001</v>
      </c>
      <c r="F35" s="1">
        <v>133.351</v>
      </c>
      <c r="G35" s="1">
        <v>18.638000000000002</v>
      </c>
      <c r="H35" s="1">
        <v>175.26499999999999</v>
      </c>
      <c r="I35" s="1">
        <v>150.959</v>
      </c>
      <c r="J35" s="1">
        <v>73.851900000000001</v>
      </c>
      <c r="K35" s="1">
        <v>161.64599999999999</v>
      </c>
      <c r="L35" s="1">
        <v>128.047</v>
      </c>
      <c r="M35" s="1">
        <v>117.224</v>
      </c>
      <c r="N35" s="1">
        <v>136.666</v>
      </c>
      <c r="O35" s="1"/>
    </row>
    <row r="36" spans="2:15" x14ac:dyDescent="0.2">
      <c r="C36" s="3">
        <v>2</v>
      </c>
      <c r="D36" s="1">
        <v>149.21</v>
      </c>
      <c r="E36" s="1">
        <v>114.21</v>
      </c>
      <c r="F36" s="1">
        <v>141.01599999999999</v>
      </c>
      <c r="G36" s="1">
        <v>143.84399999999999</v>
      </c>
      <c r="H36" s="1">
        <v>153.67500000000001</v>
      </c>
      <c r="I36" s="1">
        <v>142.48599999999999</v>
      </c>
      <c r="J36" s="1">
        <v>80.954400000000007</v>
      </c>
      <c r="K36" s="1">
        <v>144.48400000000001</v>
      </c>
      <c r="L36" s="1">
        <v>151.529</v>
      </c>
      <c r="M36" s="1">
        <v>117.645</v>
      </c>
      <c r="N36" s="1">
        <v>133.834</v>
      </c>
      <c r="O36" s="1"/>
    </row>
    <row r="37" spans="2:15" x14ac:dyDescent="0.2">
      <c r="C37" s="3" t="s">
        <v>15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5" x14ac:dyDescent="0.2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2:15" x14ac:dyDescent="0.2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2:15" x14ac:dyDescent="0.2">
      <c r="B40" s="2" t="s">
        <v>7</v>
      </c>
      <c r="C40" s="3">
        <v>1</v>
      </c>
      <c r="D40" s="1">
        <v>106.375</v>
      </c>
      <c r="E40" s="1">
        <v>74.722499999999997</v>
      </c>
      <c r="F40" s="1">
        <v>95.277600000000007</v>
      </c>
      <c r="G40" s="1">
        <v>117.405</v>
      </c>
      <c r="H40" s="1">
        <v>108.932</v>
      </c>
      <c r="I40" s="1">
        <v>53.906399999999998</v>
      </c>
      <c r="J40" s="1">
        <v>87.628799999999998</v>
      </c>
      <c r="K40" s="1">
        <v>64.759</v>
      </c>
      <c r="L40" s="1">
        <v>126.82</v>
      </c>
      <c r="M40" s="1">
        <v>610.70770000000005</v>
      </c>
      <c r="N40" s="1">
        <v>63.186100000000003</v>
      </c>
      <c r="O40" s="1"/>
    </row>
    <row r="41" spans="2:15" x14ac:dyDescent="0.2">
      <c r="C41" s="3">
        <v>2</v>
      </c>
      <c r="D41" s="1">
        <v>129.13399999999999</v>
      </c>
      <c r="E41" s="1">
        <v>85.616</v>
      </c>
      <c r="F41" s="1">
        <v>93.1417</v>
      </c>
      <c r="G41" s="1">
        <v>89.044399999999996</v>
      </c>
      <c r="H41" s="1">
        <v>101.911</v>
      </c>
      <c r="I41" s="1">
        <v>71.956299999999999</v>
      </c>
      <c r="J41" s="1">
        <v>102.36799999999999</v>
      </c>
      <c r="K41" s="1">
        <v>48.633200000000002</v>
      </c>
      <c r="L41" s="1">
        <v>153.91399999999999</v>
      </c>
      <c r="M41" s="1">
        <v>55.470700000000001</v>
      </c>
      <c r="N41" s="1">
        <v>71.321899999999999</v>
      </c>
      <c r="O41" s="1"/>
    </row>
    <row r="42" spans="2:15" x14ac:dyDescent="0.2">
      <c r="C42" s="3" t="s">
        <v>15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2:15" ht="19" x14ac:dyDescent="0.25">
      <c r="C43" s="4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2:15" ht="19" x14ac:dyDescent="0.25">
      <c r="C44" s="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2:15" x14ac:dyDescent="0.2">
      <c r="B45" s="2" t="s">
        <v>8</v>
      </c>
      <c r="C45" s="3">
        <v>1</v>
      </c>
      <c r="D45" s="1">
        <v>129.81200000000001</v>
      </c>
      <c r="E45" s="1">
        <v>159.72999999999999</v>
      </c>
      <c r="F45" s="1">
        <v>206.71299999999999</v>
      </c>
      <c r="G45" s="1">
        <v>171.51</v>
      </c>
      <c r="H45" s="1">
        <v>221.57400000000001</v>
      </c>
      <c r="I45" s="1">
        <v>211.453</v>
      </c>
      <c r="J45" s="1">
        <v>183.63900000000001</v>
      </c>
      <c r="K45" s="1">
        <v>175.12</v>
      </c>
      <c r="L45" s="1">
        <v>109.66200000000001</v>
      </c>
      <c r="M45" s="1">
        <v>179.374</v>
      </c>
      <c r="N45" s="1">
        <v>143.4</v>
      </c>
      <c r="O45" s="1"/>
    </row>
    <row r="46" spans="2:15" x14ac:dyDescent="0.2">
      <c r="C46" s="3">
        <v>2</v>
      </c>
      <c r="D46" s="1">
        <v>158.953</v>
      </c>
      <c r="E46" s="1">
        <v>207.14400000000001</v>
      </c>
      <c r="F46" s="1">
        <v>252.52099999999999</v>
      </c>
      <c r="G46" s="1">
        <v>177.27099999999999</v>
      </c>
      <c r="H46" s="1">
        <v>246.697</v>
      </c>
      <c r="I46" s="1">
        <v>250.14500000000001</v>
      </c>
      <c r="J46" s="1">
        <v>183.42400000000001</v>
      </c>
      <c r="K46" s="1">
        <v>217.72800000000001</v>
      </c>
      <c r="L46" s="1">
        <v>131.458</v>
      </c>
      <c r="M46" s="1">
        <v>208.928</v>
      </c>
      <c r="N46" s="1">
        <v>170.14599999999999</v>
      </c>
      <c r="O46" s="1"/>
    </row>
    <row r="47" spans="2:15" x14ac:dyDescent="0.2">
      <c r="C47" s="3" t="s">
        <v>15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2:15" x14ac:dyDescent="0.2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2:15" x14ac:dyDescent="0.2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2:15" x14ac:dyDescent="0.2">
      <c r="B50" s="2" t="s">
        <v>9</v>
      </c>
      <c r="C50" s="3">
        <v>1</v>
      </c>
      <c r="D50" s="1">
        <v>29.900300000000001</v>
      </c>
      <c r="E50" s="1">
        <v>34.346299999999999</v>
      </c>
      <c r="F50" s="1">
        <v>58.346200000000003</v>
      </c>
      <c r="G50" s="1">
        <v>12.991</v>
      </c>
      <c r="H50" s="1">
        <v>61.000999999999998</v>
      </c>
      <c r="I50" s="1">
        <v>57.124899999999997</v>
      </c>
      <c r="J50" s="1">
        <v>49.058399999999999</v>
      </c>
      <c r="K50" s="1">
        <v>35.171599999999998</v>
      </c>
      <c r="L50" s="1">
        <v>42.965200000000003</v>
      </c>
      <c r="M50" s="1">
        <v>40.523800000000001</v>
      </c>
      <c r="N50" s="1">
        <v>21.6159</v>
      </c>
      <c r="O50" s="1"/>
    </row>
    <row r="51" spans="2:15" x14ac:dyDescent="0.2">
      <c r="C51" s="3">
        <v>2</v>
      </c>
      <c r="D51" s="1">
        <v>36.588799999999999</v>
      </c>
      <c r="E51" s="1">
        <v>34.252499999999998</v>
      </c>
      <c r="F51" s="1">
        <v>62.390999999999998</v>
      </c>
      <c r="G51" s="1">
        <v>31.616499999999998</v>
      </c>
      <c r="H51" s="1">
        <v>60.352499999999999</v>
      </c>
      <c r="I51" s="1">
        <v>63.121200000000002</v>
      </c>
      <c r="J51" s="1">
        <v>50.856200000000001</v>
      </c>
      <c r="K51" s="1">
        <v>34.496899999999997</v>
      </c>
      <c r="L51" s="1">
        <v>54.132599999999996</v>
      </c>
      <c r="M51" s="1">
        <v>41.960599999999999</v>
      </c>
      <c r="N51" s="1">
        <v>16.7104</v>
      </c>
      <c r="O51" s="1"/>
    </row>
    <row r="52" spans="2:15" x14ac:dyDescent="0.2">
      <c r="C52" s="3" t="s">
        <v>15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2:15" x14ac:dyDescent="0.2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2:15" x14ac:dyDescent="0.2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2:15" x14ac:dyDescent="0.2">
      <c r="B55" s="2" t="s">
        <v>10</v>
      </c>
      <c r="C55" s="3">
        <v>1</v>
      </c>
      <c r="D55" s="1">
        <v>36.268700000000003</v>
      </c>
      <c r="E55" s="1">
        <v>33.2502</v>
      </c>
      <c r="F55" s="1">
        <v>45.101500000000001</v>
      </c>
      <c r="G55" s="1">
        <v>48.628799999999998</v>
      </c>
      <c r="H55" s="1">
        <v>43.322099999999999</v>
      </c>
      <c r="I55" s="1">
        <v>45.4221</v>
      </c>
      <c r="J55" s="1">
        <v>54.259900000000002</v>
      </c>
      <c r="K55" s="1">
        <v>45.1004</v>
      </c>
      <c r="L55" s="1">
        <v>54.066000000000003</v>
      </c>
      <c r="M55" s="1">
        <v>44.208199999999998</v>
      </c>
      <c r="N55" s="1">
        <v>38.881500000000003</v>
      </c>
      <c r="O55" s="1"/>
    </row>
    <row r="56" spans="2:15" x14ac:dyDescent="0.2">
      <c r="C56" s="3">
        <v>2</v>
      </c>
      <c r="D56" s="1">
        <v>43.556899999999999</v>
      </c>
      <c r="E56" s="1">
        <v>30.557500000000001</v>
      </c>
      <c r="F56" s="1">
        <v>34.968200000000003</v>
      </c>
      <c r="G56" s="1">
        <v>54.778199999999998</v>
      </c>
      <c r="H56" s="1">
        <v>44.599200000000003</v>
      </c>
      <c r="I56" s="1">
        <v>31.191199999999998</v>
      </c>
      <c r="J56" s="1">
        <v>42.168500000000002</v>
      </c>
      <c r="K56" s="1">
        <v>36.037500000000001</v>
      </c>
      <c r="L56" s="1">
        <v>52.849899999999998</v>
      </c>
      <c r="M56" s="1">
        <v>26.2454</v>
      </c>
      <c r="N56" s="1">
        <v>34.511600000000001</v>
      </c>
      <c r="O56" s="1"/>
    </row>
    <row r="57" spans="2:15" x14ac:dyDescent="0.2">
      <c r="C57" s="3" t="s">
        <v>15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2:15" x14ac:dyDescent="0.2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2:15" x14ac:dyDescent="0.2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2:15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2:15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2:15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2:15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2:15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4:14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4:14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4:14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4:14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4:14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4:14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4:14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4:14" x14ac:dyDescent="0.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4:14" x14ac:dyDescent="0.2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4:14" x14ac:dyDescent="0.2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4:14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4:14" x14ac:dyDescent="0.2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4:14" x14ac:dyDescent="0.2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4:14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4:14" x14ac:dyDescent="0.2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4:14" x14ac:dyDescent="0.2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4:14" x14ac:dyDescent="0.2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4:14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4:14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4:14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4:14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4:14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4:14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4:14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4:14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4:14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4:14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4:14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4:14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4:14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4:14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4:14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4:14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4:14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4:14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4:14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4:14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4:14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4:14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4:14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4:14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4:14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4:14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4:14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4:14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4:14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4:14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4:14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4:14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4:14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4:14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4:14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4:14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4:14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4:14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4:14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4:14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4:14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4:14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4:14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4:14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4:14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4:14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4:14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4:14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4:14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4:14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4:14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4:14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4:14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4:14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4:14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4:14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4:14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4:14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4:14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4:14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4:14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4:14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4:14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4:14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4:14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4:14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4:14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4:14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4:14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4:14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4:14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4:14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4:14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4:14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4:14" x14ac:dyDescent="0.2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4:14" x14ac:dyDescent="0.2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4:14" x14ac:dyDescent="0.2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4:14" x14ac:dyDescent="0.2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4:14" x14ac:dyDescent="0.2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4:14" x14ac:dyDescent="0.2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4:14" x14ac:dyDescent="0.2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1"/>
  <sheetViews>
    <sheetView workbookViewId="0">
      <pane xSplit="3" ySplit="4" topLeftCell="D11" activePane="bottomRight" state="frozen"/>
      <selection pane="topRight" activeCell="C1" sqref="C1"/>
      <selection pane="bottomLeft" activeCell="A5" sqref="A5"/>
      <selection pane="bottomRight" activeCell="D55" sqref="D55:N56"/>
    </sheetView>
  </sheetViews>
  <sheetFormatPr baseColWidth="10" defaultRowHeight="16" x14ac:dyDescent="0.2"/>
  <cols>
    <col min="1" max="2" width="10.83203125" style="2"/>
    <col min="3" max="3" width="21.5" style="3" customWidth="1"/>
    <col min="4" max="16384" width="10.83203125" style="2"/>
  </cols>
  <sheetData>
    <row r="2" spans="2:14" ht="19" x14ac:dyDescent="0.25">
      <c r="C2" s="5" t="s">
        <v>14</v>
      </c>
    </row>
    <row r="3" spans="2:14" x14ac:dyDescent="0.2">
      <c r="C3" s="6" t="s">
        <v>17</v>
      </c>
    </row>
    <row r="4" spans="2:14" x14ac:dyDescent="0.2">
      <c r="C4" s="6" t="s">
        <v>12</v>
      </c>
      <c r="D4" s="2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2" t="s">
        <v>7</v>
      </c>
      <c r="L4" s="2" t="s">
        <v>8</v>
      </c>
      <c r="M4" s="2" t="s">
        <v>9</v>
      </c>
      <c r="N4" s="2" t="s">
        <v>10</v>
      </c>
    </row>
    <row r="5" spans="2:14" x14ac:dyDescent="0.2">
      <c r="B5" s="2" t="s">
        <v>0</v>
      </c>
      <c r="C5" s="3">
        <v>1</v>
      </c>
      <c r="D5" s="1">
        <v>47.277799999999999</v>
      </c>
      <c r="E5" s="1">
        <v>100.69199999999999</v>
      </c>
      <c r="F5" s="1">
        <v>76.523499999999999</v>
      </c>
      <c r="G5" s="1">
        <v>93.351900000000001</v>
      </c>
      <c r="H5" s="1">
        <v>112.023</v>
      </c>
      <c r="I5" s="1">
        <v>142.00299999999999</v>
      </c>
      <c r="J5" s="1">
        <v>99.650999999999996</v>
      </c>
      <c r="K5" s="1">
        <v>104.233</v>
      </c>
      <c r="L5" s="1">
        <v>102.53</v>
      </c>
      <c r="M5" s="1">
        <v>97.791700000000006</v>
      </c>
      <c r="N5" s="1">
        <v>57.692399999999999</v>
      </c>
    </row>
    <row r="6" spans="2:14" x14ac:dyDescent="0.2">
      <c r="C6" s="3">
        <v>2</v>
      </c>
      <c r="D6" s="1">
        <v>83.710499999999996</v>
      </c>
      <c r="E6" s="1">
        <v>103.15900000000001</v>
      </c>
      <c r="F6" s="1">
        <v>93.226900000000001</v>
      </c>
      <c r="G6" s="1">
        <v>117.265</v>
      </c>
      <c r="H6" s="1">
        <v>127.235</v>
      </c>
      <c r="I6" s="1">
        <v>171.976</v>
      </c>
      <c r="J6" s="1">
        <v>125.562</v>
      </c>
      <c r="K6" s="1">
        <v>116.304</v>
      </c>
      <c r="L6" s="1">
        <v>136.376</v>
      </c>
      <c r="M6" s="1">
        <v>112.819</v>
      </c>
      <c r="N6" s="1">
        <v>108.7</v>
      </c>
    </row>
    <row r="7" spans="2:14" x14ac:dyDescent="0.2">
      <c r="C7" s="3" t="s">
        <v>15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2:14" x14ac:dyDescent="0.2"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2:14" x14ac:dyDescent="0.2"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2:14" x14ac:dyDescent="0.2">
      <c r="B10" s="2" t="s">
        <v>1</v>
      </c>
      <c r="C10" s="3">
        <v>1</v>
      </c>
      <c r="D10" s="1">
        <v>28.5608</v>
      </c>
      <c r="E10" s="1">
        <v>46.909100000000002</v>
      </c>
      <c r="F10" s="1">
        <v>66.256699999999995</v>
      </c>
      <c r="G10" s="1">
        <v>34.307000000000002</v>
      </c>
      <c r="H10" s="1">
        <v>72.184700000000007</v>
      </c>
      <c r="I10" s="1">
        <v>67.155799999999999</v>
      </c>
      <c r="J10" s="1">
        <v>43.709899999999998</v>
      </c>
      <c r="K10" s="1">
        <v>42.333399999999997</v>
      </c>
      <c r="L10" s="1">
        <v>45.816600000000001</v>
      </c>
      <c r="M10" s="1">
        <v>45.306600000000003</v>
      </c>
      <c r="N10" s="1">
        <v>42.6004</v>
      </c>
    </row>
    <row r="11" spans="2:14" x14ac:dyDescent="0.2">
      <c r="C11" s="3">
        <v>2</v>
      </c>
      <c r="D11" s="1">
        <v>29.574999999999999</v>
      </c>
      <c r="E11" s="1">
        <v>32.432600000000001</v>
      </c>
      <c r="F11" s="1">
        <v>49.680700000000002</v>
      </c>
      <c r="G11" s="1">
        <v>29.010999999999999</v>
      </c>
      <c r="H11" s="1">
        <v>58.212400000000002</v>
      </c>
      <c r="I11" s="1">
        <v>52.76</v>
      </c>
      <c r="J11" s="1">
        <v>48.613500000000002</v>
      </c>
      <c r="K11" s="1">
        <v>29.9848</v>
      </c>
      <c r="L11" s="1">
        <v>35.9863</v>
      </c>
      <c r="M11" s="1">
        <v>35.147100000000002</v>
      </c>
      <c r="N11" s="1">
        <v>43.735300000000002</v>
      </c>
    </row>
    <row r="12" spans="2:14" x14ac:dyDescent="0.2">
      <c r="C12" s="3" t="s">
        <v>15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2:14" x14ac:dyDescent="0.2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2:14" x14ac:dyDescent="0.2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2:14" x14ac:dyDescent="0.2">
      <c r="B15" s="2" t="s">
        <v>2</v>
      </c>
      <c r="C15" s="3">
        <v>1</v>
      </c>
      <c r="D15" s="1">
        <v>22.148</v>
      </c>
      <c r="E15" s="1">
        <v>105.995</v>
      </c>
      <c r="F15" s="1">
        <v>135.21</v>
      </c>
      <c r="G15" s="1">
        <v>126.52500000000001</v>
      </c>
      <c r="H15" s="1">
        <v>140.73699999999999</v>
      </c>
      <c r="I15" s="1">
        <v>68.130499999999998</v>
      </c>
      <c r="J15" s="1">
        <v>78.115200000000002</v>
      </c>
      <c r="K15" s="1">
        <v>98.921700000000001</v>
      </c>
      <c r="L15" s="1">
        <v>111.447</v>
      </c>
      <c r="M15" s="1">
        <v>101.907</v>
      </c>
      <c r="N15" s="1">
        <v>149.124</v>
      </c>
    </row>
    <row r="16" spans="2:14" x14ac:dyDescent="0.2">
      <c r="C16" s="3">
        <v>2</v>
      </c>
      <c r="D16" s="1">
        <v>134.17699999999999</v>
      </c>
      <c r="E16" s="1">
        <v>89.164500000000004</v>
      </c>
      <c r="F16" s="1">
        <v>144.54499999999999</v>
      </c>
      <c r="G16" s="1">
        <v>199.8</v>
      </c>
      <c r="H16" s="1">
        <v>116.604</v>
      </c>
      <c r="I16" s="1">
        <v>89.101799999999997</v>
      </c>
      <c r="J16" s="1">
        <v>113.105</v>
      </c>
      <c r="K16" s="1">
        <v>115.27800000000001</v>
      </c>
      <c r="L16" s="1">
        <v>101.34</v>
      </c>
      <c r="M16" s="1">
        <v>97.006100000000004</v>
      </c>
      <c r="N16" s="1">
        <v>165.04499999999999</v>
      </c>
    </row>
    <row r="17" spans="2:14" x14ac:dyDescent="0.2">
      <c r="C17" s="3" t="s">
        <v>15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x14ac:dyDescent="0.2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2:14" x14ac:dyDescent="0.2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2:14" x14ac:dyDescent="0.2">
      <c r="B20" s="2" t="s">
        <v>3</v>
      </c>
      <c r="C20" s="3">
        <v>1</v>
      </c>
      <c r="D20" s="1">
        <v>118.88800000000001</v>
      </c>
      <c r="E20" s="1">
        <v>136.39099999999999</v>
      </c>
      <c r="F20" s="1">
        <v>167.839</v>
      </c>
      <c r="G20" s="1">
        <v>112.59699999999999</v>
      </c>
      <c r="H20" s="1">
        <v>134.78200000000001</v>
      </c>
      <c r="I20" s="1">
        <v>151.80699999999999</v>
      </c>
      <c r="J20" s="1">
        <v>193.999</v>
      </c>
      <c r="K20" s="1">
        <v>121.175</v>
      </c>
      <c r="L20" s="1">
        <v>156.41999999999999</v>
      </c>
      <c r="M20" s="1">
        <v>150.005</v>
      </c>
      <c r="N20" s="1">
        <v>132.07599999999999</v>
      </c>
    </row>
    <row r="21" spans="2:14" x14ac:dyDescent="0.2">
      <c r="C21" s="3">
        <v>2</v>
      </c>
      <c r="D21" s="1">
        <v>140.60400000000001</v>
      </c>
      <c r="E21" s="1">
        <v>116.205</v>
      </c>
      <c r="F21" s="1">
        <v>173.45599999999999</v>
      </c>
      <c r="G21" s="1">
        <v>115.271</v>
      </c>
      <c r="H21" s="1">
        <v>127.46299999999999</v>
      </c>
      <c r="I21" s="1">
        <v>167.14500000000001</v>
      </c>
      <c r="J21" s="1">
        <v>187.624</v>
      </c>
      <c r="K21" s="1">
        <v>136.39500000000001</v>
      </c>
      <c r="L21" s="1">
        <v>160.38200000000001</v>
      </c>
      <c r="M21" s="1">
        <v>130.48699999999999</v>
      </c>
      <c r="N21" s="1">
        <v>166.792</v>
      </c>
    </row>
    <row r="22" spans="2:14" x14ac:dyDescent="0.2">
      <c r="C22" s="3" t="s">
        <v>15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2:14" x14ac:dyDescent="0.2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 x14ac:dyDescent="0.2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4" x14ac:dyDescent="0.2">
      <c r="B25" s="2" t="s">
        <v>4</v>
      </c>
      <c r="C25" s="3">
        <v>1</v>
      </c>
      <c r="D25" s="1">
        <v>172.96199999999999</v>
      </c>
      <c r="E25" s="1">
        <v>110.4</v>
      </c>
      <c r="F25" s="1">
        <v>160.15799999999999</v>
      </c>
      <c r="G25" s="1">
        <v>137.66900000000001</v>
      </c>
      <c r="H25" s="1">
        <v>72.322199999999995</v>
      </c>
      <c r="I25" s="1">
        <v>181.46199999999999</v>
      </c>
      <c r="J25" s="1">
        <v>182.56800000000001</v>
      </c>
      <c r="K25" s="1">
        <v>132.24100000000001</v>
      </c>
      <c r="L25" s="1">
        <v>194.63499999999999</v>
      </c>
      <c r="M25" s="1">
        <v>103.971</v>
      </c>
      <c r="N25" s="1">
        <v>183.24700000000001</v>
      </c>
    </row>
    <row r="26" spans="2:14" x14ac:dyDescent="0.2">
      <c r="C26" s="3">
        <v>2</v>
      </c>
      <c r="D26" s="1">
        <v>137.13999999999999</v>
      </c>
      <c r="E26" s="1">
        <v>71.847999999999999</v>
      </c>
      <c r="F26" s="1">
        <v>128.13</v>
      </c>
      <c r="G26" s="1">
        <v>107.229</v>
      </c>
      <c r="H26" s="1">
        <v>68.023099999999999</v>
      </c>
      <c r="I26" s="1">
        <v>126.15300000000001</v>
      </c>
      <c r="J26" s="1">
        <v>145.37899999999999</v>
      </c>
      <c r="K26" s="1">
        <v>99.412400000000005</v>
      </c>
      <c r="L26" s="1">
        <v>122.97499999999999</v>
      </c>
      <c r="M26" s="1">
        <v>85.328299999999999</v>
      </c>
      <c r="N26" s="1">
        <v>161.624</v>
      </c>
    </row>
    <row r="27" spans="2:14" x14ac:dyDescent="0.2">
      <c r="C27" s="3" t="s">
        <v>15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2:14" x14ac:dyDescent="0.2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2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2">
      <c r="B30" s="2" t="s">
        <v>5</v>
      </c>
      <c r="C30" s="3">
        <v>1</v>
      </c>
      <c r="D30" s="1">
        <v>150.167</v>
      </c>
      <c r="E30" s="1">
        <v>155.91800000000001</v>
      </c>
      <c r="F30" s="1">
        <v>179.529</v>
      </c>
      <c r="G30" s="1">
        <v>160.69399999999999</v>
      </c>
      <c r="H30" s="1">
        <v>178.387</v>
      </c>
      <c r="I30" s="1">
        <v>38.677100000000003</v>
      </c>
      <c r="J30" s="1">
        <v>172.345</v>
      </c>
      <c r="K30" s="1">
        <v>121.45699999999999</v>
      </c>
      <c r="L30" s="1">
        <v>204.64500000000001</v>
      </c>
      <c r="M30" s="1">
        <v>169.02699999999999</v>
      </c>
      <c r="N30" s="1">
        <v>181.10900000000001</v>
      </c>
    </row>
    <row r="31" spans="2:14" x14ac:dyDescent="0.2">
      <c r="C31" s="3">
        <v>2</v>
      </c>
      <c r="D31" s="1">
        <v>164.851</v>
      </c>
      <c r="E31" s="1">
        <v>146.45599999999999</v>
      </c>
      <c r="F31" s="1">
        <v>204.017</v>
      </c>
      <c r="G31" s="1">
        <v>147.75</v>
      </c>
      <c r="H31" s="1">
        <v>155.65899999999999</v>
      </c>
      <c r="I31" s="1">
        <v>88.691100000000006</v>
      </c>
      <c r="J31" s="1">
        <v>183.96799999999999</v>
      </c>
      <c r="K31" s="1">
        <v>118.59399999999999</v>
      </c>
      <c r="L31" s="1">
        <v>211.03100000000001</v>
      </c>
      <c r="M31" s="1">
        <v>159.024</v>
      </c>
      <c r="N31" s="1">
        <v>191.30799999999999</v>
      </c>
    </row>
    <row r="32" spans="2:14" x14ac:dyDescent="0.2">
      <c r="C32" s="3" t="s">
        <v>15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2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2">
      <c r="B35" s="2" t="s">
        <v>11</v>
      </c>
      <c r="C35" s="3">
        <v>1</v>
      </c>
      <c r="D35" s="1">
        <v>129.14699999999999</v>
      </c>
      <c r="E35" s="1">
        <v>120.617</v>
      </c>
      <c r="F35" s="1">
        <v>105.998</v>
      </c>
      <c r="G35" s="1">
        <v>153.39599999999999</v>
      </c>
      <c r="H35" s="1">
        <v>154.05699999999999</v>
      </c>
      <c r="I35" s="1">
        <v>129.602</v>
      </c>
      <c r="J35" s="1">
        <v>59.7607</v>
      </c>
      <c r="K35" s="1">
        <v>130.119</v>
      </c>
      <c r="L35" s="1">
        <v>148.66399999999999</v>
      </c>
      <c r="M35" s="1">
        <v>107.91500000000001</v>
      </c>
      <c r="N35" s="1">
        <v>156.90899999999999</v>
      </c>
    </row>
    <row r="36" spans="2:14" x14ac:dyDescent="0.2">
      <c r="C36" s="3">
        <v>2</v>
      </c>
      <c r="D36" s="1">
        <v>148.26300000000001</v>
      </c>
      <c r="E36" s="1">
        <v>138.10400000000001</v>
      </c>
      <c r="F36" s="1">
        <v>137.96700000000001</v>
      </c>
      <c r="G36" s="1">
        <v>176.31800000000001</v>
      </c>
      <c r="H36" s="1">
        <v>186.70099999999999</v>
      </c>
      <c r="I36" s="1">
        <v>153.858</v>
      </c>
      <c r="J36" s="1">
        <v>68.578299999999999</v>
      </c>
      <c r="K36" s="1">
        <v>146.66300000000001</v>
      </c>
      <c r="L36" s="1">
        <v>150.58500000000001</v>
      </c>
      <c r="M36" s="1">
        <v>142.364</v>
      </c>
      <c r="N36" s="1">
        <v>175.667</v>
      </c>
    </row>
    <row r="37" spans="2:14" x14ac:dyDescent="0.2">
      <c r="C37" s="3" t="s">
        <v>15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2:14" x14ac:dyDescent="0.2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2:14" x14ac:dyDescent="0.2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2:14" x14ac:dyDescent="0.2">
      <c r="B40" s="2" t="s">
        <v>7</v>
      </c>
      <c r="C40" s="3">
        <v>1</v>
      </c>
      <c r="D40" s="1">
        <v>71.3279</v>
      </c>
      <c r="E40" s="1">
        <v>85.304100000000005</v>
      </c>
      <c r="F40" s="1">
        <v>102.58799999999999</v>
      </c>
      <c r="G40" s="1">
        <v>80.316900000000004</v>
      </c>
      <c r="H40" s="1">
        <v>118.988</v>
      </c>
      <c r="I40" s="1">
        <v>96.965699999999998</v>
      </c>
      <c r="J40" s="1">
        <v>87.928799999999995</v>
      </c>
      <c r="K40" s="1">
        <v>55.895699999999998</v>
      </c>
      <c r="L40" s="1">
        <v>119.83499999999999</v>
      </c>
      <c r="M40" s="1">
        <v>85.221699999999998</v>
      </c>
      <c r="N40" s="1">
        <v>99.379000000000005</v>
      </c>
    </row>
    <row r="41" spans="2:14" x14ac:dyDescent="0.2">
      <c r="C41" s="3">
        <v>2</v>
      </c>
      <c r="D41" s="1">
        <v>91.240700000000004</v>
      </c>
      <c r="E41" s="1">
        <v>88.534599999999998</v>
      </c>
      <c r="F41" s="1">
        <v>110.65</v>
      </c>
      <c r="G41" s="1">
        <v>74.357100000000003</v>
      </c>
      <c r="H41" s="1">
        <v>108.505</v>
      </c>
      <c r="I41" s="1">
        <v>88.769900000000007</v>
      </c>
      <c r="J41" s="1">
        <v>78.8489</v>
      </c>
      <c r="K41" s="1">
        <v>44.079000000000001</v>
      </c>
      <c r="L41" s="1">
        <v>115.554</v>
      </c>
      <c r="M41" s="1">
        <v>68.8429</v>
      </c>
      <c r="N41" s="1">
        <v>107.736</v>
      </c>
    </row>
    <row r="42" spans="2:14" x14ac:dyDescent="0.2">
      <c r="C42" s="3" t="s">
        <v>15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2:14" ht="19" x14ac:dyDescent="0.25">
      <c r="C43" s="4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2:14" ht="19" x14ac:dyDescent="0.25">
      <c r="C44" s="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2:14" x14ac:dyDescent="0.2">
      <c r="B45" s="2" t="s">
        <v>8</v>
      </c>
      <c r="C45" s="3">
        <v>1</v>
      </c>
      <c r="D45" s="1">
        <v>124.387</v>
      </c>
      <c r="E45" s="1">
        <v>155.42400000000001</v>
      </c>
      <c r="F45" s="1">
        <v>205.7</v>
      </c>
      <c r="G45" s="1">
        <v>134.06</v>
      </c>
      <c r="H45" s="1">
        <v>209.8</v>
      </c>
      <c r="I45" s="1">
        <v>158.476</v>
      </c>
      <c r="J45" s="1">
        <v>140.501</v>
      </c>
      <c r="K45" s="1">
        <v>130.94300000000001</v>
      </c>
      <c r="L45" s="1">
        <v>85.733400000000003</v>
      </c>
      <c r="M45" s="1">
        <v>190.191</v>
      </c>
      <c r="N45" s="1">
        <v>167.10499999999999</v>
      </c>
    </row>
    <row r="46" spans="2:14" x14ac:dyDescent="0.2">
      <c r="C46" s="3">
        <v>2</v>
      </c>
      <c r="D46" s="1">
        <v>126.164</v>
      </c>
      <c r="E46" s="1">
        <v>175.351</v>
      </c>
      <c r="F46" s="1">
        <v>222.96899999999999</v>
      </c>
      <c r="G46" s="1">
        <v>150.45699999999999</v>
      </c>
      <c r="H46" s="1">
        <v>215.589</v>
      </c>
      <c r="I46" s="1">
        <v>195.62299999999999</v>
      </c>
      <c r="J46" s="1">
        <v>185.57300000000001</v>
      </c>
      <c r="K46" s="1">
        <v>142.88300000000001</v>
      </c>
      <c r="L46" s="1">
        <v>74.310900000000004</v>
      </c>
      <c r="M46" s="1">
        <v>218.27699999999999</v>
      </c>
      <c r="N46" s="1">
        <v>179.89400000000001</v>
      </c>
    </row>
    <row r="47" spans="2:14" x14ac:dyDescent="0.2">
      <c r="C47" s="3" t="s">
        <v>15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2:14" x14ac:dyDescent="0.2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14" x14ac:dyDescent="0.2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2:14" x14ac:dyDescent="0.2">
      <c r="B50" s="2" t="s">
        <v>9</v>
      </c>
      <c r="C50" s="3">
        <v>1</v>
      </c>
      <c r="D50" s="1">
        <v>16.055700000000002</v>
      </c>
      <c r="E50" s="1">
        <v>40.858499999999999</v>
      </c>
      <c r="F50" s="1">
        <v>64.531899999999993</v>
      </c>
      <c r="G50" s="1">
        <v>8.8043999999999993</v>
      </c>
      <c r="H50" s="1">
        <v>55.890099999999997</v>
      </c>
      <c r="I50" s="1">
        <v>77.238200000000006</v>
      </c>
      <c r="J50" s="1">
        <v>69.999700000000004</v>
      </c>
      <c r="K50" s="1">
        <v>33.342599999999997</v>
      </c>
      <c r="L50" s="1">
        <v>49.072499999999998</v>
      </c>
      <c r="M50" s="1">
        <v>42.5807</v>
      </c>
      <c r="N50" s="1">
        <v>20.005600000000001</v>
      </c>
    </row>
    <row r="51" spans="2:14" x14ac:dyDescent="0.2">
      <c r="C51" s="3">
        <v>2</v>
      </c>
      <c r="D51" s="1">
        <v>13.9863</v>
      </c>
      <c r="E51" s="1">
        <v>31.255800000000001</v>
      </c>
      <c r="F51" s="1">
        <v>42.564999999999998</v>
      </c>
      <c r="G51" s="1">
        <v>9.5547000000000004</v>
      </c>
      <c r="H51" s="1">
        <v>34.362499999999997</v>
      </c>
      <c r="I51" s="1">
        <v>57.427799999999998</v>
      </c>
      <c r="J51" s="1">
        <v>53.842300000000002</v>
      </c>
      <c r="K51" s="1">
        <v>29.753399999999999</v>
      </c>
      <c r="L51" s="1">
        <v>30.2437</v>
      </c>
      <c r="M51" s="1">
        <v>28.419799999999999</v>
      </c>
      <c r="N51" s="1">
        <v>15.808400000000001</v>
      </c>
    </row>
    <row r="52" spans="2:14" x14ac:dyDescent="0.2">
      <c r="C52" s="3" t="s">
        <v>15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2:14" x14ac:dyDescent="0.2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2:14" x14ac:dyDescent="0.2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2:14" x14ac:dyDescent="0.2">
      <c r="B55" s="2" t="s">
        <v>10</v>
      </c>
      <c r="C55" s="3">
        <v>1</v>
      </c>
      <c r="D55" s="1">
        <v>46.422699999999999</v>
      </c>
      <c r="E55" s="1">
        <v>26.101299999999998</v>
      </c>
      <c r="F55" s="1">
        <v>31.0794</v>
      </c>
      <c r="G55" s="1">
        <v>43.093499999999999</v>
      </c>
      <c r="H55" s="1">
        <v>49.6111</v>
      </c>
      <c r="I55" s="1">
        <v>32.597499999999997</v>
      </c>
      <c r="J55" s="1">
        <v>36.684800000000003</v>
      </c>
      <c r="K55" s="1">
        <v>37.7166</v>
      </c>
      <c r="L55" s="1">
        <v>47.213099999999997</v>
      </c>
      <c r="M55" s="1">
        <v>23.751899999999999</v>
      </c>
      <c r="N55" s="1">
        <v>47.248399999999997</v>
      </c>
    </row>
    <row r="56" spans="2:14" x14ac:dyDescent="0.2">
      <c r="C56" s="3">
        <v>2</v>
      </c>
      <c r="D56" s="1">
        <v>49.630899999999997</v>
      </c>
      <c r="E56" s="1">
        <v>32.110700000000001</v>
      </c>
      <c r="F56" s="1">
        <v>27.580300000000001</v>
      </c>
      <c r="G56" s="1">
        <v>50.972000000000001</v>
      </c>
      <c r="H56" s="1">
        <v>44.953699999999998</v>
      </c>
      <c r="I56" s="1">
        <v>26.007300000000001</v>
      </c>
      <c r="J56" s="1">
        <v>36.083599999999997</v>
      </c>
      <c r="K56" s="1">
        <v>42.408000000000001</v>
      </c>
      <c r="L56" s="1">
        <v>56.235300000000002</v>
      </c>
      <c r="M56" s="1">
        <v>30.047499999999999</v>
      </c>
      <c r="N56" s="1">
        <v>48.7194</v>
      </c>
    </row>
    <row r="57" spans="2:14" x14ac:dyDescent="0.2">
      <c r="C57" s="3" t="s">
        <v>15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2:14" x14ac:dyDescent="0.2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2:14" x14ac:dyDescent="0.2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2:14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2:14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5"/>
  <sheetViews>
    <sheetView tabSelected="1" zoomScale="119" workbookViewId="0">
      <pane xSplit="3" ySplit="4" topLeftCell="D80" activePane="bottomRight" state="frozen"/>
      <selection pane="topRight" activeCell="C1" sqref="C1"/>
      <selection pane="bottomLeft" activeCell="A5" sqref="A5"/>
      <selection pane="bottomRight" activeCell="Q54" sqref="Q54"/>
    </sheetView>
  </sheetViews>
  <sheetFormatPr baseColWidth="10" defaultRowHeight="16" x14ac:dyDescent="0.2"/>
  <cols>
    <col min="1" max="2" width="10.83203125" style="2"/>
    <col min="3" max="3" width="21.5" style="3" customWidth="1"/>
    <col min="4" max="14" width="10.83203125" style="2"/>
    <col min="15" max="15" width="13.83203125" style="2" bestFit="1" customWidth="1"/>
    <col min="16" max="16384" width="10.83203125" style="2"/>
  </cols>
  <sheetData>
    <row r="2" spans="2:14" ht="19" x14ac:dyDescent="0.25">
      <c r="C2" s="5" t="s">
        <v>14</v>
      </c>
    </row>
    <row r="3" spans="2:14" x14ac:dyDescent="0.2">
      <c r="C3" s="6" t="s">
        <v>18</v>
      </c>
    </row>
    <row r="4" spans="2:14" x14ac:dyDescent="0.2">
      <c r="C4" s="6" t="s">
        <v>12</v>
      </c>
      <c r="D4" s="2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2" t="s">
        <v>7</v>
      </c>
      <c r="L4" s="2" t="s">
        <v>8</v>
      </c>
      <c r="M4" s="2" t="s">
        <v>9</v>
      </c>
      <c r="N4" s="2" t="s">
        <v>10</v>
      </c>
    </row>
    <row r="5" spans="2:14" x14ac:dyDescent="0.2">
      <c r="B5" s="2" t="s">
        <v>0</v>
      </c>
      <c r="C5" s="3">
        <v>1</v>
      </c>
      <c r="D5" s="8">
        <v>63.112099999999998</v>
      </c>
      <c r="E5" s="8">
        <v>99.242999999999995</v>
      </c>
      <c r="F5" s="8">
        <v>127.306</v>
      </c>
      <c r="G5" s="8">
        <v>121.79600000000001</v>
      </c>
      <c r="H5" s="8">
        <v>118.79</v>
      </c>
      <c r="I5" s="8">
        <v>169.93899999999999</v>
      </c>
      <c r="J5" s="8">
        <v>153.066</v>
      </c>
      <c r="K5" s="8">
        <v>113.002</v>
      </c>
      <c r="L5" s="8">
        <v>127.066</v>
      </c>
      <c r="M5" s="8">
        <v>149.76599999999999</v>
      </c>
      <c r="N5" s="8">
        <v>90.457099999999997</v>
      </c>
    </row>
    <row r="6" spans="2:14" x14ac:dyDescent="0.2">
      <c r="C6" s="3">
        <v>2</v>
      </c>
      <c r="D6" s="8">
        <v>31.197900000000001</v>
      </c>
      <c r="E6" s="8">
        <v>98.534499999999994</v>
      </c>
      <c r="F6" s="8">
        <v>80.325299999999999</v>
      </c>
      <c r="G6" s="8">
        <v>98.675399999999996</v>
      </c>
      <c r="H6" s="8">
        <v>126.86</v>
      </c>
      <c r="I6" s="8">
        <v>144.09</v>
      </c>
      <c r="J6" s="8">
        <v>146.03399999999999</v>
      </c>
      <c r="K6" s="8">
        <v>122.018</v>
      </c>
      <c r="L6" s="8">
        <v>115.822</v>
      </c>
      <c r="M6" s="8">
        <v>147.089</v>
      </c>
      <c r="N6" s="8">
        <v>76.876199999999997</v>
      </c>
    </row>
    <row r="7" spans="2:14" x14ac:dyDescent="0.2">
      <c r="C7" s="3">
        <v>1</v>
      </c>
      <c r="D7" s="8">
        <v>60.555700000000002</v>
      </c>
      <c r="E7" s="8">
        <v>89.463200000000001</v>
      </c>
      <c r="F7" s="8">
        <v>128.86000000000001</v>
      </c>
      <c r="G7" s="8">
        <v>74.683499999999995</v>
      </c>
      <c r="H7" s="8">
        <v>95.816999999999993</v>
      </c>
      <c r="I7" s="8">
        <v>127.95699999999999</v>
      </c>
      <c r="J7" s="8">
        <v>111.42</v>
      </c>
      <c r="K7" s="8">
        <v>95.797200000000004</v>
      </c>
      <c r="L7" s="8">
        <v>104.81699999999999</v>
      </c>
      <c r="M7" s="8">
        <v>108.715</v>
      </c>
      <c r="N7" s="8">
        <v>63.579000000000001</v>
      </c>
    </row>
    <row r="8" spans="2:14" x14ac:dyDescent="0.2">
      <c r="C8" s="3">
        <v>2</v>
      </c>
      <c r="D8" s="8">
        <v>84.508899999999997</v>
      </c>
      <c r="E8" s="8">
        <v>131.42599999999999</v>
      </c>
      <c r="F8" s="8">
        <v>159.51400000000001</v>
      </c>
      <c r="G8" s="8">
        <v>136.28100000000001</v>
      </c>
      <c r="H8" s="8">
        <v>138.24600000000001</v>
      </c>
      <c r="I8" s="8">
        <v>189.94200000000001</v>
      </c>
      <c r="J8" s="8">
        <v>139.565</v>
      </c>
      <c r="K8" s="8">
        <v>126.49</v>
      </c>
      <c r="L8" s="8">
        <v>122.624</v>
      </c>
      <c r="M8" s="8">
        <v>149.02600000000001</v>
      </c>
      <c r="N8" s="8">
        <v>103.32299999999999</v>
      </c>
    </row>
    <row r="9" spans="2:14" x14ac:dyDescent="0.2">
      <c r="C9" s="3">
        <v>1</v>
      </c>
      <c r="D9" s="8">
        <v>47.277799999999999</v>
      </c>
      <c r="E9" s="8">
        <v>100.69199999999999</v>
      </c>
      <c r="F9" s="8">
        <v>76.523499999999999</v>
      </c>
      <c r="G9" s="8">
        <v>93.351900000000001</v>
      </c>
      <c r="H9" s="8">
        <v>112.023</v>
      </c>
      <c r="I9" s="8">
        <v>142.00299999999999</v>
      </c>
      <c r="J9" s="8">
        <v>99.650999999999996</v>
      </c>
      <c r="K9" s="8">
        <v>104.233</v>
      </c>
      <c r="L9" s="8">
        <v>102.53</v>
      </c>
      <c r="M9" s="8">
        <v>97.791700000000006</v>
      </c>
      <c r="N9" s="8">
        <v>57.692399999999999</v>
      </c>
    </row>
    <row r="10" spans="2:14" x14ac:dyDescent="0.2">
      <c r="C10" s="3">
        <v>2</v>
      </c>
      <c r="D10" s="8">
        <v>83.710499999999996</v>
      </c>
      <c r="E10" s="8">
        <v>103.15900000000001</v>
      </c>
      <c r="F10" s="8">
        <v>93.226900000000001</v>
      </c>
      <c r="G10" s="8">
        <v>117.265</v>
      </c>
      <c r="H10" s="8">
        <v>127.235</v>
      </c>
      <c r="I10" s="8">
        <v>171.976</v>
      </c>
      <c r="J10" s="8">
        <v>125.562</v>
      </c>
      <c r="K10" s="8">
        <v>116.304</v>
      </c>
      <c r="L10" s="8">
        <v>136.376</v>
      </c>
      <c r="M10" s="8">
        <v>112.819</v>
      </c>
      <c r="N10" s="8">
        <v>108.7</v>
      </c>
    </row>
    <row r="11" spans="2:14" x14ac:dyDescent="0.2">
      <c r="C11" s="3" t="s">
        <v>15</v>
      </c>
      <c r="D11" s="9">
        <f>(D5+D6+D7+D8+D9+D10)/6</f>
        <v>61.727149999999995</v>
      </c>
      <c r="E11" s="10">
        <f t="shared" ref="E11:N11" si="0">(E5+E6+E7+E8+E9+E10)/6</f>
        <v>103.75294999999998</v>
      </c>
      <c r="F11" s="7">
        <f t="shared" si="0"/>
        <v>110.95928333333335</v>
      </c>
      <c r="G11" s="10">
        <f t="shared" si="0"/>
        <v>107.00880000000001</v>
      </c>
      <c r="H11" s="11">
        <f t="shared" si="0"/>
        <v>119.82850000000001</v>
      </c>
      <c r="I11" s="11">
        <f t="shared" si="0"/>
        <v>157.65116666666668</v>
      </c>
      <c r="J11" s="11">
        <f t="shared" si="0"/>
        <v>129.21633333333332</v>
      </c>
      <c r="K11" s="7">
        <f t="shared" si="0"/>
        <v>112.97403333333331</v>
      </c>
      <c r="L11" s="7">
        <f t="shared" si="0"/>
        <v>118.20583333333332</v>
      </c>
      <c r="M11" s="7">
        <f t="shared" si="0"/>
        <v>127.53444999999999</v>
      </c>
      <c r="N11" s="10">
        <f t="shared" si="0"/>
        <v>83.437950000000001</v>
      </c>
    </row>
    <row r="12" spans="2:14" x14ac:dyDescent="0.2"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2:14" x14ac:dyDescent="0.2"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2:14" x14ac:dyDescent="0.2">
      <c r="B14" s="2" t="s">
        <v>1</v>
      </c>
      <c r="C14" s="3">
        <v>1</v>
      </c>
      <c r="D14" s="8">
        <v>25.579599999999999</v>
      </c>
      <c r="E14" s="8">
        <v>40.677999999999997</v>
      </c>
      <c r="F14" s="8">
        <v>51.826300000000003</v>
      </c>
      <c r="G14" s="8">
        <v>32.875399999999999</v>
      </c>
      <c r="H14" s="8">
        <v>35.2746</v>
      </c>
      <c r="I14" s="8">
        <v>52.063499999999998</v>
      </c>
      <c r="J14" s="8">
        <v>41.721400000000003</v>
      </c>
      <c r="K14" s="8">
        <v>30.0777</v>
      </c>
      <c r="L14" s="8">
        <v>32.716900000000003</v>
      </c>
      <c r="M14" s="8">
        <v>50.6297</v>
      </c>
      <c r="N14" s="8">
        <v>28.443899999999999</v>
      </c>
    </row>
    <row r="15" spans="2:14" x14ac:dyDescent="0.2">
      <c r="C15" s="3">
        <v>2</v>
      </c>
      <c r="D15" s="8">
        <v>30.6126</v>
      </c>
      <c r="E15" s="8">
        <v>47.503300000000003</v>
      </c>
      <c r="F15" s="8">
        <v>65.237399999999994</v>
      </c>
      <c r="G15" s="8">
        <v>49.991500000000002</v>
      </c>
      <c r="H15" s="8">
        <v>53.0914</v>
      </c>
      <c r="I15" s="8">
        <v>67.387200000000007</v>
      </c>
      <c r="J15" s="8">
        <v>58.3245</v>
      </c>
      <c r="K15" s="8">
        <v>44.5976</v>
      </c>
      <c r="L15" s="8">
        <v>41.463900000000002</v>
      </c>
      <c r="M15" s="8">
        <v>64.001199999999997</v>
      </c>
      <c r="N15" s="8">
        <v>42.464799999999997</v>
      </c>
    </row>
    <row r="16" spans="2:14" x14ac:dyDescent="0.2">
      <c r="C16" s="3">
        <v>1</v>
      </c>
      <c r="D16" s="8">
        <v>29.105599999999999</v>
      </c>
      <c r="E16" s="8">
        <v>59.753900000000002</v>
      </c>
      <c r="F16" s="8">
        <v>72.352099999999993</v>
      </c>
      <c r="G16" s="8">
        <v>50.888800000000003</v>
      </c>
      <c r="H16" s="8">
        <v>61.215000000000003</v>
      </c>
      <c r="I16" s="8">
        <v>62.734400000000001</v>
      </c>
      <c r="J16" s="8">
        <v>47.884999999999998</v>
      </c>
      <c r="K16" s="8">
        <v>47.174700000000001</v>
      </c>
      <c r="L16" s="8">
        <v>51.334400000000002</v>
      </c>
      <c r="M16" s="8">
        <v>34.153300000000002</v>
      </c>
      <c r="N16" s="8">
        <v>39.207299999999996</v>
      </c>
    </row>
    <row r="17" spans="2:15" x14ac:dyDescent="0.2">
      <c r="C17" s="3">
        <v>2</v>
      </c>
      <c r="D17" s="8">
        <v>22.855399999999999</v>
      </c>
      <c r="E17" s="8">
        <v>58.116599999999998</v>
      </c>
      <c r="F17" s="8">
        <v>68.400400000000005</v>
      </c>
      <c r="G17" s="8">
        <v>35.015599999999999</v>
      </c>
      <c r="H17" s="8">
        <v>55.2562</v>
      </c>
      <c r="I17" s="8">
        <v>49.282299999999999</v>
      </c>
      <c r="J17" s="8">
        <v>39.488399999999999</v>
      </c>
      <c r="K17" s="8">
        <v>40.283799999999999</v>
      </c>
      <c r="L17" s="8">
        <v>52.100200000000001</v>
      </c>
      <c r="M17" s="8">
        <v>39.146099999999997</v>
      </c>
      <c r="N17" s="8">
        <v>25.2332</v>
      </c>
    </row>
    <row r="18" spans="2:15" x14ac:dyDescent="0.2">
      <c r="C18" s="3">
        <v>1</v>
      </c>
      <c r="D18" s="8">
        <v>28.5608</v>
      </c>
      <c r="E18" s="8">
        <v>46.909100000000002</v>
      </c>
      <c r="F18" s="8">
        <v>66.256699999999995</v>
      </c>
      <c r="G18" s="8">
        <v>34.307000000000002</v>
      </c>
      <c r="H18" s="8">
        <v>72.184700000000007</v>
      </c>
      <c r="I18" s="8">
        <v>67.155799999999999</v>
      </c>
      <c r="J18" s="8">
        <v>43.709899999999998</v>
      </c>
      <c r="K18" s="8">
        <v>42.333399999999997</v>
      </c>
      <c r="L18" s="8">
        <v>45.816600000000001</v>
      </c>
      <c r="M18" s="8">
        <v>45.306600000000003</v>
      </c>
      <c r="N18" s="8">
        <v>42.6004</v>
      </c>
    </row>
    <row r="19" spans="2:15" x14ac:dyDescent="0.2">
      <c r="C19" s="3">
        <v>2</v>
      </c>
      <c r="D19" s="8">
        <v>29.574999999999999</v>
      </c>
      <c r="E19" s="8">
        <v>32.432600000000001</v>
      </c>
      <c r="F19" s="8">
        <v>49.680700000000002</v>
      </c>
      <c r="G19" s="8">
        <v>29.010999999999999</v>
      </c>
      <c r="H19" s="8">
        <v>58.212400000000002</v>
      </c>
      <c r="I19" s="8">
        <v>52.76</v>
      </c>
      <c r="J19" s="8">
        <v>48.613500000000002</v>
      </c>
      <c r="K19" s="8">
        <v>29.9848</v>
      </c>
      <c r="L19" s="8">
        <v>35.9863</v>
      </c>
      <c r="M19" s="8">
        <v>35.147100000000002</v>
      </c>
      <c r="N19" s="8">
        <v>43.735300000000002</v>
      </c>
    </row>
    <row r="20" spans="2:15" x14ac:dyDescent="0.2">
      <c r="C20" s="3" t="s">
        <v>15</v>
      </c>
      <c r="D20" s="7">
        <f>(SUM(D14:D19)/6)</f>
        <v>27.714833333333331</v>
      </c>
      <c r="E20" s="9">
        <f t="shared" ref="E20:N20" si="1">(SUM(E14:E19)/6)</f>
        <v>47.565583333333336</v>
      </c>
      <c r="F20" s="7">
        <f t="shared" si="1"/>
        <v>62.29226666666667</v>
      </c>
      <c r="G20" s="7">
        <f t="shared" si="1"/>
        <v>38.681550000000001</v>
      </c>
      <c r="H20" s="7">
        <f t="shared" si="1"/>
        <v>55.872383333333339</v>
      </c>
      <c r="I20" s="7">
        <f t="shared" si="1"/>
        <v>58.563866666666662</v>
      </c>
      <c r="J20" s="7">
        <f t="shared" si="1"/>
        <v>46.623783333333336</v>
      </c>
      <c r="K20" s="7">
        <f t="shared" si="1"/>
        <v>39.075333333333333</v>
      </c>
      <c r="L20" s="7">
        <f t="shared" si="1"/>
        <v>43.236383333333343</v>
      </c>
      <c r="M20" s="7">
        <f t="shared" si="1"/>
        <v>44.730666666666671</v>
      </c>
      <c r="N20" s="7">
        <f t="shared" si="1"/>
        <v>36.947483333333331</v>
      </c>
      <c r="O20" s="13" t="s">
        <v>20</v>
      </c>
    </row>
    <row r="21" spans="2:15" x14ac:dyDescent="0.2">
      <c r="D21" s="8" t="s">
        <v>19</v>
      </c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2:15" x14ac:dyDescent="0.2"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2:15" x14ac:dyDescent="0.2">
      <c r="B23" s="2" t="s">
        <v>2</v>
      </c>
      <c r="C23" s="3">
        <v>1</v>
      </c>
      <c r="D23" s="8">
        <v>142.517</v>
      </c>
      <c r="E23" s="8">
        <v>95.445099999999996</v>
      </c>
      <c r="F23" s="8">
        <v>151.04499999999999</v>
      </c>
      <c r="G23" s="8">
        <v>131.18299999999999</v>
      </c>
      <c r="H23" s="8">
        <v>79.987200000000001</v>
      </c>
      <c r="I23" s="8">
        <v>90.128900000000002</v>
      </c>
      <c r="J23" s="8">
        <v>83.337599999999995</v>
      </c>
      <c r="K23" s="8">
        <v>67.4495</v>
      </c>
      <c r="L23" s="8">
        <v>127.32599999999999</v>
      </c>
      <c r="M23" s="8">
        <v>72.419899999999998</v>
      </c>
      <c r="N23" s="8">
        <v>119.86499999999999</v>
      </c>
    </row>
    <row r="24" spans="2:15" x14ac:dyDescent="0.2">
      <c r="C24" s="3">
        <v>2</v>
      </c>
      <c r="D24" s="8">
        <v>102.70699999999999</v>
      </c>
      <c r="E24" s="8">
        <v>98.317400000000006</v>
      </c>
      <c r="F24" s="8">
        <v>142.47900000000001</v>
      </c>
      <c r="G24" s="8">
        <v>126.68</v>
      </c>
      <c r="H24" s="8">
        <v>80.704700000000003</v>
      </c>
      <c r="I24" s="8">
        <v>126.27</v>
      </c>
      <c r="J24" s="8">
        <v>105.739</v>
      </c>
      <c r="K24" s="8">
        <v>90.447800000000001</v>
      </c>
      <c r="L24" s="8">
        <v>117.917</v>
      </c>
      <c r="M24" s="8">
        <v>97.442700000000002</v>
      </c>
      <c r="N24" s="8">
        <v>98.1143</v>
      </c>
    </row>
    <row r="25" spans="2:15" x14ac:dyDescent="0.2">
      <c r="C25" s="3">
        <v>1</v>
      </c>
      <c r="D25" s="8">
        <v>136.10400000000001</v>
      </c>
      <c r="E25" s="8">
        <v>118.40600000000001</v>
      </c>
      <c r="F25" s="8">
        <v>96.640600000000006</v>
      </c>
      <c r="G25" s="8">
        <v>139.13200000000001</v>
      </c>
      <c r="H25" s="8">
        <v>156.92400000000001</v>
      </c>
      <c r="I25" s="8">
        <v>108.76</v>
      </c>
      <c r="J25" s="8">
        <v>97.880899999999997</v>
      </c>
      <c r="K25" s="8">
        <v>105.562</v>
      </c>
      <c r="L25" s="8">
        <v>114.242</v>
      </c>
      <c r="M25" s="8">
        <v>113.755</v>
      </c>
      <c r="N25" s="8">
        <v>133.52500000000001</v>
      </c>
    </row>
    <row r="26" spans="2:15" x14ac:dyDescent="0.2">
      <c r="C26" s="3">
        <v>2</v>
      </c>
      <c r="D26" s="8">
        <v>144.31800000000001</v>
      </c>
      <c r="E26" s="8">
        <v>127.649</v>
      </c>
      <c r="F26" s="8">
        <v>122.07299999999999</v>
      </c>
      <c r="G26" s="8">
        <v>136.285</v>
      </c>
      <c r="H26" s="8">
        <v>152.83699999999999</v>
      </c>
      <c r="I26" s="8">
        <v>101.687</v>
      </c>
      <c r="J26" s="8">
        <v>86.588200000000001</v>
      </c>
      <c r="K26" s="8">
        <v>78.9101</v>
      </c>
      <c r="L26" s="8">
        <v>109.505</v>
      </c>
      <c r="M26" s="8">
        <v>79.747299999999996</v>
      </c>
      <c r="N26" s="8">
        <v>101.43899999999999</v>
      </c>
    </row>
    <row r="27" spans="2:15" x14ac:dyDescent="0.2">
      <c r="C27" s="3">
        <v>1</v>
      </c>
      <c r="D27" s="8">
        <v>22.148</v>
      </c>
      <c r="E27" s="8">
        <v>105.995</v>
      </c>
      <c r="F27" s="8">
        <v>135.21</v>
      </c>
      <c r="G27" s="8">
        <v>126.52500000000001</v>
      </c>
      <c r="H27" s="8">
        <v>140.73699999999999</v>
      </c>
      <c r="I27" s="8">
        <v>68.130499999999998</v>
      </c>
      <c r="J27" s="8">
        <v>78.115200000000002</v>
      </c>
      <c r="K27" s="8">
        <v>98.921700000000001</v>
      </c>
      <c r="L27" s="8">
        <v>111.447</v>
      </c>
      <c r="M27" s="8">
        <v>101.907</v>
      </c>
      <c r="N27" s="8">
        <v>149.124</v>
      </c>
    </row>
    <row r="28" spans="2:15" x14ac:dyDescent="0.2">
      <c r="C28" s="3">
        <v>2</v>
      </c>
      <c r="D28" s="8">
        <v>134.17699999999999</v>
      </c>
      <c r="E28" s="8">
        <v>89.164500000000004</v>
      </c>
      <c r="F28" s="8">
        <v>144.54499999999999</v>
      </c>
      <c r="G28" s="8">
        <v>199.8</v>
      </c>
      <c r="H28" s="8">
        <v>116.604</v>
      </c>
      <c r="I28" s="8">
        <v>89.101799999999997</v>
      </c>
      <c r="J28" s="8">
        <v>113.105</v>
      </c>
      <c r="K28" s="8">
        <v>115.27800000000001</v>
      </c>
      <c r="L28" s="8">
        <v>101.34</v>
      </c>
      <c r="M28" s="8">
        <v>97.006100000000004</v>
      </c>
      <c r="N28" s="8">
        <v>165.04499999999999</v>
      </c>
    </row>
    <row r="29" spans="2:15" x14ac:dyDescent="0.2">
      <c r="C29" s="3" t="s">
        <v>15</v>
      </c>
      <c r="D29" s="7">
        <f>SUM(D23:D28)/6</f>
        <v>113.66183333333333</v>
      </c>
      <c r="E29" s="7">
        <f t="shared" ref="E29:N29" si="2">SUM(E23:E28)/6</f>
        <v>105.8295</v>
      </c>
      <c r="F29" s="9">
        <f t="shared" si="2"/>
        <v>131.99876666666668</v>
      </c>
      <c r="G29" s="7">
        <f t="shared" si="2"/>
        <v>143.26750000000001</v>
      </c>
      <c r="H29" s="7">
        <f t="shared" si="2"/>
        <v>121.29898333333334</v>
      </c>
      <c r="I29" s="7">
        <f t="shared" si="2"/>
        <v>97.346366666666668</v>
      </c>
      <c r="J29" s="7">
        <f t="shared" si="2"/>
        <v>94.127650000000003</v>
      </c>
      <c r="K29" s="7">
        <f t="shared" si="2"/>
        <v>92.761516666666651</v>
      </c>
      <c r="L29" s="7">
        <f t="shared" si="2"/>
        <v>113.62950000000001</v>
      </c>
      <c r="M29" s="7">
        <f t="shared" si="2"/>
        <v>93.713000000000008</v>
      </c>
      <c r="N29" s="7">
        <f t="shared" si="2"/>
        <v>127.85205000000001</v>
      </c>
      <c r="O29" s="13" t="s">
        <v>20</v>
      </c>
    </row>
    <row r="30" spans="2:15" x14ac:dyDescent="0.2"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2:15" x14ac:dyDescent="0.2"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2:15" x14ac:dyDescent="0.2">
      <c r="B32" s="2" t="s">
        <v>3</v>
      </c>
      <c r="C32" s="3">
        <v>1</v>
      </c>
      <c r="D32" s="8">
        <v>138.125</v>
      </c>
      <c r="E32" s="8">
        <v>109.607</v>
      </c>
      <c r="F32" s="8">
        <v>173.28700000000001</v>
      </c>
      <c r="G32" s="8">
        <v>81.458500000000001</v>
      </c>
      <c r="H32" s="8">
        <v>129.71799999999999</v>
      </c>
      <c r="I32" s="8">
        <v>118.38800000000001</v>
      </c>
      <c r="J32" s="8">
        <v>163.994</v>
      </c>
      <c r="K32" s="8">
        <v>105.087</v>
      </c>
      <c r="L32" s="8">
        <v>148.167</v>
      </c>
      <c r="M32" s="8">
        <v>124.08199999999999</v>
      </c>
      <c r="N32" s="8">
        <v>103.983</v>
      </c>
    </row>
    <row r="33" spans="2:14" x14ac:dyDescent="0.2">
      <c r="C33" s="3">
        <v>2</v>
      </c>
      <c r="D33" s="8">
        <v>127.375</v>
      </c>
      <c r="E33" s="8">
        <v>148.11099999999999</v>
      </c>
      <c r="F33" s="8">
        <v>199.90600000000001</v>
      </c>
      <c r="G33" s="8">
        <v>84.091399999999993</v>
      </c>
      <c r="H33" s="8">
        <v>164.63800000000001</v>
      </c>
      <c r="I33" s="8">
        <v>182.27099999999999</v>
      </c>
      <c r="J33" s="8">
        <v>207.54400000000001</v>
      </c>
      <c r="K33" s="8">
        <v>144.30000000000001</v>
      </c>
      <c r="L33" s="8">
        <v>161.547</v>
      </c>
      <c r="M33" s="8">
        <v>211.791</v>
      </c>
      <c r="N33" s="8">
        <v>155.65899999999999</v>
      </c>
    </row>
    <row r="34" spans="2:14" x14ac:dyDescent="0.2">
      <c r="C34" s="3">
        <v>1</v>
      </c>
      <c r="D34" s="8">
        <v>157.27500000000001</v>
      </c>
      <c r="E34" s="8">
        <v>137.917</v>
      </c>
      <c r="F34" s="8">
        <v>189.887</v>
      </c>
      <c r="G34" s="8">
        <v>102.02800000000001</v>
      </c>
      <c r="H34" s="8">
        <v>169.59200000000001</v>
      </c>
      <c r="I34" s="8">
        <v>194.559</v>
      </c>
      <c r="J34" s="8">
        <v>181.34100000000001</v>
      </c>
      <c r="K34" s="8">
        <v>149.21799999999999</v>
      </c>
      <c r="L34" s="8">
        <v>191.649</v>
      </c>
      <c r="M34" s="8">
        <v>154.239</v>
      </c>
      <c r="N34" s="8">
        <v>128.99</v>
      </c>
    </row>
    <row r="35" spans="2:14" x14ac:dyDescent="0.2">
      <c r="C35" s="3">
        <v>2</v>
      </c>
      <c r="D35" s="8">
        <v>160.232</v>
      </c>
      <c r="E35" s="8">
        <v>158.92699999999999</v>
      </c>
      <c r="F35" s="8">
        <v>203.39400000000001</v>
      </c>
      <c r="G35" s="8">
        <v>126.035</v>
      </c>
      <c r="H35" s="8">
        <v>160.20099999999999</v>
      </c>
      <c r="I35" s="8">
        <v>199.18799999999999</v>
      </c>
      <c r="J35" s="8">
        <v>208.09399999999999</v>
      </c>
      <c r="K35" s="8">
        <v>151.292</v>
      </c>
      <c r="L35" s="8">
        <v>210.72900000000001</v>
      </c>
      <c r="M35" s="8">
        <v>159.59</v>
      </c>
      <c r="N35" s="8">
        <v>125.444</v>
      </c>
    </row>
    <row r="36" spans="2:14" x14ac:dyDescent="0.2">
      <c r="C36" s="3">
        <v>1</v>
      </c>
      <c r="D36" s="8">
        <v>118.88800000000001</v>
      </c>
      <c r="E36" s="8">
        <v>136.39099999999999</v>
      </c>
      <c r="F36" s="8">
        <v>167.839</v>
      </c>
      <c r="G36" s="8">
        <v>112.59699999999999</v>
      </c>
      <c r="H36" s="8">
        <v>134.78200000000001</v>
      </c>
      <c r="I36" s="8">
        <v>151.80699999999999</v>
      </c>
      <c r="J36" s="8">
        <v>193.999</v>
      </c>
      <c r="K36" s="8">
        <v>121.175</v>
      </c>
      <c r="L36" s="8">
        <v>156.41999999999999</v>
      </c>
      <c r="M36" s="8">
        <v>150.005</v>
      </c>
      <c r="N36" s="8">
        <v>132.07599999999999</v>
      </c>
    </row>
    <row r="37" spans="2:14" x14ac:dyDescent="0.2">
      <c r="C37" s="3">
        <v>2</v>
      </c>
      <c r="D37" s="8">
        <v>140.60400000000001</v>
      </c>
      <c r="E37" s="8">
        <v>116.205</v>
      </c>
      <c r="F37" s="8">
        <v>173.45599999999999</v>
      </c>
      <c r="G37" s="8">
        <v>115.271</v>
      </c>
      <c r="H37" s="8">
        <v>127.46299999999999</v>
      </c>
      <c r="I37" s="8">
        <v>167.14500000000001</v>
      </c>
      <c r="J37" s="8">
        <v>187.624</v>
      </c>
      <c r="K37" s="8">
        <v>136.39500000000001</v>
      </c>
      <c r="L37" s="8">
        <v>160.38200000000001</v>
      </c>
      <c r="M37" s="8">
        <v>130.48699999999999</v>
      </c>
      <c r="N37" s="8">
        <v>166.792</v>
      </c>
    </row>
    <row r="38" spans="2:14" x14ac:dyDescent="0.2">
      <c r="C38" s="3" t="s">
        <v>15</v>
      </c>
      <c r="D38" s="7">
        <f>SUM(D32:D37)/6</f>
        <v>140.41650000000001</v>
      </c>
      <c r="E38" s="10">
        <f t="shared" ref="E38:N38" si="3">SUM(E32:E37)/6</f>
        <v>134.52633333333333</v>
      </c>
      <c r="F38" s="14">
        <f t="shared" si="3"/>
        <v>184.62816666666663</v>
      </c>
      <c r="G38" s="9">
        <f t="shared" si="3"/>
        <v>103.58014999999999</v>
      </c>
      <c r="H38" s="7">
        <f t="shared" si="3"/>
        <v>147.73233333333334</v>
      </c>
      <c r="I38" s="7">
        <f t="shared" si="3"/>
        <v>168.893</v>
      </c>
      <c r="J38" s="14">
        <f t="shared" si="3"/>
        <v>190.43266666666668</v>
      </c>
      <c r="K38" s="10">
        <f t="shared" si="3"/>
        <v>134.57783333333333</v>
      </c>
      <c r="L38" s="14">
        <f t="shared" si="3"/>
        <v>171.48233333333334</v>
      </c>
      <c r="M38" s="7">
        <f t="shared" si="3"/>
        <v>155.03233333333333</v>
      </c>
      <c r="N38" s="10">
        <f t="shared" si="3"/>
        <v>135.49066666666667</v>
      </c>
    </row>
    <row r="39" spans="2:14" x14ac:dyDescent="0.2"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2:14" x14ac:dyDescent="0.2"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2:14" x14ac:dyDescent="0.2">
      <c r="B41" s="2" t="s">
        <v>4</v>
      </c>
      <c r="C41" s="3">
        <v>1</v>
      </c>
      <c r="D41" s="8">
        <v>113.438</v>
      </c>
      <c r="E41" s="8">
        <v>91.588800000000006</v>
      </c>
      <c r="F41" s="8">
        <v>114.28400000000001</v>
      </c>
      <c r="G41" s="8">
        <v>128.25899999999999</v>
      </c>
      <c r="H41" s="8">
        <v>85.453800000000001</v>
      </c>
      <c r="I41" s="8">
        <v>130.16800000000001</v>
      </c>
      <c r="J41" s="8">
        <v>134.41999999999999</v>
      </c>
      <c r="K41" s="8">
        <v>80.3035</v>
      </c>
      <c r="L41" s="8">
        <v>107.16500000000001</v>
      </c>
      <c r="M41" s="8">
        <v>127.96599999999999</v>
      </c>
      <c r="N41" s="8">
        <v>115.96599999999999</v>
      </c>
    </row>
    <row r="42" spans="2:14" x14ac:dyDescent="0.2">
      <c r="C42" s="3">
        <v>2</v>
      </c>
      <c r="D42" s="8">
        <v>144.92599999999999</v>
      </c>
      <c r="E42" s="8">
        <v>83.998800000000003</v>
      </c>
      <c r="F42" s="8">
        <v>126.717</v>
      </c>
      <c r="G42" s="8">
        <v>97.787300000000002</v>
      </c>
      <c r="H42" s="8">
        <v>85.236900000000006</v>
      </c>
      <c r="I42" s="8">
        <v>80.368200000000002</v>
      </c>
      <c r="J42" s="8">
        <v>112.3</v>
      </c>
      <c r="K42" s="8">
        <v>59.955500000000001</v>
      </c>
      <c r="L42" s="8">
        <v>115.27800000000001</v>
      </c>
      <c r="M42" s="8">
        <v>72.756399999999999</v>
      </c>
      <c r="N42" s="8">
        <v>104.67400000000001</v>
      </c>
    </row>
    <row r="43" spans="2:14" x14ac:dyDescent="0.2">
      <c r="C43" s="3">
        <v>1</v>
      </c>
      <c r="D43" s="8">
        <v>143.51400000000001</v>
      </c>
      <c r="E43" s="8">
        <v>114.989</v>
      </c>
      <c r="F43" s="8">
        <v>140.89099999999999</v>
      </c>
      <c r="G43" s="8">
        <v>121.092</v>
      </c>
      <c r="H43" s="8">
        <v>103.73099999999999</v>
      </c>
      <c r="I43" s="8">
        <v>120.833</v>
      </c>
      <c r="J43" s="8">
        <v>144.47800000000001</v>
      </c>
      <c r="K43" s="8">
        <v>89.032700000000006</v>
      </c>
      <c r="L43" s="8">
        <v>143.59700000000001</v>
      </c>
      <c r="M43" s="8">
        <v>99.874799999999993</v>
      </c>
      <c r="N43" s="8">
        <v>87.185100000000006</v>
      </c>
    </row>
    <row r="44" spans="2:14" x14ac:dyDescent="0.2">
      <c r="C44" s="3">
        <v>2</v>
      </c>
      <c r="D44" s="8">
        <v>129.15100000000001</v>
      </c>
      <c r="E44" s="8">
        <v>109.992</v>
      </c>
      <c r="F44" s="8">
        <v>124.19799999999999</v>
      </c>
      <c r="G44" s="8">
        <v>117.87</v>
      </c>
      <c r="H44" s="8">
        <v>100.547</v>
      </c>
      <c r="I44" s="8">
        <v>97.608900000000006</v>
      </c>
      <c r="J44" s="8">
        <v>154.92599999999999</v>
      </c>
      <c r="K44" s="8">
        <v>94.114000000000004</v>
      </c>
      <c r="L44" s="8">
        <v>145.64599999999999</v>
      </c>
      <c r="M44" s="8">
        <v>103.015</v>
      </c>
      <c r="N44" s="8">
        <v>93.2119</v>
      </c>
    </row>
    <row r="45" spans="2:14" x14ac:dyDescent="0.2">
      <c r="C45" s="3">
        <v>1</v>
      </c>
      <c r="D45" s="8">
        <v>172.96199999999999</v>
      </c>
      <c r="E45" s="8">
        <v>110.4</v>
      </c>
      <c r="F45" s="8">
        <v>160.15799999999999</v>
      </c>
      <c r="G45" s="8">
        <v>137.66900000000001</v>
      </c>
      <c r="H45" s="8">
        <v>72.322199999999995</v>
      </c>
      <c r="I45" s="8">
        <v>181.46199999999999</v>
      </c>
      <c r="J45" s="8">
        <v>182.56800000000001</v>
      </c>
      <c r="K45" s="8">
        <v>132.24100000000001</v>
      </c>
      <c r="L45" s="8">
        <v>194.63499999999999</v>
      </c>
      <c r="M45" s="8">
        <v>103.971</v>
      </c>
      <c r="N45" s="8">
        <v>183.24700000000001</v>
      </c>
    </row>
    <row r="46" spans="2:14" x14ac:dyDescent="0.2">
      <c r="C46" s="3">
        <v>2</v>
      </c>
      <c r="D46" s="8">
        <v>137.13999999999999</v>
      </c>
      <c r="E46" s="8">
        <v>71.847999999999999</v>
      </c>
      <c r="F46" s="8">
        <v>128.13</v>
      </c>
      <c r="G46" s="8">
        <v>107.229</v>
      </c>
      <c r="H46" s="8">
        <v>68.023099999999999</v>
      </c>
      <c r="I46" s="8">
        <v>126.15300000000001</v>
      </c>
      <c r="J46" s="8">
        <v>145.37899999999999</v>
      </c>
      <c r="K46" s="8">
        <v>99.412400000000005</v>
      </c>
      <c r="L46" s="8">
        <v>122.97499999999999</v>
      </c>
      <c r="M46" s="8">
        <v>85.328299999999999</v>
      </c>
      <c r="N46" s="8">
        <v>161.624</v>
      </c>
    </row>
    <row r="47" spans="2:14" x14ac:dyDescent="0.2">
      <c r="C47" s="3" t="s">
        <v>15</v>
      </c>
      <c r="D47" s="11">
        <f>SUM(D41:D46)/6</f>
        <v>140.1885</v>
      </c>
      <c r="E47" s="10">
        <f t="shared" ref="E47:N47" si="4">SUM(E41:E46)/6</f>
        <v>97.136099999999999</v>
      </c>
      <c r="F47" s="7">
        <f t="shared" si="4"/>
        <v>132.39633333333333</v>
      </c>
      <c r="G47" s="7">
        <f t="shared" si="4"/>
        <v>118.31771666666667</v>
      </c>
      <c r="H47" s="9">
        <f t="shared" si="4"/>
        <v>85.88566666666668</v>
      </c>
      <c r="I47" s="7">
        <f t="shared" si="4"/>
        <v>122.76551666666667</v>
      </c>
      <c r="J47" s="11">
        <f t="shared" si="4"/>
        <v>145.67850000000001</v>
      </c>
      <c r="K47" s="10">
        <f t="shared" si="4"/>
        <v>92.509850000000014</v>
      </c>
      <c r="L47" s="11">
        <f t="shared" si="4"/>
        <v>138.21600000000001</v>
      </c>
      <c r="M47" s="10">
        <f t="shared" si="4"/>
        <v>98.818583333333322</v>
      </c>
      <c r="N47" s="7">
        <f t="shared" si="4"/>
        <v>124.31800000000003</v>
      </c>
    </row>
    <row r="48" spans="2:14" x14ac:dyDescent="0.2"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2:14" x14ac:dyDescent="0.2"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2:14" x14ac:dyDescent="0.2">
      <c r="B50" s="2" t="s">
        <v>5</v>
      </c>
      <c r="C50" s="3">
        <v>1</v>
      </c>
      <c r="D50" s="8">
        <v>211.012</v>
      </c>
      <c r="E50" s="8">
        <v>173.46</v>
      </c>
      <c r="F50" s="8">
        <v>241.643</v>
      </c>
      <c r="G50" s="8">
        <v>185.37899999999999</v>
      </c>
      <c r="H50" s="8">
        <v>199.17699999999999</v>
      </c>
      <c r="I50" s="8">
        <v>89.576400000000007</v>
      </c>
      <c r="J50" s="8">
        <v>152.285</v>
      </c>
      <c r="K50" s="8">
        <v>134.13499999999999</v>
      </c>
      <c r="L50" s="8">
        <v>215.48699999999999</v>
      </c>
      <c r="M50" s="8">
        <v>176.024</v>
      </c>
      <c r="N50" s="8">
        <v>195.71600000000001</v>
      </c>
    </row>
    <row r="51" spans="2:14" x14ac:dyDescent="0.2">
      <c r="C51" s="3">
        <v>2</v>
      </c>
      <c r="D51" s="8">
        <v>198.851</v>
      </c>
      <c r="E51" s="8">
        <v>162.96299999999999</v>
      </c>
      <c r="F51" s="8">
        <v>260.58199999999999</v>
      </c>
      <c r="G51" s="8">
        <v>190.96299999999999</v>
      </c>
      <c r="H51" s="8">
        <v>169.91</v>
      </c>
      <c r="I51" s="8">
        <v>90.560699999999997</v>
      </c>
      <c r="J51" s="8">
        <v>151.24199999999999</v>
      </c>
      <c r="K51" s="8">
        <v>109.143</v>
      </c>
      <c r="L51" s="8">
        <v>215.49299999999999</v>
      </c>
      <c r="M51" s="8">
        <v>166.5</v>
      </c>
      <c r="N51" s="8">
        <v>187.96299999999999</v>
      </c>
    </row>
    <row r="52" spans="2:14" x14ac:dyDescent="0.2">
      <c r="C52" s="3">
        <v>1</v>
      </c>
      <c r="D52" s="8">
        <v>154.49799999999999</v>
      </c>
      <c r="E52" s="8">
        <v>159.94200000000001</v>
      </c>
      <c r="F52" s="8">
        <v>184.05699999999999</v>
      </c>
      <c r="G52" s="8">
        <v>174.40199999999999</v>
      </c>
      <c r="H52" s="8">
        <v>184.24549999999999</v>
      </c>
      <c r="I52" s="8">
        <v>72.144199999999998</v>
      </c>
      <c r="J52" s="8">
        <v>166.29599999999999</v>
      </c>
      <c r="K52" s="8">
        <v>117.90900000000001</v>
      </c>
      <c r="L52" s="8">
        <v>219.375</v>
      </c>
      <c r="M52" s="8">
        <v>129.72200000000001</v>
      </c>
      <c r="N52" s="8">
        <v>132.083</v>
      </c>
    </row>
    <row r="53" spans="2:14" x14ac:dyDescent="0.2">
      <c r="C53" s="3">
        <v>2</v>
      </c>
      <c r="D53" s="8">
        <v>203.25299999999999</v>
      </c>
      <c r="E53" s="8">
        <v>164.38300000000001</v>
      </c>
      <c r="F53" s="8">
        <v>173.54499999999999</v>
      </c>
      <c r="G53" s="8">
        <v>197.298</v>
      </c>
      <c r="H53" s="8">
        <v>170.626</v>
      </c>
      <c r="I53" s="8">
        <v>128.434</v>
      </c>
      <c r="J53" s="8">
        <v>204.24199999999999</v>
      </c>
      <c r="K53" s="8">
        <v>112.11499999999999</v>
      </c>
      <c r="L53" s="8">
        <v>247.20599999999999</v>
      </c>
      <c r="M53" s="8">
        <v>133.25299999999999</v>
      </c>
      <c r="N53" s="8">
        <v>134.393</v>
      </c>
    </row>
    <row r="54" spans="2:14" x14ac:dyDescent="0.2">
      <c r="C54" s="3">
        <v>1</v>
      </c>
      <c r="D54" s="8">
        <v>150.167</v>
      </c>
      <c r="E54" s="8">
        <v>155.91800000000001</v>
      </c>
      <c r="F54" s="8">
        <v>179.529</v>
      </c>
      <c r="G54" s="8">
        <v>160.69399999999999</v>
      </c>
      <c r="H54" s="8">
        <v>178.387</v>
      </c>
      <c r="I54" s="8">
        <v>38.677100000000003</v>
      </c>
      <c r="J54" s="8">
        <v>172.345</v>
      </c>
      <c r="K54" s="8">
        <v>121.45699999999999</v>
      </c>
      <c r="L54" s="8">
        <v>204.64500000000001</v>
      </c>
      <c r="M54" s="8">
        <v>169.02699999999999</v>
      </c>
      <c r="N54" s="8">
        <v>181.10900000000001</v>
      </c>
    </row>
    <row r="55" spans="2:14" x14ac:dyDescent="0.2">
      <c r="C55" s="3">
        <v>2</v>
      </c>
      <c r="D55" s="8">
        <v>164.851</v>
      </c>
      <c r="E55" s="8">
        <v>146.45599999999999</v>
      </c>
      <c r="F55" s="8">
        <v>204.017</v>
      </c>
      <c r="G55" s="8">
        <v>147.75</v>
      </c>
      <c r="H55" s="8">
        <v>155.65899999999999</v>
      </c>
      <c r="I55" s="8">
        <v>88.691100000000006</v>
      </c>
      <c r="J55" s="8">
        <v>183.96799999999999</v>
      </c>
      <c r="K55" s="8">
        <v>118.59399999999999</v>
      </c>
      <c r="L55" s="8">
        <v>211.03100000000001</v>
      </c>
      <c r="M55" s="8">
        <v>159.024</v>
      </c>
      <c r="N55" s="8">
        <v>191.30799999999999</v>
      </c>
    </row>
    <row r="56" spans="2:14" x14ac:dyDescent="0.2">
      <c r="C56" s="3" t="s">
        <v>15</v>
      </c>
      <c r="D56" s="11">
        <f>SUM(D50:D55)/6</f>
        <v>180.43866666666668</v>
      </c>
      <c r="E56" s="10">
        <f t="shared" ref="E56:N56" si="5">SUM(E50:E55)/6</f>
        <v>160.52033333333335</v>
      </c>
      <c r="F56" s="11">
        <f t="shared" si="5"/>
        <v>207.22883333333334</v>
      </c>
      <c r="G56" s="7">
        <f t="shared" si="5"/>
        <v>176.08099999999999</v>
      </c>
      <c r="H56" s="7">
        <f t="shared" si="5"/>
        <v>176.33408333333333</v>
      </c>
      <c r="I56" s="9">
        <f t="shared" si="5"/>
        <v>84.680583333333331</v>
      </c>
      <c r="J56" s="7">
        <f t="shared" si="5"/>
        <v>171.72966666666665</v>
      </c>
      <c r="K56" s="10">
        <f t="shared" si="5"/>
        <v>118.89216666666668</v>
      </c>
      <c r="L56" s="11">
        <f t="shared" si="5"/>
        <v>218.87283333333335</v>
      </c>
      <c r="M56" s="10">
        <f t="shared" si="5"/>
        <v>155.59166666666667</v>
      </c>
      <c r="N56" s="7">
        <f t="shared" si="5"/>
        <v>170.42866666666666</v>
      </c>
    </row>
    <row r="57" spans="2:14" x14ac:dyDescent="0.2"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2:14" x14ac:dyDescent="0.2"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2:14" x14ac:dyDescent="0.2">
      <c r="B59" s="2" t="s">
        <v>11</v>
      </c>
      <c r="C59" s="3">
        <v>1</v>
      </c>
      <c r="D59" s="8">
        <v>140.447</v>
      </c>
      <c r="E59" s="8">
        <v>144.68299999999999</v>
      </c>
      <c r="F59" s="8">
        <v>165.15199999999999</v>
      </c>
      <c r="G59" s="8">
        <v>164.24700000000001</v>
      </c>
      <c r="H59" s="8">
        <v>128.87100000000001</v>
      </c>
      <c r="I59" s="8">
        <v>163.22399999999999</v>
      </c>
      <c r="J59" s="8">
        <v>102.017</v>
      </c>
      <c r="K59" s="8">
        <v>144.02799999999999</v>
      </c>
      <c r="L59" s="8">
        <v>187.70400000000001</v>
      </c>
      <c r="M59" s="8">
        <v>134.77500000000001</v>
      </c>
      <c r="N59" s="8">
        <v>134.00399999999999</v>
      </c>
    </row>
    <row r="60" spans="2:14" x14ac:dyDescent="0.2">
      <c r="C60" s="3">
        <v>2</v>
      </c>
      <c r="D60" s="8">
        <v>134.90100000000001</v>
      </c>
      <c r="E60" s="8">
        <v>138.04599999999999</v>
      </c>
      <c r="F60" s="8">
        <v>152.238</v>
      </c>
      <c r="G60" s="8">
        <v>170.982</v>
      </c>
      <c r="H60" s="8">
        <v>147.30799999999999</v>
      </c>
      <c r="I60" s="8">
        <v>149.93</v>
      </c>
      <c r="J60" s="8">
        <v>56.6004</v>
      </c>
      <c r="K60" s="8">
        <v>145.239</v>
      </c>
      <c r="L60" s="8">
        <v>153.49799999999999</v>
      </c>
      <c r="M60" s="8">
        <v>134.50399999999999</v>
      </c>
      <c r="N60" s="8">
        <v>124.93300000000001</v>
      </c>
    </row>
    <row r="61" spans="2:14" x14ac:dyDescent="0.2">
      <c r="C61" s="3">
        <v>1</v>
      </c>
      <c r="D61" s="8">
        <v>142.69499999999999</v>
      </c>
      <c r="E61" s="8">
        <v>122.18600000000001</v>
      </c>
      <c r="F61" s="8">
        <v>133.351</v>
      </c>
      <c r="G61" s="8">
        <v>18.638000000000002</v>
      </c>
      <c r="H61" s="8">
        <v>175.26499999999999</v>
      </c>
      <c r="I61" s="8">
        <v>150.959</v>
      </c>
      <c r="J61" s="8">
        <v>73.851900000000001</v>
      </c>
      <c r="K61" s="8">
        <v>161.64599999999999</v>
      </c>
      <c r="L61" s="8">
        <v>128.047</v>
      </c>
      <c r="M61" s="8">
        <v>117.224</v>
      </c>
      <c r="N61" s="8">
        <v>136.666</v>
      </c>
    </row>
    <row r="62" spans="2:14" x14ac:dyDescent="0.2">
      <c r="C62" s="3">
        <v>2</v>
      </c>
      <c r="D62" s="8">
        <v>149.21</v>
      </c>
      <c r="E62" s="8">
        <v>114.21</v>
      </c>
      <c r="F62" s="8">
        <v>141.01599999999999</v>
      </c>
      <c r="G62" s="8">
        <v>143.84399999999999</v>
      </c>
      <c r="H62" s="8">
        <v>153.67500000000001</v>
      </c>
      <c r="I62" s="8">
        <v>142.48599999999999</v>
      </c>
      <c r="J62" s="8">
        <v>80.954400000000007</v>
      </c>
      <c r="K62" s="8">
        <v>144.48400000000001</v>
      </c>
      <c r="L62" s="8">
        <v>151.529</v>
      </c>
      <c r="M62" s="8">
        <v>117.645</v>
      </c>
      <c r="N62" s="8">
        <v>133.834</v>
      </c>
    </row>
    <row r="63" spans="2:14" x14ac:dyDescent="0.2">
      <c r="C63" s="3">
        <v>1</v>
      </c>
      <c r="D63" s="8">
        <v>129.14699999999999</v>
      </c>
      <c r="E63" s="8">
        <v>120.617</v>
      </c>
      <c r="F63" s="8">
        <v>105.998</v>
      </c>
      <c r="G63" s="8">
        <v>153.39599999999999</v>
      </c>
      <c r="H63" s="8">
        <v>154.05699999999999</v>
      </c>
      <c r="I63" s="8">
        <v>129.602</v>
      </c>
      <c r="J63" s="8">
        <v>59.7607</v>
      </c>
      <c r="K63" s="8">
        <v>130.119</v>
      </c>
      <c r="L63" s="8">
        <v>148.66399999999999</v>
      </c>
      <c r="M63" s="8">
        <v>107.91500000000001</v>
      </c>
      <c r="N63" s="8">
        <v>156.90899999999999</v>
      </c>
    </row>
    <row r="64" spans="2:14" x14ac:dyDescent="0.2">
      <c r="C64" s="3">
        <v>2</v>
      </c>
      <c r="D64" s="8">
        <v>148.26300000000001</v>
      </c>
      <c r="E64" s="8">
        <v>138.10400000000001</v>
      </c>
      <c r="F64" s="8">
        <v>137.96700000000001</v>
      </c>
      <c r="G64" s="8">
        <v>176.31800000000001</v>
      </c>
      <c r="H64" s="8">
        <v>186.70099999999999</v>
      </c>
      <c r="I64" s="8">
        <v>153.858</v>
      </c>
      <c r="J64" s="8">
        <v>68.578299999999999</v>
      </c>
      <c r="K64" s="8">
        <v>146.66300000000001</v>
      </c>
      <c r="L64" s="8">
        <v>150.58500000000001</v>
      </c>
      <c r="M64" s="8">
        <v>142.364</v>
      </c>
      <c r="N64" s="8">
        <v>175.667</v>
      </c>
    </row>
    <row r="65" spans="2:14" x14ac:dyDescent="0.2">
      <c r="C65" s="3" t="s">
        <v>15</v>
      </c>
      <c r="D65" s="7">
        <f>SUM(D59:D64)/6</f>
        <v>140.77716666666669</v>
      </c>
      <c r="E65" s="10">
        <f t="shared" ref="E65:N65" si="6">SUM(E59:E64)/6</f>
        <v>129.64099999999999</v>
      </c>
      <c r="F65" s="7">
        <f t="shared" si="6"/>
        <v>139.28700000000001</v>
      </c>
      <c r="G65" s="10">
        <f t="shared" si="6"/>
        <v>137.90416666666667</v>
      </c>
      <c r="H65" s="11">
        <f t="shared" si="6"/>
        <v>157.64616666666666</v>
      </c>
      <c r="I65" s="11">
        <f t="shared" si="6"/>
        <v>148.34316666666666</v>
      </c>
      <c r="J65" s="9">
        <f t="shared" si="6"/>
        <v>73.627116666666666</v>
      </c>
      <c r="K65" s="7">
        <f t="shared" si="6"/>
        <v>145.36316666666667</v>
      </c>
      <c r="L65" s="11">
        <f t="shared" si="6"/>
        <v>153.33783333333335</v>
      </c>
      <c r="M65" s="10">
        <f t="shared" si="6"/>
        <v>125.73783333333334</v>
      </c>
      <c r="N65" s="7">
        <f t="shared" si="6"/>
        <v>143.66883333333334</v>
      </c>
    </row>
    <row r="66" spans="2:14" x14ac:dyDescent="0.2"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 spans="2:14" x14ac:dyDescent="0.2"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spans="2:14" x14ac:dyDescent="0.2">
      <c r="B68" s="2" t="s">
        <v>7</v>
      </c>
      <c r="C68" s="3">
        <v>1</v>
      </c>
      <c r="D68" s="8">
        <v>117.29600000000001</v>
      </c>
      <c r="E68" s="8">
        <v>76.6066</v>
      </c>
      <c r="F68" s="8">
        <v>146.553</v>
      </c>
      <c r="G68" s="8">
        <v>103.69199999999999</v>
      </c>
      <c r="H68" s="8">
        <v>71.7821</v>
      </c>
      <c r="I68" s="8">
        <v>96.953199999999995</v>
      </c>
      <c r="J68" s="8">
        <v>107.526</v>
      </c>
      <c r="K68" s="8">
        <v>30.710699999999999</v>
      </c>
      <c r="L68" s="8">
        <v>125.491</v>
      </c>
      <c r="M68" s="8">
        <v>94.590100000000007</v>
      </c>
      <c r="N68" s="8">
        <v>90.546000000000006</v>
      </c>
    </row>
    <row r="69" spans="2:14" x14ac:dyDescent="0.2">
      <c r="C69" s="3">
        <v>2</v>
      </c>
      <c r="D69" s="8">
        <v>122.91</v>
      </c>
      <c r="E69" s="8">
        <v>75.355599999999995</v>
      </c>
      <c r="F69" s="8">
        <v>131.14500000000001</v>
      </c>
      <c r="G69" s="8">
        <v>86.781300000000002</v>
      </c>
      <c r="H69" s="8">
        <v>101.22199999999999</v>
      </c>
      <c r="I69" s="8">
        <v>56.1691</v>
      </c>
      <c r="J69" s="8">
        <v>96.845100000000002</v>
      </c>
      <c r="K69" s="8">
        <v>52.9816</v>
      </c>
      <c r="L69" s="8">
        <v>131.608</v>
      </c>
      <c r="M69" s="8">
        <v>66.714399999999998</v>
      </c>
      <c r="N69" s="8">
        <v>96.312399999999997</v>
      </c>
    </row>
    <row r="70" spans="2:14" x14ac:dyDescent="0.2">
      <c r="C70" s="3">
        <v>1</v>
      </c>
      <c r="D70" s="8">
        <v>106.375</v>
      </c>
      <c r="E70" s="8">
        <v>74.722499999999997</v>
      </c>
      <c r="F70" s="8">
        <v>95.277600000000007</v>
      </c>
      <c r="G70" s="8">
        <v>117.405</v>
      </c>
      <c r="H70" s="8">
        <v>108.932</v>
      </c>
      <c r="I70" s="8">
        <v>53.906399999999998</v>
      </c>
      <c r="J70" s="8">
        <v>87.628799999999998</v>
      </c>
      <c r="K70" s="8">
        <v>64.759</v>
      </c>
      <c r="L70" s="8">
        <v>126.82</v>
      </c>
      <c r="M70" s="8">
        <v>610.70770000000005</v>
      </c>
      <c r="N70" s="8">
        <v>63.186100000000003</v>
      </c>
    </row>
    <row r="71" spans="2:14" x14ac:dyDescent="0.2">
      <c r="C71" s="3">
        <v>2</v>
      </c>
      <c r="D71" s="8">
        <v>129.13399999999999</v>
      </c>
      <c r="E71" s="8">
        <v>85.616</v>
      </c>
      <c r="F71" s="8">
        <v>93.1417</v>
      </c>
      <c r="G71" s="8">
        <v>89.044399999999996</v>
      </c>
      <c r="H71" s="8">
        <v>101.911</v>
      </c>
      <c r="I71" s="8">
        <v>71.956299999999999</v>
      </c>
      <c r="J71" s="8">
        <v>102.36799999999999</v>
      </c>
      <c r="K71" s="8">
        <v>48.633200000000002</v>
      </c>
      <c r="L71" s="8">
        <v>153.91399999999999</v>
      </c>
      <c r="M71" s="8">
        <v>55.470700000000001</v>
      </c>
      <c r="N71" s="8">
        <v>71.321899999999999</v>
      </c>
    </row>
    <row r="72" spans="2:14" x14ac:dyDescent="0.2">
      <c r="C72" s="3">
        <v>1</v>
      </c>
      <c r="D72" s="8">
        <v>71.3279</v>
      </c>
      <c r="E72" s="8">
        <v>85.304100000000005</v>
      </c>
      <c r="F72" s="8">
        <v>102.58799999999999</v>
      </c>
      <c r="G72" s="8">
        <v>80.316900000000004</v>
      </c>
      <c r="H72" s="8">
        <v>118.988</v>
      </c>
      <c r="I72" s="8">
        <v>96.965699999999998</v>
      </c>
      <c r="J72" s="8">
        <v>87.928799999999995</v>
      </c>
      <c r="K72" s="8">
        <v>55.895699999999998</v>
      </c>
      <c r="L72" s="8">
        <v>119.83499999999999</v>
      </c>
      <c r="M72" s="8">
        <v>85.221699999999998</v>
      </c>
      <c r="N72" s="8">
        <v>99.379000000000005</v>
      </c>
    </row>
    <row r="73" spans="2:14" x14ac:dyDescent="0.2">
      <c r="C73" s="3">
        <v>2</v>
      </c>
      <c r="D73" s="8">
        <v>91.240700000000004</v>
      </c>
      <c r="E73" s="8">
        <v>88.534599999999998</v>
      </c>
      <c r="F73" s="8">
        <v>110.65</v>
      </c>
      <c r="G73" s="8">
        <v>74.357100000000003</v>
      </c>
      <c r="H73" s="8">
        <v>108.505</v>
      </c>
      <c r="I73" s="8">
        <v>88.769900000000007</v>
      </c>
      <c r="J73" s="8">
        <v>78.8489</v>
      </c>
      <c r="K73" s="8">
        <v>44.079000000000001</v>
      </c>
      <c r="L73" s="8">
        <v>115.554</v>
      </c>
      <c r="M73" s="8">
        <v>68.8429</v>
      </c>
      <c r="N73" s="8">
        <v>107.736</v>
      </c>
    </row>
    <row r="74" spans="2:14" x14ac:dyDescent="0.2">
      <c r="C74" s="3" t="s">
        <v>15</v>
      </c>
      <c r="D74" s="7">
        <f>SUM(D68:D73)/6</f>
        <v>106.3806</v>
      </c>
      <c r="E74" s="10">
        <f t="shared" ref="E74:N74" si="7">SUM(E68:E73)/6</f>
        <v>81.023233333333337</v>
      </c>
      <c r="F74" s="11">
        <f t="shared" si="7"/>
        <v>113.22588333333333</v>
      </c>
      <c r="G74" s="7">
        <f t="shared" si="7"/>
        <v>91.932783333333347</v>
      </c>
      <c r="H74" s="7">
        <f t="shared" si="7"/>
        <v>101.89001666666667</v>
      </c>
      <c r="I74" s="10">
        <f t="shared" si="7"/>
        <v>77.453433333333336</v>
      </c>
      <c r="J74" s="7">
        <f t="shared" si="7"/>
        <v>93.524266666666662</v>
      </c>
      <c r="K74" s="9">
        <f t="shared" si="7"/>
        <v>49.50986666666666</v>
      </c>
      <c r="L74" s="11">
        <f t="shared" si="7"/>
        <v>128.87033333333332</v>
      </c>
      <c r="M74" s="11">
        <f t="shared" si="7"/>
        <v>163.59125</v>
      </c>
      <c r="N74" s="10">
        <f t="shared" si="7"/>
        <v>88.080233333333339</v>
      </c>
    </row>
    <row r="75" spans="2:14" ht="19" x14ac:dyDescent="0.25">
      <c r="C75" s="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 spans="2:14" ht="19" x14ac:dyDescent="0.25">
      <c r="C76" s="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 spans="2:14" x14ac:dyDescent="0.2">
      <c r="B77" s="2" t="s">
        <v>8</v>
      </c>
      <c r="C77" s="3">
        <v>1</v>
      </c>
      <c r="D77" s="8">
        <v>195.46600000000001</v>
      </c>
      <c r="E77" s="8">
        <v>156.34899999999999</v>
      </c>
      <c r="F77" s="8">
        <v>216.99299999999999</v>
      </c>
      <c r="G77" s="8">
        <v>54.941000000000003</v>
      </c>
      <c r="H77" s="8">
        <v>150.90899999999999</v>
      </c>
      <c r="I77" s="8">
        <v>206.83600000000001</v>
      </c>
      <c r="J77" s="8">
        <v>170.95</v>
      </c>
      <c r="K77" s="8">
        <v>127.965</v>
      </c>
      <c r="L77" s="8">
        <v>83.26</v>
      </c>
      <c r="M77" s="8">
        <v>216.74799999999999</v>
      </c>
      <c r="N77" s="8">
        <v>142.16399999999999</v>
      </c>
    </row>
    <row r="78" spans="2:14" x14ac:dyDescent="0.2">
      <c r="C78" s="3">
        <v>2</v>
      </c>
      <c r="D78" s="8">
        <v>134.136</v>
      </c>
      <c r="E78" s="8">
        <v>139.23099999999999</v>
      </c>
      <c r="F78" s="8">
        <v>191.49600000000001</v>
      </c>
      <c r="G78" s="8">
        <v>118.05200000000001</v>
      </c>
      <c r="H78" s="8">
        <v>156.149</v>
      </c>
      <c r="I78" s="8">
        <v>196.946</v>
      </c>
      <c r="J78" s="8">
        <v>149.96700000000001</v>
      </c>
      <c r="K78" s="8">
        <v>152.459</v>
      </c>
      <c r="L78" s="8">
        <v>73.468000000000004</v>
      </c>
      <c r="M78" s="8">
        <v>194.34299999999999</v>
      </c>
      <c r="N78" s="8">
        <v>115.762</v>
      </c>
    </row>
    <row r="79" spans="2:14" x14ac:dyDescent="0.2">
      <c r="C79" s="3">
        <v>1</v>
      </c>
      <c r="D79" s="8">
        <v>129.81200000000001</v>
      </c>
      <c r="E79" s="8">
        <v>159.72999999999999</v>
      </c>
      <c r="F79" s="8">
        <v>206.71299999999999</v>
      </c>
      <c r="G79" s="8">
        <v>171.51</v>
      </c>
      <c r="H79" s="8">
        <v>221.57400000000001</v>
      </c>
      <c r="I79" s="8">
        <v>211.453</v>
      </c>
      <c r="J79" s="8">
        <v>183.63900000000001</v>
      </c>
      <c r="K79" s="8">
        <v>175.12</v>
      </c>
      <c r="L79" s="8">
        <v>109.66200000000001</v>
      </c>
      <c r="M79" s="8">
        <v>179.374</v>
      </c>
      <c r="N79" s="8">
        <v>143.4</v>
      </c>
    </row>
    <row r="80" spans="2:14" x14ac:dyDescent="0.2">
      <c r="C80" s="3">
        <v>2</v>
      </c>
      <c r="D80" s="8">
        <v>158.953</v>
      </c>
      <c r="E80" s="8">
        <v>207.14400000000001</v>
      </c>
      <c r="F80" s="8">
        <v>252.52099999999999</v>
      </c>
      <c r="G80" s="8">
        <v>177.27099999999999</v>
      </c>
      <c r="H80" s="8">
        <v>246.697</v>
      </c>
      <c r="I80" s="8">
        <v>250.14500000000001</v>
      </c>
      <c r="J80" s="8">
        <v>183.42400000000001</v>
      </c>
      <c r="K80" s="8">
        <v>217.72800000000001</v>
      </c>
      <c r="L80" s="8">
        <v>131.458</v>
      </c>
      <c r="M80" s="8">
        <v>208.928</v>
      </c>
      <c r="N80" s="8">
        <v>170.14599999999999</v>
      </c>
    </row>
    <row r="81" spans="2:15" x14ac:dyDescent="0.2">
      <c r="C81" s="3">
        <v>1</v>
      </c>
      <c r="D81" s="8">
        <v>124.387</v>
      </c>
      <c r="E81" s="8">
        <v>155.42400000000001</v>
      </c>
      <c r="F81" s="8">
        <v>205.7</v>
      </c>
      <c r="G81" s="8">
        <v>134.06</v>
      </c>
      <c r="H81" s="8">
        <v>209.8</v>
      </c>
      <c r="I81" s="8">
        <v>158.476</v>
      </c>
      <c r="J81" s="8">
        <v>140.501</v>
      </c>
      <c r="K81" s="8">
        <v>130.94300000000001</v>
      </c>
      <c r="L81" s="8">
        <v>85.733400000000003</v>
      </c>
      <c r="M81" s="8">
        <v>190.191</v>
      </c>
      <c r="N81" s="8">
        <v>167.10499999999999</v>
      </c>
    </row>
    <row r="82" spans="2:15" x14ac:dyDescent="0.2">
      <c r="C82" s="3">
        <v>2</v>
      </c>
      <c r="D82" s="8">
        <v>126.164</v>
      </c>
      <c r="E82" s="8">
        <v>175.351</v>
      </c>
      <c r="F82" s="8">
        <v>222.96899999999999</v>
      </c>
      <c r="G82" s="8">
        <v>150.45699999999999</v>
      </c>
      <c r="H82" s="8">
        <v>215.589</v>
      </c>
      <c r="I82" s="8">
        <v>195.62299999999999</v>
      </c>
      <c r="J82" s="8">
        <v>185.57300000000001</v>
      </c>
      <c r="K82" s="8">
        <v>142.88300000000001</v>
      </c>
      <c r="L82" s="8">
        <v>74.310900000000004</v>
      </c>
      <c r="M82" s="8">
        <v>218.27699999999999</v>
      </c>
      <c r="N82" s="8">
        <v>179.89400000000001</v>
      </c>
    </row>
    <row r="83" spans="2:15" x14ac:dyDescent="0.2">
      <c r="C83" s="3" t="s">
        <v>15</v>
      </c>
      <c r="D83" s="10">
        <f>SUM(D77:D82)/6</f>
        <v>144.81966666666665</v>
      </c>
      <c r="E83" s="7">
        <f t="shared" ref="E83:N83" si="8">SUM(E77:E82)/6</f>
        <v>165.53816666666665</v>
      </c>
      <c r="F83" s="11">
        <f t="shared" si="8"/>
        <v>216.06533333333334</v>
      </c>
      <c r="G83" s="10">
        <f t="shared" si="8"/>
        <v>134.38183333333333</v>
      </c>
      <c r="H83" s="7">
        <f t="shared" si="8"/>
        <v>200.11966666666669</v>
      </c>
      <c r="I83" s="11">
        <f t="shared" si="8"/>
        <v>203.2465</v>
      </c>
      <c r="J83" s="7">
        <f t="shared" si="8"/>
        <v>169.00899999999999</v>
      </c>
      <c r="K83" s="7">
        <f t="shared" si="8"/>
        <v>157.84966666666665</v>
      </c>
      <c r="L83" s="9">
        <f t="shared" si="8"/>
        <v>92.982050000000001</v>
      </c>
      <c r="M83" s="11">
        <f t="shared" si="8"/>
        <v>201.31016666666667</v>
      </c>
      <c r="N83" s="10">
        <f t="shared" si="8"/>
        <v>153.07849999999999</v>
      </c>
    </row>
    <row r="84" spans="2:15" x14ac:dyDescent="0.2"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</row>
    <row r="85" spans="2:15" x14ac:dyDescent="0.2"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</row>
    <row r="86" spans="2:15" x14ac:dyDescent="0.2">
      <c r="B86" s="2" t="s">
        <v>9</v>
      </c>
      <c r="C86" s="3">
        <v>1</v>
      </c>
      <c r="D86" s="8">
        <v>39.799500000000002</v>
      </c>
      <c r="E86" s="8">
        <v>25.124099999999999</v>
      </c>
      <c r="F86" s="8">
        <v>59.341700000000003</v>
      </c>
      <c r="G86" s="8">
        <v>26.677499999999998</v>
      </c>
      <c r="H86" s="8">
        <v>73.456199999999995</v>
      </c>
      <c r="I86" s="8">
        <v>70.979600000000005</v>
      </c>
      <c r="J86" s="8">
        <v>20.620100000000001</v>
      </c>
      <c r="K86" s="8">
        <v>33.363</v>
      </c>
      <c r="L86" s="8">
        <v>33.9129</v>
      </c>
      <c r="M86" s="8">
        <v>42.494300000000003</v>
      </c>
      <c r="N86" s="8">
        <v>24.040700000000001</v>
      </c>
    </row>
    <row r="87" spans="2:15" x14ac:dyDescent="0.2">
      <c r="C87" s="3">
        <v>2</v>
      </c>
      <c r="D87" s="8">
        <v>52.571100000000001</v>
      </c>
      <c r="E87" s="8">
        <v>30.588699999999999</v>
      </c>
      <c r="F87" s="8">
        <v>57.777000000000001</v>
      </c>
      <c r="G87" s="8">
        <v>43.579000000000001</v>
      </c>
      <c r="H87" s="8">
        <v>27.946200000000001</v>
      </c>
      <c r="I87" s="8">
        <v>64.110100000000003</v>
      </c>
      <c r="J87" s="8">
        <v>62.127200000000002</v>
      </c>
      <c r="K87" s="8">
        <v>21.709099999999999</v>
      </c>
      <c r="L87" s="8">
        <v>45.842300000000002</v>
      </c>
      <c r="M87" s="8">
        <v>29.235800000000001</v>
      </c>
      <c r="N87" s="8">
        <v>49.462400000000002</v>
      </c>
    </row>
    <row r="88" spans="2:15" x14ac:dyDescent="0.2">
      <c r="C88" s="3">
        <v>1</v>
      </c>
      <c r="D88" s="8">
        <v>29.900300000000001</v>
      </c>
      <c r="E88" s="8">
        <v>34.346299999999999</v>
      </c>
      <c r="F88" s="8">
        <v>58.346200000000003</v>
      </c>
      <c r="G88" s="8">
        <v>12.991</v>
      </c>
      <c r="H88" s="8">
        <v>61.000999999999998</v>
      </c>
      <c r="I88" s="8">
        <v>57.124899999999997</v>
      </c>
      <c r="J88" s="8">
        <v>49.058399999999999</v>
      </c>
      <c r="K88" s="8">
        <v>35.171599999999998</v>
      </c>
      <c r="L88" s="8">
        <v>42.965200000000003</v>
      </c>
      <c r="M88" s="8">
        <v>40.523800000000001</v>
      </c>
      <c r="N88" s="8">
        <v>21.6159</v>
      </c>
    </row>
    <row r="89" spans="2:15" x14ac:dyDescent="0.2">
      <c r="C89" s="3">
        <v>2</v>
      </c>
      <c r="D89" s="8">
        <v>36.588799999999999</v>
      </c>
      <c r="E89" s="8">
        <v>34.252499999999998</v>
      </c>
      <c r="F89" s="8">
        <v>62.390999999999998</v>
      </c>
      <c r="G89" s="8">
        <v>31.616499999999998</v>
      </c>
      <c r="H89" s="8">
        <v>60.352499999999999</v>
      </c>
      <c r="I89" s="8">
        <v>63.121200000000002</v>
      </c>
      <c r="J89" s="8">
        <v>50.856200000000001</v>
      </c>
      <c r="K89" s="8">
        <v>34.496899999999997</v>
      </c>
      <c r="L89" s="8">
        <v>54.132599999999996</v>
      </c>
      <c r="M89" s="8">
        <v>41.960599999999999</v>
      </c>
      <c r="N89" s="8">
        <v>16.7104</v>
      </c>
    </row>
    <row r="90" spans="2:15" x14ac:dyDescent="0.2">
      <c r="C90" s="3">
        <v>1</v>
      </c>
      <c r="D90" s="8">
        <v>16.055700000000002</v>
      </c>
      <c r="E90" s="8">
        <v>40.858499999999999</v>
      </c>
      <c r="F90" s="8">
        <v>64.531899999999993</v>
      </c>
      <c r="G90" s="8">
        <v>8.8043999999999993</v>
      </c>
      <c r="H90" s="8">
        <v>55.890099999999997</v>
      </c>
      <c r="I90" s="8">
        <v>77.238200000000006</v>
      </c>
      <c r="J90" s="8">
        <v>69.999700000000004</v>
      </c>
      <c r="K90" s="8">
        <v>33.342599999999997</v>
      </c>
      <c r="L90" s="8">
        <v>49.072499999999998</v>
      </c>
      <c r="M90" s="8">
        <v>42.5807</v>
      </c>
      <c r="N90" s="8">
        <v>20.005600000000001</v>
      </c>
    </row>
    <row r="91" spans="2:15" x14ac:dyDescent="0.2">
      <c r="C91" s="3">
        <v>2</v>
      </c>
      <c r="D91" s="8">
        <v>13.9863</v>
      </c>
      <c r="E91" s="8">
        <v>31.255800000000001</v>
      </c>
      <c r="F91" s="8">
        <v>42.564999999999998</v>
      </c>
      <c r="G91" s="8">
        <v>9.5547000000000004</v>
      </c>
      <c r="H91" s="8">
        <v>34.362499999999997</v>
      </c>
      <c r="I91" s="8">
        <v>57.427799999999998</v>
      </c>
      <c r="J91" s="8">
        <v>53.842300000000002</v>
      </c>
      <c r="K91" s="8">
        <v>29.753399999999999</v>
      </c>
      <c r="L91" s="8">
        <v>30.2437</v>
      </c>
      <c r="M91" s="8">
        <v>28.419799999999999</v>
      </c>
      <c r="N91" s="8">
        <v>15.808400000000001</v>
      </c>
    </row>
    <row r="92" spans="2:15" x14ac:dyDescent="0.2">
      <c r="C92" s="3" t="s">
        <v>15</v>
      </c>
      <c r="D92" s="7">
        <f>SUM(D86:D91)/6</f>
        <v>31.483616666666666</v>
      </c>
      <c r="E92" s="7">
        <f t="shared" ref="E92:N92" si="9">SUM(E86:E91)/6</f>
        <v>32.737649999999995</v>
      </c>
      <c r="F92" s="7">
        <f t="shared" si="9"/>
        <v>57.492133333333328</v>
      </c>
      <c r="G92" s="7">
        <f t="shared" si="9"/>
        <v>22.203850000000003</v>
      </c>
      <c r="H92" s="7">
        <f t="shared" si="9"/>
        <v>52.168083333333335</v>
      </c>
      <c r="I92" s="7">
        <f t="shared" si="9"/>
        <v>65.000299999999996</v>
      </c>
      <c r="J92" s="7">
        <f t="shared" si="9"/>
        <v>51.083983333333343</v>
      </c>
      <c r="K92" s="7">
        <f t="shared" si="9"/>
        <v>31.306099999999997</v>
      </c>
      <c r="L92" s="7">
        <f t="shared" si="9"/>
        <v>42.694866666666663</v>
      </c>
      <c r="M92" s="9">
        <f t="shared" si="9"/>
        <v>37.535833333333336</v>
      </c>
      <c r="N92" s="7">
        <f t="shared" si="9"/>
        <v>24.60723333333333</v>
      </c>
      <c r="O92" s="13" t="s">
        <v>20</v>
      </c>
    </row>
    <row r="93" spans="2:15" x14ac:dyDescent="0.2"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12"/>
    </row>
    <row r="94" spans="2:15" x14ac:dyDescent="0.2"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12"/>
    </row>
    <row r="95" spans="2:15" x14ac:dyDescent="0.2">
      <c r="B95" s="2" t="s">
        <v>10</v>
      </c>
      <c r="C95" s="3">
        <v>1</v>
      </c>
      <c r="D95" s="8">
        <v>54.235199999999999</v>
      </c>
      <c r="E95" s="8">
        <v>43.103499999999997</v>
      </c>
      <c r="F95" s="8">
        <v>33.552</v>
      </c>
      <c r="G95" s="8">
        <v>50.901200000000003</v>
      </c>
      <c r="H95" s="8">
        <v>39.5959</v>
      </c>
      <c r="I95" s="8">
        <v>27.0059</v>
      </c>
      <c r="J95" s="8">
        <v>25.881</v>
      </c>
      <c r="K95" s="8">
        <v>31.627800000000001</v>
      </c>
      <c r="L95" s="8">
        <v>57.9129</v>
      </c>
      <c r="M95" s="8">
        <v>29.9512</v>
      </c>
      <c r="N95" s="8">
        <v>52.128399999999999</v>
      </c>
      <c r="O95" s="12"/>
    </row>
    <row r="96" spans="2:15" x14ac:dyDescent="0.2">
      <c r="C96" s="3">
        <v>2</v>
      </c>
      <c r="D96" s="8">
        <v>43.118099999999998</v>
      </c>
      <c r="E96" s="8">
        <v>28.9101</v>
      </c>
      <c r="F96" s="8">
        <v>34.448700000000002</v>
      </c>
      <c r="G96" s="8">
        <v>35.065199999999997</v>
      </c>
      <c r="H96" s="8">
        <v>33.642899999999997</v>
      </c>
      <c r="I96" s="8">
        <v>27.234999999999999</v>
      </c>
      <c r="J96" s="8">
        <v>27.554600000000001</v>
      </c>
      <c r="K96" s="8">
        <v>25.783200000000001</v>
      </c>
      <c r="L96" s="8">
        <v>39.218499999999999</v>
      </c>
      <c r="M96" s="8">
        <v>22.657299999999999</v>
      </c>
      <c r="N96" s="8">
        <v>37.673299999999998</v>
      </c>
      <c r="O96" s="12"/>
    </row>
    <row r="97" spans="3:15" x14ac:dyDescent="0.2">
      <c r="C97" s="3">
        <v>1</v>
      </c>
      <c r="D97" s="8">
        <v>36.268700000000003</v>
      </c>
      <c r="E97" s="8">
        <v>33.2502</v>
      </c>
      <c r="F97" s="8">
        <v>45.101500000000001</v>
      </c>
      <c r="G97" s="8">
        <v>48.628799999999998</v>
      </c>
      <c r="H97" s="8">
        <v>43.322099999999999</v>
      </c>
      <c r="I97" s="8">
        <v>45.4221</v>
      </c>
      <c r="J97" s="8">
        <v>54.259900000000002</v>
      </c>
      <c r="K97" s="8">
        <v>45.1004</v>
      </c>
      <c r="L97" s="8">
        <v>54.066000000000003</v>
      </c>
      <c r="M97" s="8">
        <v>44.208199999999998</v>
      </c>
      <c r="N97" s="8">
        <v>38.881500000000003</v>
      </c>
      <c r="O97" s="12"/>
    </row>
    <row r="98" spans="3:15" x14ac:dyDescent="0.2">
      <c r="C98" s="3">
        <v>2</v>
      </c>
      <c r="D98" s="8">
        <v>43.556899999999999</v>
      </c>
      <c r="E98" s="8">
        <v>30.557500000000001</v>
      </c>
      <c r="F98" s="8">
        <v>34.968200000000003</v>
      </c>
      <c r="G98" s="8">
        <v>54.778199999999998</v>
      </c>
      <c r="H98" s="8">
        <v>44.599200000000003</v>
      </c>
      <c r="I98" s="8">
        <v>31.191199999999998</v>
      </c>
      <c r="J98" s="8">
        <v>42.168500000000002</v>
      </c>
      <c r="K98" s="8">
        <v>36.037500000000001</v>
      </c>
      <c r="L98" s="8">
        <v>52.849899999999998</v>
      </c>
      <c r="M98" s="8">
        <v>26.2454</v>
      </c>
      <c r="N98" s="8">
        <v>34.511600000000001</v>
      </c>
      <c r="O98" s="12"/>
    </row>
    <row r="99" spans="3:15" x14ac:dyDescent="0.2">
      <c r="C99" s="3">
        <v>1</v>
      </c>
      <c r="D99" s="8">
        <v>46.422699999999999</v>
      </c>
      <c r="E99" s="8">
        <v>26.101299999999998</v>
      </c>
      <c r="F99" s="8">
        <v>31.0794</v>
      </c>
      <c r="G99" s="8">
        <v>43.093499999999999</v>
      </c>
      <c r="H99" s="8">
        <v>49.6111</v>
      </c>
      <c r="I99" s="8">
        <v>32.597499999999997</v>
      </c>
      <c r="J99" s="8">
        <v>36.684800000000003</v>
      </c>
      <c r="K99" s="8">
        <v>37.7166</v>
      </c>
      <c r="L99" s="8">
        <v>47.213099999999997</v>
      </c>
      <c r="M99" s="8">
        <v>23.751899999999999</v>
      </c>
      <c r="N99" s="8">
        <v>47.248399999999997</v>
      </c>
      <c r="O99" s="12"/>
    </row>
    <row r="100" spans="3:15" x14ac:dyDescent="0.2">
      <c r="C100" s="3">
        <v>2</v>
      </c>
      <c r="D100" s="8">
        <v>49.630899999999997</v>
      </c>
      <c r="E100" s="8">
        <v>32.110700000000001</v>
      </c>
      <c r="F100" s="8">
        <v>27.580300000000001</v>
      </c>
      <c r="G100" s="8">
        <v>50.972000000000001</v>
      </c>
      <c r="H100" s="8">
        <v>44.953699999999998</v>
      </c>
      <c r="I100" s="8">
        <v>26.007300000000001</v>
      </c>
      <c r="J100" s="8">
        <v>36.083599999999997</v>
      </c>
      <c r="K100" s="8">
        <v>42.408000000000001</v>
      </c>
      <c r="L100" s="8">
        <v>56.235300000000002</v>
      </c>
      <c r="M100" s="8">
        <v>30.047499999999999</v>
      </c>
      <c r="N100" s="8">
        <v>48.7194</v>
      </c>
      <c r="O100" s="12"/>
    </row>
    <row r="101" spans="3:15" x14ac:dyDescent="0.2">
      <c r="C101" s="3" t="s">
        <v>15</v>
      </c>
      <c r="D101" s="7">
        <f>SUM(D95:D100)/6</f>
        <v>45.538749999999993</v>
      </c>
      <c r="E101" s="7">
        <f t="shared" ref="E101:N101" si="10">SUM(E95:E100)/6</f>
        <v>32.338883333333335</v>
      </c>
      <c r="F101" s="7">
        <f t="shared" si="10"/>
        <v>34.455016666666666</v>
      </c>
      <c r="G101" s="7">
        <f t="shared" si="10"/>
        <v>47.239816666666663</v>
      </c>
      <c r="H101" s="7">
        <f t="shared" si="10"/>
        <v>42.620816666666663</v>
      </c>
      <c r="I101" s="7">
        <f t="shared" si="10"/>
        <v>31.576499999999999</v>
      </c>
      <c r="J101" s="7">
        <f t="shared" si="10"/>
        <v>37.105399999999996</v>
      </c>
      <c r="K101" s="7">
        <f t="shared" si="10"/>
        <v>36.445583333333332</v>
      </c>
      <c r="L101" s="7">
        <f t="shared" si="10"/>
        <v>51.249283333333331</v>
      </c>
      <c r="M101" s="7">
        <f t="shared" si="10"/>
        <v>29.476916666666664</v>
      </c>
      <c r="N101" s="9">
        <f t="shared" si="10"/>
        <v>43.193766666666669</v>
      </c>
      <c r="O101" s="13" t="s">
        <v>20</v>
      </c>
    </row>
    <row r="102" spans="3:15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3:15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3:15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3:15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Calibration 1</vt:lpstr>
      <vt:lpstr>Calibration 2</vt:lpstr>
      <vt:lpstr>Calibration 3</vt:lpstr>
      <vt:lpstr>Overall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2017-04-04T12:46:41Z</dcterms:created>
  <dcterms:modified xsi:type="dcterms:W3CDTF">2017-04-11T15:55:12Z</dcterms:modified>
</cp:coreProperties>
</file>