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rd14186_bristol_ac_uk/Documents/Desktop/Reliability/NEW/"/>
    </mc:Choice>
  </mc:AlternateContent>
  <xr:revisionPtr revIDLastSave="33" documentId="8_{9DB99010-6CAC-44C5-BDEF-E22C8A1DB515}" xr6:coauthVersionLast="45" xr6:coauthVersionMax="45" xr10:uidLastSave="{22C422F2-C44B-4662-A981-EB0466486462}"/>
  <bookViews>
    <workbookView xWindow="-108" yWindow="-108" windowWidth="23256" windowHeight="12576" xr2:uid="{401D0F2C-4904-4CEF-A445-6438985DA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H14" i="1"/>
  <c r="I14" i="1"/>
  <c r="J14" i="1"/>
  <c r="K14" i="1"/>
  <c r="L14" i="1"/>
  <c r="M14" i="1"/>
  <c r="G14" i="1"/>
  <c r="H5" i="1"/>
  <c r="H6" i="1"/>
  <c r="H7" i="1"/>
  <c r="H9" i="1" s="1"/>
  <c r="H8" i="1"/>
  <c r="H10" i="1"/>
  <c r="H11" i="1"/>
  <c r="I11" i="1"/>
  <c r="J11" i="1"/>
  <c r="K11" i="1"/>
  <c r="L11" i="1"/>
  <c r="M11" i="1"/>
  <c r="G12" i="1"/>
  <c r="G11" i="1"/>
  <c r="G10" i="1"/>
  <c r="G8" i="1"/>
  <c r="G7" i="1"/>
  <c r="G6" i="1"/>
  <c r="G5" i="1"/>
  <c r="F12" i="1"/>
  <c r="F10" i="1"/>
  <c r="F9" i="1"/>
  <c r="F11" i="1"/>
  <c r="H12" i="1" l="1"/>
  <c r="I8" i="1" s="1"/>
  <c r="I5" i="1" l="1"/>
  <c r="I7" i="1"/>
  <c r="I6" i="1"/>
  <c r="I9" i="1" l="1"/>
  <c r="I10" i="1"/>
  <c r="I12" i="1" l="1"/>
  <c r="J8" i="1" s="1"/>
  <c r="J7" i="1" l="1"/>
  <c r="J5" i="1"/>
  <c r="J6" i="1"/>
  <c r="J10" i="1" l="1"/>
  <c r="J9" i="1"/>
  <c r="J12" i="1" l="1"/>
  <c r="K8" i="1" s="1"/>
  <c r="K7" i="1" l="1"/>
  <c r="K5" i="1"/>
  <c r="K6" i="1"/>
  <c r="K10" i="1" l="1"/>
  <c r="K9" i="1"/>
  <c r="K12" i="1" l="1"/>
  <c r="L8" i="1" s="1"/>
  <c r="L7" i="1" l="1"/>
  <c r="L5" i="1"/>
  <c r="L6" i="1"/>
  <c r="L9" i="1" l="1"/>
  <c r="L10" i="1"/>
  <c r="L12" i="1" l="1"/>
  <c r="M8" i="1" s="1"/>
  <c r="M6" i="1"/>
  <c r="M5" i="1" l="1"/>
  <c r="M7" i="1"/>
  <c r="M10" i="1" l="1"/>
  <c r="M9" i="1"/>
  <c r="M12" i="1" s="1"/>
</calcChain>
</file>

<file path=xl/sharedStrings.xml><?xml version="1.0" encoding="utf-8"?>
<sst xmlns="http://schemas.openxmlformats.org/spreadsheetml/2006/main" count="11" uniqueCount="11">
  <si>
    <t>Start</t>
  </si>
  <si>
    <t>b</t>
  </si>
  <si>
    <t>aA</t>
  </si>
  <si>
    <t>dg/duR</t>
  </si>
  <si>
    <t>dg/duA</t>
  </si>
  <si>
    <t>dg/duS</t>
  </si>
  <si>
    <t>den</t>
  </si>
  <si>
    <t>error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</si>
  <si>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>R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</si>
  <si>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>S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</si>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</sst>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1"/>
      <charset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5" borderId="1" xfId="0" applyFont="1" applyFill="1" applyBorder="1"/>
    <xf numFmtId="2" fontId="0" fillId="5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1</xdr:row>
      <xdr:rowOff>91440</xdr:rowOff>
    </xdr:from>
    <xdr:to>
      <xdr:col>21</xdr:col>
      <xdr:colOff>580376</xdr:colOff>
      <xdr:row>16</xdr:row>
      <xdr:rowOff>169897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EAC3E0-8924-44A5-B46A-A3FA5D26F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5820" y="274320"/>
          <a:ext cx="4999976" cy="282165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16</xdr:row>
      <xdr:rowOff>137160</xdr:rowOff>
    </xdr:from>
    <xdr:to>
      <xdr:col>21</xdr:col>
      <xdr:colOff>341635</xdr:colOff>
      <xdr:row>21</xdr:row>
      <xdr:rowOff>43663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373A69-4316-44F6-8FD4-09C16EBAA4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82298" r="25641"/>
        <a:stretch/>
      </xdr:blipFill>
      <xdr:spPr>
        <a:xfrm>
          <a:off x="8534400" y="3063240"/>
          <a:ext cx="4608835" cy="82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974F-09EA-4A5A-B61B-17514BE8ED45}">
  <dimension ref="E4:M14"/>
  <sheetViews>
    <sheetView tabSelected="1" workbookViewId="0">
      <selection activeCell="E4" sqref="E4:M14"/>
    </sheetView>
  </sheetViews>
  <sheetFormatPr defaultRowHeight="14.4"/>
  <cols>
    <col min="6" max="13" width="7.21875" bestFit="1" customWidth="1"/>
  </cols>
  <sheetData>
    <row r="4" spans="5:13">
      <c r="E4" s="1"/>
      <c r="F4" s="2" t="s">
        <v>0</v>
      </c>
      <c r="G4" s="2">
        <v>1</v>
      </c>
      <c r="H4" s="2">
        <v>2</v>
      </c>
      <c r="I4" s="2">
        <v>3</v>
      </c>
      <c r="J4" s="2">
        <v>4</v>
      </c>
      <c r="K4" s="2">
        <v>5</v>
      </c>
      <c r="L4" s="2">
        <v>6</v>
      </c>
      <c r="M4" s="2">
        <v>7</v>
      </c>
    </row>
    <row r="5" spans="5:13">
      <c r="E5" s="3" t="s">
        <v>1</v>
      </c>
      <c r="F5" s="11">
        <v>3</v>
      </c>
      <c r="G5" s="4">
        <f>-2000/(350*(-F9/F12)+350*(-F10/F12)-300*(-F11/F12)+35*F5*(-F9/F12)*(-F10/F12))</f>
        <v>3.7575993798255953</v>
      </c>
      <c r="H5" s="4">
        <f t="shared" ref="H5:M5" si="0">-2000/(350*(-G9/G12)+350*(-G10/G12)-300*(-G11/G12)+35*G5*(-G9/G12)*(-G10/G12))</f>
        <v>3.7464890361914365</v>
      </c>
      <c r="I5" s="4">
        <f t="shared" si="0"/>
        <v>3.7449608314150673</v>
      </c>
      <c r="J5" s="4">
        <f t="shared" si="0"/>
        <v>3.7448359182890698</v>
      </c>
      <c r="K5" s="4">
        <f t="shared" si="0"/>
        <v>3.7448262070796319</v>
      </c>
      <c r="L5" s="4">
        <f t="shared" si="0"/>
        <v>3.7448254563784444</v>
      </c>
      <c r="M5" s="5">
        <f t="shared" si="0"/>
        <v>3.7448253983909705</v>
      </c>
    </row>
    <row r="6" spans="5:13">
      <c r="E6" s="6" t="s">
        <v>8</v>
      </c>
      <c r="F6" s="11">
        <v>1</v>
      </c>
      <c r="G6" s="4">
        <f>-F9/F12</f>
        <v>-0.64087685443100717</v>
      </c>
      <c r="H6" s="4">
        <f t="shared" ref="H6:M6" si="1">-G9/G12</f>
        <v>-0.55260324282035866</v>
      </c>
      <c r="I6" s="4">
        <f t="shared" si="1"/>
        <v>-0.56179685436583482</v>
      </c>
      <c r="J6" s="4">
        <f t="shared" si="1"/>
        <v>-0.56091586763574153</v>
      </c>
      <c r="K6" s="4">
        <f t="shared" si="1"/>
        <v>-0.56100456915838415</v>
      </c>
      <c r="L6" s="4">
        <f t="shared" si="1"/>
        <v>-0.56099597087271813</v>
      </c>
      <c r="M6" s="4">
        <f t="shared" si="1"/>
        <v>-0.56099682935679607</v>
      </c>
    </row>
    <row r="7" spans="5:13">
      <c r="E7" s="3" t="s">
        <v>2</v>
      </c>
      <c r="F7" s="11">
        <v>1</v>
      </c>
      <c r="G7" s="4">
        <f>-F10/F12</f>
        <v>-0.64087685443100717</v>
      </c>
      <c r="H7" s="4">
        <f t="shared" ref="H7:M7" si="2">-G10/G12</f>
        <v>-0.55260324282035866</v>
      </c>
      <c r="I7" s="4">
        <f t="shared" si="2"/>
        <v>-0.56179685436583482</v>
      </c>
      <c r="J7" s="4">
        <f t="shared" si="2"/>
        <v>-0.56091586763574153</v>
      </c>
      <c r="K7" s="4">
        <f t="shared" si="2"/>
        <v>-0.56100456915838415</v>
      </c>
      <c r="L7" s="4">
        <f t="shared" si="2"/>
        <v>-0.56099597087271813</v>
      </c>
      <c r="M7" s="4">
        <f t="shared" si="2"/>
        <v>-0.56099682935679607</v>
      </c>
    </row>
    <row r="8" spans="5:13">
      <c r="E8" s="6" t="s">
        <v>9</v>
      </c>
      <c r="F8" s="11">
        <v>1</v>
      </c>
      <c r="G8" s="4">
        <f>-F11/F12</f>
        <v>0.42255616775670807</v>
      </c>
      <c r="H8" s="4">
        <f t="shared" ref="H8:M8" si="3">-G11/G12</f>
        <v>0.62390649303308876</v>
      </c>
      <c r="I8" s="4">
        <f t="shared" si="3"/>
        <v>0.60726319569796572</v>
      </c>
      <c r="J8" s="4">
        <f t="shared" si="3"/>
        <v>0.60888979205508675</v>
      </c>
      <c r="K8" s="4">
        <f t="shared" si="3"/>
        <v>0.60872633158656075</v>
      </c>
      <c r="L8" s="4">
        <f t="shared" si="3"/>
        <v>0.60874217968623867</v>
      </c>
      <c r="M8" s="4">
        <f t="shared" si="3"/>
        <v>0.60874059738384767</v>
      </c>
    </row>
    <row r="9" spans="5:13">
      <c r="E9" s="2" t="s">
        <v>3</v>
      </c>
      <c r="F9" s="4">
        <f>(350+35*F5*F7)</f>
        <v>455</v>
      </c>
      <c r="G9" s="4">
        <f>(350+35*G5*G7)</f>
        <v>265.71445352359143</v>
      </c>
      <c r="H9" s="4">
        <f t="shared" ref="H9:M9" si="4">(350+35*H5*H7)</f>
        <v>277.53873032933922</v>
      </c>
      <c r="I9" s="4">
        <f t="shared" si="4"/>
        <v>276.36324748157136</v>
      </c>
      <c r="J9" s="4">
        <f t="shared" si="4"/>
        <v>276.48117391087891</v>
      </c>
      <c r="K9" s="4">
        <f t="shared" si="4"/>
        <v>276.4697385493493</v>
      </c>
      <c r="L9" s="4">
        <f t="shared" si="4"/>
        <v>276.47088025725367</v>
      </c>
      <c r="M9" s="4">
        <f t="shared" si="4"/>
        <v>276.47076887527527</v>
      </c>
    </row>
    <row r="10" spans="5:13">
      <c r="E10" s="2" t="s">
        <v>4</v>
      </c>
      <c r="F10" s="4">
        <f>+(350+35*F5*F6)</f>
        <v>455</v>
      </c>
      <c r="G10" s="4">
        <f>+(350+35*G5*G6)</f>
        <v>265.71445352359143</v>
      </c>
      <c r="H10" s="4">
        <f t="shared" ref="H10:M10" si="5">+(350+35*H5*H6)</f>
        <v>277.53873032933922</v>
      </c>
      <c r="I10" s="4">
        <f t="shared" si="5"/>
        <v>276.36324748157136</v>
      </c>
      <c r="J10" s="4">
        <f t="shared" si="5"/>
        <v>276.48117391087891</v>
      </c>
      <c r="K10" s="4">
        <f t="shared" si="5"/>
        <v>276.4697385493493</v>
      </c>
      <c r="L10" s="4">
        <f t="shared" si="5"/>
        <v>276.47088025725367</v>
      </c>
      <c r="M10" s="4">
        <f t="shared" si="5"/>
        <v>276.47076887527527</v>
      </c>
    </row>
    <row r="11" spans="5:13">
      <c r="E11" s="2" t="s">
        <v>5</v>
      </c>
      <c r="F11" s="4">
        <f>-300</f>
        <v>-300</v>
      </c>
      <c r="G11" s="4">
        <f>-300</f>
        <v>-300</v>
      </c>
      <c r="H11" s="4">
        <f t="shared" ref="H11:M11" si="6">-300</f>
        <v>-300</v>
      </c>
      <c r="I11" s="4">
        <f t="shared" si="6"/>
        <v>-300</v>
      </c>
      <c r="J11" s="4">
        <f t="shared" si="6"/>
        <v>-300</v>
      </c>
      <c r="K11" s="4">
        <f t="shared" si="6"/>
        <v>-300</v>
      </c>
      <c r="L11" s="4">
        <f t="shared" si="6"/>
        <v>-300</v>
      </c>
      <c r="M11" s="4">
        <f t="shared" si="6"/>
        <v>-300</v>
      </c>
    </row>
    <row r="12" spans="5:13">
      <c r="E12" s="2" t="s">
        <v>6</v>
      </c>
      <c r="F12" s="4">
        <f>+SQRT(F9^2+F10^2+F11^2)</f>
        <v>709.96478785922898</v>
      </c>
      <c r="G12" s="4">
        <f>+SQRT(G9^2+G10^2+G11^2)</f>
        <v>480.84128527267876</v>
      </c>
      <c r="H12" s="4">
        <f t="shared" ref="H12:M12" si="7">+SQRT(H9^2+H10^2+H11^2)</f>
        <v>494.01973003681076</v>
      </c>
      <c r="I12" s="4">
        <f t="shared" si="7"/>
        <v>492.69999910403948</v>
      </c>
      <c r="J12" s="4">
        <f t="shared" si="7"/>
        <v>492.83230317652203</v>
      </c>
      <c r="K12" s="4">
        <f t="shared" si="7"/>
        <v>492.81947269470908</v>
      </c>
      <c r="L12" s="4">
        <f t="shared" si="7"/>
        <v>492.82075368275775</v>
      </c>
      <c r="M12" s="4">
        <f t="shared" si="7"/>
        <v>492.82062871289361</v>
      </c>
    </row>
    <row r="13" spans="5:13">
      <c r="E13" s="9"/>
      <c r="F13" s="10"/>
      <c r="G13" s="10"/>
      <c r="H13" s="10"/>
      <c r="I13" s="10"/>
      <c r="J13" s="10"/>
      <c r="K13" s="10"/>
      <c r="L13" s="10"/>
      <c r="M13" s="10"/>
    </row>
    <row r="14" spans="5:13">
      <c r="E14" s="7" t="s">
        <v>7</v>
      </c>
      <c r="F14" s="8" t="s">
        <v>10</v>
      </c>
      <c r="G14" s="8">
        <f>+G5-F5</f>
        <v>0.75759937982559533</v>
      </c>
      <c r="H14" s="8">
        <f>+H5-G5</f>
        <v>-1.1110343634158859E-2</v>
      </c>
      <c r="I14" s="8">
        <f>+I5-H5</f>
        <v>-1.5282047763691686E-3</v>
      </c>
      <c r="J14" s="8">
        <f>+J5-I5</f>
        <v>-1.2491312599749449E-4</v>
      </c>
      <c r="K14" s="8">
        <f>+K5-J5</f>
        <v>-9.711209437934798E-6</v>
      </c>
      <c r="L14" s="8">
        <f>+L5-K5</f>
        <v>-7.5070118743525427E-7</v>
      </c>
      <c r="M14" s="8">
        <f>+M5-L5</f>
        <v>-5.7987473933707179E-8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 De Risi</dc:creator>
  <cp:lastModifiedBy>Raffaele De Risi</cp:lastModifiedBy>
  <dcterms:created xsi:type="dcterms:W3CDTF">2020-11-25T15:15:06Z</dcterms:created>
  <dcterms:modified xsi:type="dcterms:W3CDTF">2020-11-25T15:57:10Z</dcterms:modified>
</cp:coreProperties>
</file>