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halainen\Desktop\"/>
    </mc:Choice>
  </mc:AlternateContent>
  <bookViews>
    <workbookView xWindow="0" yWindow="0" windowWidth="17565" windowHeight="12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2" i="1"/>
  <c r="Q3" i="1"/>
  <c r="Q2" i="1"/>
  <c r="P2" i="1"/>
  <c r="P3" i="1"/>
  <c r="N3" i="1"/>
  <c r="N2" i="1"/>
  <c r="O3" i="1"/>
  <c r="O2" i="1"/>
  <c r="M3" i="1"/>
  <c r="M2" i="1"/>
  <c r="L3" i="1"/>
  <c r="L2" i="1"/>
  <c r="K3" i="1"/>
  <c r="K2" i="1"/>
</calcChain>
</file>

<file path=xl/sharedStrings.xml><?xml version="1.0" encoding="utf-8"?>
<sst xmlns="http://schemas.openxmlformats.org/spreadsheetml/2006/main" count="20" uniqueCount="20">
  <si>
    <t>player</t>
  </si>
  <si>
    <t>minutes</t>
  </si>
  <si>
    <t>goals</t>
  </si>
  <si>
    <t>assists</t>
  </si>
  <si>
    <t>pens_made</t>
  </si>
  <si>
    <t>pens_att</t>
  </si>
  <si>
    <t>fouls</t>
  </si>
  <si>
    <t>cards_yellow</t>
  </si>
  <si>
    <t>cards_red</t>
  </si>
  <si>
    <t>shots_on_target</t>
  </si>
  <si>
    <t>Ash Taylor</t>
  </si>
  <si>
    <t>Matt Grimes</t>
  </si>
  <si>
    <t>G/90</t>
  </si>
  <si>
    <t>A/90</t>
  </si>
  <si>
    <t>G+A/90</t>
  </si>
  <si>
    <t>G-PK/90</t>
  </si>
  <si>
    <t>G+A-PK/90</t>
  </si>
  <si>
    <t>SOT/90</t>
  </si>
  <si>
    <t>F/90</t>
  </si>
  <si>
    <t>C/90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</si>
</sst>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ill="1"/>
    <xf numFmtId="3" fontId="0" fillId="0" borderId="0" xfId="0" applyNumberFormat="1" applyFill="1"/>
    <xf numFmtId="0" fontId="1" fillId="2" borderId="0" xfId="0" applyFont="1" applyFill="1"/>
    <xf numFmtId="169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3</xdr:row>
      <xdr:rowOff>133350</xdr:rowOff>
    </xdr:from>
    <xdr:to>
      <xdr:col>17</xdr:col>
      <xdr:colOff>151195</xdr:colOff>
      <xdr:row>8</xdr:row>
      <xdr:rowOff>9421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704850"/>
          <a:ext cx="9638095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I17" sqref="I17"/>
    </sheetView>
  </sheetViews>
  <sheetFormatPr defaultRowHeight="15" x14ac:dyDescent="0.25"/>
  <cols>
    <col min="1" max="1" width="17.7109375" bestFit="1" customWidth="1"/>
    <col min="2" max="2" width="8.28515625" bestFit="1" customWidth="1"/>
    <col min="3" max="3" width="5.5703125" bestFit="1" customWidth="1"/>
    <col min="4" max="4" width="6.7109375" bestFit="1" customWidth="1"/>
    <col min="5" max="5" width="11.28515625" bestFit="1" customWidth="1"/>
    <col min="6" max="6" width="8.7109375" bestFit="1" customWidth="1"/>
    <col min="7" max="7" width="5.42578125" bestFit="1" customWidth="1"/>
    <col min="8" max="8" width="12.5703125" bestFit="1" customWidth="1"/>
    <col min="9" max="9" width="9.5703125" bestFit="1" customWidth="1"/>
    <col min="10" max="10" width="15.42578125" bestFit="1" customWidth="1"/>
    <col min="11" max="12" width="5.5703125" bestFit="1" customWidth="1"/>
    <col min="13" max="13" width="7.5703125" bestFit="1" customWidth="1"/>
    <col min="14" max="14" width="8.28515625" bestFit="1" customWidth="1"/>
    <col min="15" max="15" width="10.5703125" bestFit="1" customWidth="1"/>
    <col min="16" max="16" width="7.28515625" bestFit="1" customWidth="1"/>
    <col min="17" max="17" width="4.85546875" bestFit="1" customWidth="1"/>
    <col min="18" max="18" width="5" bestFit="1" customWidth="1"/>
  </cols>
  <sheetData>
    <row r="1" spans="1:1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</row>
    <row r="2" spans="1:18" x14ac:dyDescent="0.25">
      <c r="A2" t="s">
        <v>10</v>
      </c>
      <c r="B2" s="1">
        <v>3994</v>
      </c>
      <c r="C2">
        <v>6</v>
      </c>
      <c r="D2">
        <v>2</v>
      </c>
      <c r="E2">
        <v>0</v>
      </c>
      <c r="F2">
        <v>0</v>
      </c>
      <c r="G2">
        <v>41</v>
      </c>
      <c r="H2">
        <v>3</v>
      </c>
      <c r="I2">
        <v>1</v>
      </c>
      <c r="J2">
        <v>14</v>
      </c>
      <c r="K2" s="6">
        <f>C2/($B2/90)</f>
        <v>0.13520280420630945</v>
      </c>
      <c r="L2" s="6">
        <f>D2/($B2/90)</f>
        <v>4.5067601402103155E-2</v>
      </c>
      <c r="M2" s="6">
        <f>(C2+D2)/($B2/90)</f>
        <v>0.18027040560841262</v>
      </c>
      <c r="N2" s="6">
        <f>(C2-E2)/($B2/90)</f>
        <v>0.13520280420630945</v>
      </c>
      <c r="O2" s="6">
        <f>(D2+(C2-E2))/($B2/90)</f>
        <v>0.18027040560841262</v>
      </c>
      <c r="P2" s="7">
        <f>J2/($B2/90)</f>
        <v>0.31547320981472204</v>
      </c>
      <c r="Q2" s="7">
        <f>G2/($B2/90)</f>
        <v>0.92388582874311465</v>
      </c>
      <c r="R2" s="7">
        <f>(H2+I2)/($B2/90)</f>
        <v>9.013520280420631E-2</v>
      </c>
    </row>
    <row r="3" spans="1:18" s="3" customFormat="1" x14ac:dyDescent="0.25">
      <c r="A3" s="3" t="s">
        <v>11</v>
      </c>
      <c r="B3" s="4">
        <v>3904</v>
      </c>
      <c r="C3" s="3">
        <v>4</v>
      </c>
      <c r="D3" s="3">
        <v>9</v>
      </c>
      <c r="E3" s="3">
        <v>3</v>
      </c>
      <c r="F3" s="3">
        <v>3</v>
      </c>
      <c r="G3" s="3">
        <v>48</v>
      </c>
      <c r="H3" s="3">
        <v>11</v>
      </c>
      <c r="I3" s="3">
        <v>0</v>
      </c>
      <c r="J3" s="3">
        <v>17</v>
      </c>
      <c r="K3" s="6">
        <f>C3/($B3/90)</f>
        <v>9.2213114754098352E-2</v>
      </c>
      <c r="L3" s="6">
        <f>D3/($B3/90)</f>
        <v>0.20747950819672131</v>
      </c>
      <c r="M3" s="6">
        <f>(C3+D3)/($B3/90)</f>
        <v>0.29969262295081966</v>
      </c>
      <c r="N3" s="6">
        <f>(C3-E3)/($B3/90)</f>
        <v>2.3053278688524588E-2</v>
      </c>
      <c r="O3" s="6">
        <f>(D3+(C3-E3))/($B3/90)</f>
        <v>0.23053278688524589</v>
      </c>
      <c r="P3" s="7">
        <f>J3/($B3/90)</f>
        <v>0.39190573770491799</v>
      </c>
      <c r="Q3" s="7">
        <f>G3/($B3/90)</f>
        <v>1.1065573770491803</v>
      </c>
      <c r="R3" s="7">
        <f>(H3+I3)/($B3/90)</f>
        <v>0.2535860655737705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Ihalainen, Tomi</dc:creator>
  <cp:lastModifiedBy>tihalainen</cp:lastModifiedBy>
  <dcterms:created xsi:type="dcterms:W3CDTF">2019-07-17T19:11:44Z</dcterms:created>
  <dcterms:modified xsi:type="dcterms:W3CDTF">2019-07-26T08:34:19Z</dcterms:modified>
</cp:coreProperties>
</file>