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72BE7072-5B7D-4E1D-AC09-DBA96C85D886}"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0" i="1" l="1"/>
  <c r="O62" i="1" s="1"/>
  <c r="N60" i="1"/>
  <c r="N62" i="1" s="1"/>
  <c r="M60" i="1"/>
  <c r="M62" i="1" s="1"/>
  <c r="L60" i="1"/>
  <c r="L62" i="1" s="1"/>
  <c r="K60" i="1"/>
  <c r="K62" i="1" s="1"/>
  <c r="O47" i="1"/>
  <c r="O57" i="1" s="1"/>
  <c r="N47" i="1"/>
  <c r="N57" i="1" s="1"/>
  <c r="M47" i="1"/>
  <c r="M57" i="1" s="1"/>
  <c r="L47" i="1"/>
  <c r="L57" i="1" s="1"/>
  <c r="K47" i="1"/>
  <c r="K57" i="1" s="1"/>
  <c r="O33" i="1"/>
  <c r="O43" i="1" s="1"/>
  <c r="N33" i="1"/>
  <c r="N43" i="1" s="1"/>
  <c r="M33" i="1"/>
  <c r="M43" i="1" s="1"/>
  <c r="L33" i="1"/>
  <c r="L43" i="1" s="1"/>
  <c r="K33" i="1"/>
  <c r="K43" i="1" s="1"/>
  <c r="O25" i="1"/>
  <c r="O29" i="1" s="1"/>
  <c r="N25" i="1"/>
  <c r="N29" i="1" s="1"/>
  <c r="M25" i="1"/>
  <c r="M29" i="1" s="1"/>
  <c r="L25" i="1"/>
  <c r="L29" i="1" s="1"/>
  <c r="K25" i="1"/>
  <c r="K29" i="1" s="1"/>
  <c r="O17" i="1"/>
  <c r="N17" i="1"/>
  <c r="M17" i="1"/>
  <c r="L17" i="1"/>
  <c r="K17" i="1"/>
  <c r="O15" i="1"/>
  <c r="N15" i="1"/>
  <c r="M15" i="1"/>
  <c r="L15" i="1"/>
  <c r="K15" i="1"/>
  <c r="F15" i="1"/>
  <c r="E15" i="1"/>
  <c r="D15" i="1"/>
  <c r="C15" i="1"/>
  <c r="B15" i="1"/>
  <c r="O22" i="1" l="1"/>
  <c r="O65" i="1" s="1"/>
  <c r="P44" i="1"/>
  <c r="P30" i="1"/>
  <c r="P58" i="1"/>
  <c r="P63" i="1"/>
  <c r="L22" i="1"/>
  <c r="M22" i="1"/>
  <c r="M65" i="1" s="1"/>
  <c r="K22" i="1"/>
  <c r="K65" i="1" s="1"/>
  <c r="N22" i="1"/>
  <c r="N65" i="1" s="1"/>
  <c r="P23" i="1" l="1"/>
  <c r="L65" i="1"/>
  <c r="P66" i="1" s="1"/>
</calcChain>
</file>

<file path=xl/sharedStrings.xml><?xml version="1.0" encoding="utf-8"?>
<sst xmlns="http://schemas.openxmlformats.org/spreadsheetml/2006/main" count="124" uniqueCount="91">
  <si>
    <t>Team Members</t>
  </si>
  <si>
    <t xml:space="preserve">First Name </t>
  </si>
  <si>
    <t>Last Name</t>
  </si>
  <si>
    <t>Date</t>
  </si>
  <si>
    <t>Who</t>
  </si>
  <si>
    <t>Number of hourse spent</t>
  </si>
  <si>
    <t xml:space="preserve">Purpose </t>
  </si>
  <si>
    <t>Output</t>
  </si>
  <si>
    <t>Type of Activty</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</si>
  <si>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</si>
  <si>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</si>
  <si>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</si>
  <si>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</si>
  <si>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</si>
  <si>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</si>
  <si>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</si>
  <si>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</si>
  <si>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</si>
  <si>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</si>
  <si>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</si>
  <si>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</si>
  <si>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Total Team hours</t>
  </si>
  <si>
    <t>total team hours</t>
  </si>
  <si>
    <t>Total hour over project</t>
  </si>
  <si>
    <t>Total team hours over project</t>
  </si>
  <si>
    <t>Nickname (max 6 characters)</t>
  </si>
  <si>
    <t>Irfan</t>
  </si>
  <si>
    <t>Ahmed</t>
  </si>
  <si>
    <t>A.I</t>
  </si>
  <si>
    <t>Alec</t>
  </si>
  <si>
    <t>Kurkdjian</t>
  </si>
  <si>
    <t>Cong-Vinh</t>
  </si>
  <si>
    <t>Vu</t>
  </si>
  <si>
    <t>Shadi</t>
  </si>
  <si>
    <t>Makdissi</t>
  </si>
  <si>
    <t>Tomi</t>
  </si>
  <si>
    <t>CV</t>
  </si>
  <si>
    <t xml:space="preserve">Meeting </t>
  </si>
  <si>
    <t xml:space="preserve">Discuss about how we will manage our code and where it will be available for all member of the teams </t>
  </si>
  <si>
    <t>Brainstorm ideas and come up with 6 opportunity statement</t>
  </si>
  <si>
    <t>Voice Call meetin</t>
  </si>
  <si>
    <t>Create a WOT analysis of our 6 opportunity statement</t>
  </si>
  <si>
    <t>Meeting</t>
  </si>
  <si>
    <t>Set Mission Statement</t>
  </si>
  <si>
    <t>Finalise report for Milestone 1</t>
  </si>
  <si>
    <t>Came up with 6 ideas and opportunity statements</t>
  </si>
  <si>
    <t>Finished ranking our opportunity statement through a WOT analysis</t>
  </si>
  <si>
    <t>Finished writing down our mission statement for the chosen opportunity statement</t>
  </si>
  <si>
    <t>We finished setting up our milestone 1 report in a word document</t>
  </si>
  <si>
    <t>We decided to use GitHub to store our documentation and code for the project</t>
  </si>
  <si>
    <t xml:space="preserve">Ogo Oluwa </t>
  </si>
  <si>
    <t>Jesutomi olasubulumi</t>
  </si>
  <si>
    <t>Interview with stakeholder 1</t>
  </si>
  <si>
    <t>Gathered information on stakeholder 1 and his point of view on our product</t>
  </si>
  <si>
    <t>Face to face meeting with stakeholder 1</t>
  </si>
  <si>
    <t>Face to face meeting with stakeholder 2</t>
  </si>
  <si>
    <t>Interview with stakeholder 2</t>
  </si>
  <si>
    <t>Voice Call meeting</t>
  </si>
  <si>
    <t>Divide Milestone 2 task</t>
  </si>
  <si>
    <t>Finalise report for Milestone 2</t>
  </si>
  <si>
    <t xml:space="preserve">Everyone has been assigned a specefic task related to milestone 2 </t>
  </si>
  <si>
    <t>We finished setting up our milestone 2 report in a word document</t>
  </si>
  <si>
    <t>Voice call meating</t>
  </si>
  <si>
    <t>Prepare sprint 1 backlog and goals</t>
  </si>
  <si>
    <t>We finished setting up our sprint 1 backlog and sprint 1 backlog</t>
  </si>
  <si>
    <t>To get up to date of the team progress and the task they are working on</t>
  </si>
  <si>
    <t>We got up to date on which task is being done by which teamates</t>
  </si>
  <si>
    <t>Meeting in EV</t>
  </si>
  <si>
    <t xml:space="preserve">Test out the log in/sign up page, home page and display history of the app. </t>
  </si>
  <si>
    <t xml:space="preserve">The functionality are working and have found some points to improve </t>
  </si>
  <si>
    <t>Meating in the lab room</t>
  </si>
  <si>
    <t>Test the connection of the sensors with arduino</t>
  </si>
  <si>
    <t>We were able to take picture and unlock the door with a motion sensor</t>
  </si>
  <si>
    <t xml:space="preserve">We finished setting up our milestone 2 report in a word document </t>
  </si>
  <si>
    <t>Sprint 2 backlog, goals and deciding what to demo</t>
  </si>
  <si>
    <t>We finished setting up our sprint 2 backlog, goals and decided what to demo</t>
  </si>
  <si>
    <t>Meating in Ev</t>
  </si>
  <si>
    <t>Testing the edit profile, adminastrator page, display history.</t>
  </si>
  <si>
    <t>Meating in library</t>
  </si>
  <si>
    <t>We were sucessfully able to take and send a picture from raspberryPi to the app</t>
  </si>
  <si>
    <t>Testing if we can display the picture taken by the raspberryPi on the display history</t>
  </si>
  <si>
    <t>Testing if the peak door and unlock door is working</t>
  </si>
  <si>
    <t>We were sucessfully able to peak door and  unlock the door lock</t>
  </si>
  <si>
    <t xml:space="preserve">Sprint 2 grooming </t>
  </si>
  <si>
    <t>We updated our product backlog</t>
  </si>
  <si>
    <t>Sprint 3 backlog, goals and deciding what to demo</t>
  </si>
  <si>
    <t>We finished setting up our sprint 3 backlog, goals and decided what to demo</t>
  </si>
  <si>
    <t>Finalize and verify the sprint 1 document</t>
  </si>
  <si>
    <t>Start and verify the sprint 1 document</t>
  </si>
  <si>
    <t>To get up to date of the team progress and the task they are working on and divide task for the sprint 2 document</t>
  </si>
  <si>
    <t>We got up to date on which task is being done by which teamates and divided the documantion with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</si>
</sst>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6">
    <xf numFmtId="0" fontId="0" fillId="0" borderId="0" xfId="0"/>
    <xf numFmtId="0" fontId="0" fillId="0" borderId="1"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0" xfId="0" applyBorder="1" applyAlignment="1">
      <alignment wrapText="1"/>
    </xf>
    <xf numFmtId="0" fontId="0" fillId="0" borderId="4" xfId="0" applyBorder="1" applyAlignment="1">
      <alignment horizontal="center" vertical="center" wrapText="1"/>
    </xf>
    <xf numFmtId="0" fontId="0" fillId="0" borderId="17" xfId="0" applyFill="1" applyBorder="1" applyAlignment="1">
      <alignment vertical="top"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Fill="1"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xf numFmtId="0" fontId="1" fillId="2" borderId="0" xfId="1" applyBorder="1" applyAlignment="1">
      <alignment horizontal="center" vertical="top"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66"/>
  <sheetViews>
    <sheetView tabSelected="1" zoomScale="114" zoomScaleNormal="115" workbookViewId="0">
      <selection activeCell="N57" sqref="N57"/>
    </sheetView>
  </sheetViews>
  <sheetFormatPr defaultRowHeight="15" x14ac:dyDescent="0.25"/>
  <cols>
    <col min="1" max="1" width="11.85546875" customWidth="1"/>
    <col min="2" max="2" width="2.140625" customWidth="1"/>
    <col min="3" max="3" width="3.140625" customWidth="1"/>
    <col min="4" max="4" width="3.7109375" customWidth="1"/>
    <col min="5" max="6" width="2.140625" customWidth="1"/>
    <col min="7" max="7" width="13.5703125" customWidth="1"/>
    <col min="8" max="8" width="15.28515625" customWidth="1"/>
    <col min="9" max="9" width="21.85546875" customWidth="1"/>
    <col min="10" max="10" width="17.7109375" customWidth="1"/>
    <col min="17" max="17" width="35.7109375" customWidth="1"/>
    <col min="21" max="21" width="11" bestFit="1" customWidth="1"/>
    <col min="22" max="22" width="10.140625" bestFit="1" customWidth="1"/>
    <col min="23" max="23" width="9.85546875" bestFit="1" customWidth="1"/>
  </cols>
  <sheetData>
    <row r="3" spans="1:17" ht="16.5" customHeight="1" thickBot="1" x14ac:dyDescent="0.3">
      <c r="G3" s="47" t="s">
        <v>0</v>
      </c>
      <c r="H3" s="48"/>
      <c r="I3" s="49"/>
      <c r="J3" s="53"/>
      <c r="Q3" s="46" t="s">
        <v>14</v>
      </c>
    </row>
    <row r="4" spans="1:17" ht="16.5" thickTop="1" thickBot="1" x14ac:dyDescent="0.3">
      <c r="G4" s="8"/>
      <c r="H4" s="9"/>
      <c r="I4" s="15"/>
      <c r="J4" s="54"/>
      <c r="Q4" s="46"/>
    </row>
    <row r="5" spans="1:17" ht="30.75" thickTop="1" x14ac:dyDescent="0.25">
      <c r="G5" s="6" t="s">
        <v>1</v>
      </c>
      <c r="H5" s="7" t="s">
        <v>2</v>
      </c>
      <c r="I5" s="44" t="s">
        <v>25</v>
      </c>
      <c r="J5" s="54"/>
      <c r="Q5" s="46"/>
    </row>
    <row r="6" spans="1:17" x14ac:dyDescent="0.25">
      <c r="G6" s="10" t="s">
        <v>26</v>
      </c>
      <c r="H6" s="11" t="s">
        <v>27</v>
      </c>
      <c r="I6" s="11" t="s">
        <v>28</v>
      </c>
      <c r="J6" s="16"/>
      <c r="Q6" s="46"/>
    </row>
    <row r="7" spans="1:17" x14ac:dyDescent="0.25">
      <c r="G7" s="10" t="s">
        <v>29</v>
      </c>
      <c r="H7" s="11" t="s">
        <v>30</v>
      </c>
      <c r="I7" s="11" t="s">
        <v>29</v>
      </c>
      <c r="J7" s="16"/>
      <c r="Q7" s="46"/>
    </row>
    <row r="8" spans="1:17" x14ac:dyDescent="0.25">
      <c r="G8" s="10" t="s">
        <v>31</v>
      </c>
      <c r="H8" s="11" t="s">
        <v>32</v>
      </c>
      <c r="I8" s="11" t="s">
        <v>36</v>
      </c>
      <c r="J8" s="16"/>
      <c r="Q8" s="46"/>
    </row>
    <row r="9" spans="1:17" x14ac:dyDescent="0.25">
      <c r="G9" s="10" t="s">
        <v>33</v>
      </c>
      <c r="H9" s="11" t="s">
        <v>34</v>
      </c>
      <c r="I9" s="11" t="s">
        <v>33</v>
      </c>
      <c r="J9" s="16"/>
      <c r="Q9" s="46"/>
    </row>
    <row r="10" spans="1:17" x14ac:dyDescent="0.25">
      <c r="G10" s="13" t="s">
        <v>50</v>
      </c>
      <c r="H10" s="14" t="s">
        <v>51</v>
      </c>
      <c r="I10" s="14" t="s">
        <v>35</v>
      </c>
      <c r="J10" s="17"/>
      <c r="Q10" s="46"/>
    </row>
    <row r="11" spans="1:17" x14ac:dyDescent="0.25">
      <c r="Q11" t="s">
        <v>17</v>
      </c>
    </row>
    <row r="13" spans="1:17" x14ac:dyDescent="0.25">
      <c r="A13" t="s">
        <v>13</v>
      </c>
    </row>
    <row r="14" spans="1:17" x14ac:dyDescent="0.25">
      <c r="A14" s="50" t="s">
        <v>3</v>
      </c>
      <c r="B14" s="45" t="s">
        <v>4</v>
      </c>
      <c r="C14" s="45"/>
      <c r="D14" s="45"/>
      <c r="E14" s="45"/>
      <c r="F14" s="45"/>
      <c r="G14" s="51" t="s">
        <v>8</v>
      </c>
      <c r="H14" s="52" t="s">
        <v>5</v>
      </c>
      <c r="I14" s="51" t="s">
        <v>6</v>
      </c>
      <c r="J14" s="51" t="s">
        <v>7</v>
      </c>
      <c r="K14" s="45" t="s">
        <v>10</v>
      </c>
      <c r="L14" s="45"/>
      <c r="M14" s="45"/>
      <c r="N14" s="45"/>
      <c r="O14" s="45"/>
      <c r="P14" s="42"/>
    </row>
    <row r="15" spans="1:17" ht="75" x14ac:dyDescent="0.25">
      <c r="A15" s="50"/>
      <c r="B15" s="18" t="str">
        <f>$I$6</f>
        <v>A.I</v>
      </c>
      <c r="C15" s="18" t="str">
        <f>$I$7</f>
        <v>Alec</v>
      </c>
      <c r="D15" s="18" t="str">
        <f>$I$8</f>
        <v>CV</v>
      </c>
      <c r="E15" s="18" t="str">
        <f>$I$9</f>
        <v>Shadi</v>
      </c>
      <c r="F15" s="18" t="str">
        <f>$I$10</f>
        <v>Tomi</v>
      </c>
      <c r="G15" s="51"/>
      <c r="H15" s="52"/>
      <c r="I15" s="51"/>
      <c r="J15" s="51"/>
      <c r="K15" s="18" t="str">
        <f>$I$6</f>
        <v>A.I</v>
      </c>
      <c r="L15" s="18" t="str">
        <f>$I$7</f>
        <v>Alec</v>
      </c>
      <c r="M15" s="18" t="str">
        <f>$I$8</f>
        <v>CV</v>
      </c>
      <c r="N15" s="18" t="str">
        <f>$I$9</f>
        <v>Shadi</v>
      </c>
      <c r="O15" s="18" t="str">
        <f>$I$10</f>
        <v>Tomi</v>
      </c>
      <c r="P15" s="12"/>
    </row>
    <row r="16" spans="1:17" x14ac:dyDescent="0.25">
      <c r="A16" s="39" t="s">
        <v>15</v>
      </c>
      <c r="B16" s="19"/>
      <c r="C16" s="19"/>
      <c r="D16" s="19"/>
      <c r="E16" s="19"/>
      <c r="F16" s="19"/>
      <c r="G16" s="40"/>
      <c r="H16" s="24"/>
      <c r="I16" s="40"/>
      <c r="J16" s="41"/>
      <c r="K16" s="26"/>
      <c r="L16" s="19"/>
      <c r="M16" s="19"/>
      <c r="N16" s="19"/>
      <c r="O16" s="20"/>
      <c r="P16" s="12"/>
    </row>
    <row r="17" spans="1:16" ht="84.75" customHeight="1" x14ac:dyDescent="0.25">
      <c r="A17" s="31">
        <v>43713</v>
      </c>
      <c r="B17" s="32">
        <v>1</v>
      </c>
      <c r="C17" s="32">
        <v>1</v>
      </c>
      <c r="D17" s="32">
        <v>1</v>
      </c>
      <c r="E17" s="32">
        <v>1</v>
      </c>
      <c r="F17" s="32">
        <v>1</v>
      </c>
      <c r="G17" s="32" t="s">
        <v>37</v>
      </c>
      <c r="H17" s="33">
        <v>1</v>
      </c>
      <c r="I17" s="32" t="s">
        <v>38</v>
      </c>
      <c r="J17" s="34" t="s">
        <v>49</v>
      </c>
      <c r="K17" s="26">
        <f>B17*$H17</f>
        <v>1</v>
      </c>
      <c r="L17" s="19">
        <f t="shared" ref="L17:O25" si="0">C17*$H17</f>
        <v>1</v>
      </c>
      <c r="M17" s="19">
        <f t="shared" si="0"/>
        <v>1</v>
      </c>
      <c r="N17" s="19">
        <f t="shared" si="0"/>
        <v>1</v>
      </c>
      <c r="O17" s="20">
        <f t="shared" si="0"/>
        <v>1</v>
      </c>
      <c r="P17" s="12"/>
    </row>
    <row r="18" spans="1:16" ht="69.75" customHeight="1" x14ac:dyDescent="0.25">
      <c r="A18" s="35">
        <v>43717</v>
      </c>
      <c r="B18" s="36">
        <v>1</v>
      </c>
      <c r="C18" s="36">
        <v>1</v>
      </c>
      <c r="D18" s="36">
        <v>1</v>
      </c>
      <c r="E18" s="36">
        <v>0</v>
      </c>
      <c r="F18" s="36">
        <v>1</v>
      </c>
      <c r="G18" s="36" t="s">
        <v>9</v>
      </c>
      <c r="H18" s="37">
        <v>2</v>
      </c>
      <c r="I18" s="36" t="s">
        <v>39</v>
      </c>
      <c r="J18" s="38" t="s">
        <v>45</v>
      </c>
      <c r="K18" s="26">
        <v>2</v>
      </c>
      <c r="L18" s="19">
        <v>2</v>
      </c>
      <c r="M18" s="19">
        <v>2</v>
      </c>
      <c r="N18" s="19">
        <v>0</v>
      </c>
      <c r="O18" s="20">
        <v>2</v>
      </c>
      <c r="P18" s="12"/>
    </row>
    <row r="19" spans="1:16" ht="69" customHeight="1" x14ac:dyDescent="0.25">
      <c r="A19" s="35">
        <v>43722</v>
      </c>
      <c r="B19" s="36">
        <v>1</v>
      </c>
      <c r="C19" s="36">
        <v>0</v>
      </c>
      <c r="D19" s="36">
        <v>1</v>
      </c>
      <c r="E19" s="36">
        <v>1</v>
      </c>
      <c r="F19" s="36">
        <v>1</v>
      </c>
      <c r="G19" s="36" t="s">
        <v>40</v>
      </c>
      <c r="H19" s="37">
        <v>2</v>
      </c>
      <c r="I19" s="36" t="s">
        <v>41</v>
      </c>
      <c r="J19" s="38" t="s">
        <v>46</v>
      </c>
      <c r="K19" s="26">
        <v>2</v>
      </c>
      <c r="L19" s="19">
        <v>0</v>
      </c>
      <c r="M19" s="19">
        <v>2</v>
      </c>
      <c r="N19" s="19">
        <v>2</v>
      </c>
      <c r="O19" s="20">
        <v>2</v>
      </c>
      <c r="P19" s="12"/>
    </row>
    <row r="20" spans="1:16" ht="78" customHeight="1" x14ac:dyDescent="0.25">
      <c r="A20" s="35">
        <v>43727</v>
      </c>
      <c r="B20" s="36">
        <v>1</v>
      </c>
      <c r="C20" s="36">
        <v>1</v>
      </c>
      <c r="D20" s="36">
        <v>1</v>
      </c>
      <c r="E20" s="36">
        <v>1</v>
      </c>
      <c r="F20" s="36">
        <v>1</v>
      </c>
      <c r="G20" s="36" t="s">
        <v>42</v>
      </c>
      <c r="H20" s="37">
        <v>1</v>
      </c>
      <c r="I20" s="36" t="s">
        <v>43</v>
      </c>
      <c r="J20" s="38" t="s">
        <v>47</v>
      </c>
      <c r="K20" s="26">
        <v>1</v>
      </c>
      <c r="L20" s="19">
        <v>1</v>
      </c>
      <c r="M20" s="19">
        <v>1</v>
      </c>
      <c r="N20" s="19">
        <v>1</v>
      </c>
      <c r="O20" s="20">
        <v>1</v>
      </c>
      <c r="P20" s="12"/>
    </row>
    <row r="21" spans="1:16" ht="84.75" customHeight="1" x14ac:dyDescent="0.25">
      <c r="A21" s="35">
        <v>43729</v>
      </c>
      <c r="B21" s="36">
        <v>1</v>
      </c>
      <c r="C21" s="36">
        <v>1</v>
      </c>
      <c r="D21" s="36">
        <v>1</v>
      </c>
      <c r="E21" s="36">
        <v>1</v>
      </c>
      <c r="F21" s="36">
        <v>1</v>
      </c>
      <c r="G21" s="36" t="s">
        <v>57</v>
      </c>
      <c r="H21" s="37">
        <v>1</v>
      </c>
      <c r="I21" s="36" t="s">
        <v>44</v>
      </c>
      <c r="J21" s="38" t="s">
        <v>48</v>
      </c>
      <c r="K21" s="26">
        <v>1</v>
      </c>
      <c r="L21" s="19">
        <v>1</v>
      </c>
      <c r="M21" s="19">
        <v>1</v>
      </c>
      <c r="N21" s="19">
        <v>1</v>
      </c>
      <c r="O21" s="20">
        <v>1</v>
      </c>
      <c r="P21" s="12"/>
    </row>
    <row r="22" spans="1:16" ht="18" customHeight="1" x14ac:dyDescent="0.25">
      <c r="A22" s="1"/>
      <c r="B22" s="2"/>
      <c r="C22" s="2"/>
      <c r="D22" s="2"/>
      <c r="E22" s="2"/>
      <c r="F22" s="2"/>
      <c r="G22" s="2"/>
      <c r="H22" s="2"/>
      <c r="I22" s="2"/>
      <c r="J22" s="25" t="s">
        <v>11</v>
      </c>
      <c r="K22" s="2">
        <f>SUM(K12:K21)</f>
        <v>7</v>
      </c>
      <c r="L22" s="2">
        <f>SUM(L12:L21)</f>
        <v>5</v>
      </c>
      <c r="M22" s="2">
        <f>SUM(M12:M21)</f>
        <v>7</v>
      </c>
      <c r="N22" s="2">
        <f>SUM(N12:N21)</f>
        <v>5</v>
      </c>
      <c r="O22" s="12">
        <f>SUM(O12:O21)</f>
        <v>7</v>
      </c>
      <c r="P22" s="12"/>
    </row>
    <row r="23" spans="1:16" ht="16.5" customHeight="1" x14ac:dyDescent="0.25">
      <c r="A23" s="1"/>
      <c r="B23" s="2"/>
      <c r="C23" s="2"/>
      <c r="D23" s="2"/>
      <c r="E23" s="2"/>
      <c r="F23" s="2"/>
      <c r="G23" s="2"/>
      <c r="H23" s="2"/>
      <c r="I23" s="2"/>
      <c r="J23" s="30" t="s">
        <v>12</v>
      </c>
      <c r="K23" s="2"/>
      <c r="L23" s="2"/>
      <c r="M23" s="2"/>
      <c r="N23" s="2"/>
      <c r="O23" s="12"/>
      <c r="P23" s="12">
        <f>SUM(K22:O22)</f>
        <v>31</v>
      </c>
    </row>
    <row r="24" spans="1:16" ht="19.5" customHeight="1" x14ac:dyDescent="0.25">
      <c r="A24" s="1" t="s">
        <v>16</v>
      </c>
      <c r="B24" s="2"/>
      <c r="C24" s="2"/>
      <c r="D24" s="2"/>
      <c r="E24" s="2"/>
      <c r="F24" s="2"/>
      <c r="G24" s="2"/>
      <c r="H24" s="2"/>
      <c r="I24" s="2"/>
      <c r="J24" s="2"/>
      <c r="K24" s="26"/>
      <c r="L24" s="19"/>
      <c r="M24" s="19"/>
      <c r="N24" s="19"/>
      <c r="O24" s="20"/>
      <c r="P24" s="12"/>
    </row>
    <row r="25" spans="1:16" ht="79.5" customHeight="1" x14ac:dyDescent="0.25">
      <c r="A25" s="35">
        <v>43739</v>
      </c>
      <c r="B25" s="36">
        <v>1</v>
      </c>
      <c r="C25" s="36">
        <v>1</v>
      </c>
      <c r="D25" s="36">
        <v>1</v>
      </c>
      <c r="E25" s="36">
        <v>1</v>
      </c>
      <c r="F25" s="36">
        <v>1</v>
      </c>
      <c r="G25" s="36" t="s">
        <v>57</v>
      </c>
      <c r="H25" s="37">
        <v>1</v>
      </c>
      <c r="I25" s="36" t="s">
        <v>58</v>
      </c>
      <c r="J25" s="38" t="s">
        <v>60</v>
      </c>
      <c r="K25" s="27">
        <f t="shared" ref="K25" si="1">B25*$H25</f>
        <v>1</v>
      </c>
      <c r="L25" s="28">
        <f t="shared" si="0"/>
        <v>1</v>
      </c>
      <c r="M25" s="28">
        <f t="shared" si="0"/>
        <v>1</v>
      </c>
      <c r="N25" s="28">
        <f t="shared" si="0"/>
        <v>1</v>
      </c>
      <c r="O25" s="29">
        <f t="shared" si="0"/>
        <v>1</v>
      </c>
      <c r="P25" s="12"/>
    </row>
    <row r="26" spans="1:16" ht="79.5" customHeight="1" x14ac:dyDescent="0.25">
      <c r="A26" s="35">
        <v>43742</v>
      </c>
      <c r="B26" s="36">
        <v>1</v>
      </c>
      <c r="C26" s="36">
        <v>1</v>
      </c>
      <c r="D26" s="36">
        <v>1</v>
      </c>
      <c r="E26" s="36">
        <v>1</v>
      </c>
      <c r="F26" s="36">
        <v>1</v>
      </c>
      <c r="G26" s="36" t="s">
        <v>54</v>
      </c>
      <c r="H26" s="37">
        <v>1</v>
      </c>
      <c r="I26" s="36" t="s">
        <v>52</v>
      </c>
      <c r="J26" s="38" t="s">
        <v>53</v>
      </c>
      <c r="K26" s="21">
        <v>1</v>
      </c>
      <c r="L26" s="21">
        <v>1</v>
      </c>
      <c r="M26" s="21">
        <v>1</v>
      </c>
      <c r="N26" s="21">
        <v>1</v>
      </c>
      <c r="O26" s="22">
        <v>1</v>
      </c>
      <c r="P26" s="12"/>
    </row>
    <row r="27" spans="1:16" ht="84" customHeight="1" x14ac:dyDescent="0.25">
      <c r="A27" s="35">
        <v>43743</v>
      </c>
      <c r="B27" s="36">
        <v>1</v>
      </c>
      <c r="C27" s="36">
        <v>1</v>
      </c>
      <c r="D27" s="36">
        <v>1</v>
      </c>
      <c r="E27" s="36">
        <v>1</v>
      </c>
      <c r="F27" s="36">
        <v>1</v>
      </c>
      <c r="G27" s="36" t="s">
        <v>55</v>
      </c>
      <c r="H27" s="37">
        <v>1</v>
      </c>
      <c r="I27" s="36" t="s">
        <v>56</v>
      </c>
      <c r="J27" s="38" t="s">
        <v>53</v>
      </c>
      <c r="K27" s="21">
        <v>1</v>
      </c>
      <c r="L27" s="21">
        <v>1</v>
      </c>
      <c r="M27" s="21">
        <v>1</v>
      </c>
      <c r="N27" s="21">
        <v>1</v>
      </c>
      <c r="O27" s="22">
        <v>1</v>
      </c>
      <c r="P27" s="12"/>
    </row>
    <row r="28" spans="1:16" ht="87.75" customHeight="1" x14ac:dyDescent="0.25">
      <c r="A28" s="35">
        <v>43745</v>
      </c>
      <c r="B28" s="36">
        <v>1</v>
      </c>
      <c r="C28" s="36">
        <v>1</v>
      </c>
      <c r="D28" s="36">
        <v>1</v>
      </c>
      <c r="E28" s="36">
        <v>1</v>
      </c>
      <c r="F28" s="36">
        <v>1</v>
      </c>
      <c r="G28" s="36" t="s">
        <v>42</v>
      </c>
      <c r="H28" s="37">
        <v>1</v>
      </c>
      <c r="I28" s="36" t="s">
        <v>59</v>
      </c>
      <c r="J28" s="38" t="s">
        <v>61</v>
      </c>
      <c r="K28" s="21">
        <v>1</v>
      </c>
      <c r="L28" s="21">
        <v>1</v>
      </c>
      <c r="M28" s="21">
        <v>1</v>
      </c>
      <c r="N28" s="21">
        <v>1</v>
      </c>
      <c r="O28" s="22">
        <v>1</v>
      </c>
      <c r="P28" s="12"/>
    </row>
    <row r="29" spans="1:16" x14ac:dyDescent="0.25">
      <c r="A29" s="1"/>
      <c r="B29" s="2"/>
      <c r="C29" s="2"/>
      <c r="D29" s="2"/>
      <c r="E29" s="2"/>
      <c r="F29" s="2"/>
      <c r="G29" s="30"/>
      <c r="H29" s="2"/>
      <c r="I29" s="2"/>
      <c r="J29" s="25" t="s">
        <v>11</v>
      </c>
      <c r="K29" s="2">
        <f>SUM(K25:K28)</f>
        <v>4</v>
      </c>
      <c r="L29" s="2">
        <f t="shared" ref="L29:O29" si="2">SUM(L25:L28)</f>
        <v>4</v>
      </c>
      <c r="M29" s="2">
        <f t="shared" si="2"/>
        <v>4</v>
      </c>
      <c r="N29" s="2">
        <f t="shared" si="2"/>
        <v>4</v>
      </c>
      <c r="O29" s="12">
        <f t="shared" si="2"/>
        <v>4</v>
      </c>
      <c r="P29" s="12"/>
    </row>
    <row r="30" spans="1:16" x14ac:dyDescent="0.25">
      <c r="A30" s="1"/>
      <c r="B30" s="2"/>
      <c r="C30" s="2"/>
      <c r="D30" s="2"/>
      <c r="E30" s="2"/>
      <c r="F30" s="2"/>
      <c r="G30" s="2"/>
      <c r="H30" s="2"/>
      <c r="I30" s="2"/>
      <c r="J30" s="30" t="s">
        <v>12</v>
      </c>
      <c r="K30" s="2"/>
      <c r="L30" s="2"/>
      <c r="M30" s="2"/>
      <c r="N30" s="2"/>
      <c r="O30" s="12"/>
      <c r="P30" s="12">
        <f>SUM(K29:O29)</f>
        <v>20</v>
      </c>
    </row>
    <row r="31" spans="1:16" x14ac:dyDescent="0.25">
      <c r="A31" s="1"/>
      <c r="B31" s="2"/>
      <c r="C31" s="2"/>
      <c r="D31" s="2"/>
      <c r="E31" s="2"/>
      <c r="F31" s="2"/>
      <c r="G31" s="2"/>
      <c r="H31" s="2"/>
      <c r="I31" s="2"/>
      <c r="J31" s="2"/>
      <c r="K31" s="2"/>
      <c r="L31" s="2"/>
      <c r="M31" s="2"/>
      <c r="N31" s="2"/>
      <c r="O31" s="12"/>
      <c r="P31" s="12"/>
    </row>
    <row r="32" spans="1:16" x14ac:dyDescent="0.25">
      <c r="A32" s="1" t="s">
        <v>18</v>
      </c>
      <c r="B32" s="2"/>
      <c r="C32" s="2"/>
      <c r="D32" s="2"/>
      <c r="E32" s="2"/>
      <c r="F32" s="2"/>
      <c r="G32" s="2"/>
      <c r="H32" s="2"/>
      <c r="I32" s="2"/>
      <c r="J32" s="2"/>
      <c r="K32" s="26"/>
      <c r="L32" s="19"/>
      <c r="M32" s="19"/>
      <c r="N32" s="19"/>
      <c r="O32" s="20"/>
      <c r="P32" s="12"/>
    </row>
    <row r="33" spans="1:16" ht="75" x14ac:dyDescent="0.25">
      <c r="A33" s="35">
        <v>43749</v>
      </c>
      <c r="B33" s="36">
        <v>1</v>
      </c>
      <c r="C33" s="36">
        <v>1</v>
      </c>
      <c r="D33" s="55">
        <v>1</v>
      </c>
      <c r="E33" s="36">
        <v>1</v>
      </c>
      <c r="F33" s="36">
        <v>1</v>
      </c>
      <c r="G33" s="36" t="s">
        <v>62</v>
      </c>
      <c r="H33" s="37">
        <v>2</v>
      </c>
      <c r="I33" s="36" t="s">
        <v>63</v>
      </c>
      <c r="J33" s="38" t="s">
        <v>64</v>
      </c>
      <c r="K33" s="27">
        <f t="shared" ref="K33" si="3">B33*$H33</f>
        <v>2</v>
      </c>
      <c r="L33" s="28">
        <f t="shared" ref="L33" si="4">C33*$H33</f>
        <v>2</v>
      </c>
      <c r="M33" s="28">
        <f t="shared" ref="M33" si="5">D33*$H33</f>
        <v>2</v>
      </c>
      <c r="N33" s="28">
        <f t="shared" ref="N33" si="6">E33*$H33</f>
        <v>2</v>
      </c>
      <c r="O33" s="29">
        <f t="shared" ref="O33" si="7">F33*$H33</f>
        <v>2</v>
      </c>
      <c r="P33" s="12"/>
    </row>
    <row r="34" spans="1:16" ht="60" x14ac:dyDescent="0.25">
      <c r="A34" s="35">
        <v>43754</v>
      </c>
      <c r="B34" s="36">
        <v>1</v>
      </c>
      <c r="C34" s="36">
        <v>1</v>
      </c>
      <c r="D34" s="55">
        <v>1</v>
      </c>
      <c r="E34" s="36">
        <v>1</v>
      </c>
      <c r="F34" s="36">
        <v>1</v>
      </c>
      <c r="G34" s="36" t="s">
        <v>62</v>
      </c>
      <c r="H34" s="37">
        <v>1</v>
      </c>
      <c r="I34" s="36" t="s">
        <v>65</v>
      </c>
      <c r="J34" s="38" t="s">
        <v>66</v>
      </c>
      <c r="K34" s="21">
        <v>1</v>
      </c>
      <c r="L34" s="21">
        <v>1</v>
      </c>
      <c r="M34" s="21">
        <v>1</v>
      </c>
      <c r="N34" s="21">
        <v>1</v>
      </c>
      <c r="O34" s="22">
        <v>1</v>
      </c>
      <c r="P34" s="12"/>
    </row>
    <row r="35" spans="1:16" ht="60" x14ac:dyDescent="0.25">
      <c r="A35" s="35">
        <v>43756</v>
      </c>
      <c r="B35" s="36">
        <v>1</v>
      </c>
      <c r="C35" s="36">
        <v>1</v>
      </c>
      <c r="D35" s="36">
        <v>1</v>
      </c>
      <c r="E35" s="36">
        <v>1</v>
      </c>
      <c r="F35" s="36">
        <v>1</v>
      </c>
      <c r="G35" s="36" t="s">
        <v>62</v>
      </c>
      <c r="H35" s="37">
        <v>1</v>
      </c>
      <c r="I35" s="36" t="s">
        <v>65</v>
      </c>
      <c r="J35" s="38" t="s">
        <v>66</v>
      </c>
      <c r="K35" s="21">
        <v>1</v>
      </c>
      <c r="L35" s="21">
        <v>1</v>
      </c>
      <c r="M35" s="21">
        <v>1</v>
      </c>
      <c r="N35" s="21">
        <v>1</v>
      </c>
      <c r="O35" s="22">
        <v>1</v>
      </c>
      <c r="P35" s="12"/>
    </row>
    <row r="36" spans="1:16" ht="62.25" customHeight="1" x14ac:dyDescent="0.25">
      <c r="A36" s="35">
        <v>43759</v>
      </c>
      <c r="B36" s="36">
        <v>1</v>
      </c>
      <c r="C36" s="36">
        <v>1</v>
      </c>
      <c r="D36" s="36">
        <v>1</v>
      </c>
      <c r="E36" s="36">
        <v>1</v>
      </c>
      <c r="F36" s="36">
        <v>1</v>
      </c>
      <c r="G36" s="36" t="s">
        <v>67</v>
      </c>
      <c r="H36" s="37">
        <v>2</v>
      </c>
      <c r="I36" s="36" t="s">
        <v>68</v>
      </c>
      <c r="J36" s="38" t="s">
        <v>69</v>
      </c>
      <c r="K36" s="21">
        <v>2</v>
      </c>
      <c r="L36" s="21">
        <v>2</v>
      </c>
      <c r="M36" s="21">
        <v>2</v>
      </c>
      <c r="N36" s="21">
        <v>2</v>
      </c>
      <c r="O36" s="22">
        <v>2</v>
      </c>
      <c r="P36" s="12"/>
    </row>
    <row r="37" spans="1:16" ht="65.25" customHeight="1" x14ac:dyDescent="0.25">
      <c r="A37" s="35">
        <v>43762</v>
      </c>
      <c r="B37" s="36">
        <v>1</v>
      </c>
      <c r="C37" s="36">
        <v>1</v>
      </c>
      <c r="D37" s="36">
        <v>1</v>
      </c>
      <c r="E37" s="36">
        <v>1</v>
      </c>
      <c r="F37" s="36">
        <v>1</v>
      </c>
      <c r="G37" s="36" t="s">
        <v>62</v>
      </c>
      <c r="H37" s="37">
        <v>2</v>
      </c>
      <c r="I37" s="36" t="s">
        <v>65</v>
      </c>
      <c r="J37" s="38" t="s">
        <v>66</v>
      </c>
      <c r="K37" s="21">
        <v>2</v>
      </c>
      <c r="L37" s="21">
        <v>2</v>
      </c>
      <c r="M37" s="21">
        <v>2</v>
      </c>
      <c r="N37" s="21">
        <v>2</v>
      </c>
      <c r="O37" s="22">
        <v>2</v>
      </c>
      <c r="P37" s="12"/>
    </row>
    <row r="38" spans="1:16" ht="75" x14ac:dyDescent="0.25">
      <c r="A38" s="35">
        <v>43763</v>
      </c>
      <c r="B38" s="36">
        <v>1</v>
      </c>
      <c r="C38" s="36">
        <v>0</v>
      </c>
      <c r="D38" s="36">
        <v>0</v>
      </c>
      <c r="E38" s="36">
        <v>1</v>
      </c>
      <c r="F38" s="36">
        <v>1</v>
      </c>
      <c r="G38" s="36" t="s">
        <v>70</v>
      </c>
      <c r="H38" s="37">
        <v>3</v>
      </c>
      <c r="I38" s="36" t="s">
        <v>71</v>
      </c>
      <c r="J38" s="38" t="s">
        <v>72</v>
      </c>
      <c r="K38" s="21">
        <v>3</v>
      </c>
      <c r="L38" s="21">
        <v>0</v>
      </c>
      <c r="M38" s="21">
        <v>0</v>
      </c>
      <c r="N38" s="21">
        <v>3</v>
      </c>
      <c r="O38" s="22">
        <v>3</v>
      </c>
      <c r="P38" s="12"/>
    </row>
    <row r="39" spans="1:16" ht="75" x14ac:dyDescent="0.25">
      <c r="A39" s="35">
        <v>43764</v>
      </c>
      <c r="B39" s="36">
        <v>1</v>
      </c>
      <c r="C39" s="36">
        <v>1</v>
      </c>
      <c r="D39" s="55">
        <v>1</v>
      </c>
      <c r="E39" s="36">
        <v>1</v>
      </c>
      <c r="F39" s="36">
        <v>1</v>
      </c>
      <c r="G39" s="36" t="s">
        <v>62</v>
      </c>
      <c r="H39" s="37">
        <v>4</v>
      </c>
      <c r="I39" s="36" t="s">
        <v>88</v>
      </c>
      <c r="J39" s="38" t="s">
        <v>73</v>
      </c>
      <c r="K39" s="21">
        <v>4</v>
      </c>
      <c r="L39" s="21">
        <v>4</v>
      </c>
      <c r="M39" s="21">
        <v>4</v>
      </c>
      <c r="N39" s="21">
        <v>0</v>
      </c>
      <c r="O39" s="22">
        <v>4</v>
      </c>
      <c r="P39" s="12"/>
    </row>
    <row r="40" spans="1:16" ht="75" x14ac:dyDescent="0.25">
      <c r="A40" s="35">
        <v>43767</v>
      </c>
      <c r="B40" s="36">
        <v>1</v>
      </c>
      <c r="C40" s="36">
        <v>1</v>
      </c>
      <c r="D40" s="36">
        <v>1</v>
      </c>
      <c r="E40" s="36">
        <v>1</v>
      </c>
      <c r="F40" s="36">
        <v>1</v>
      </c>
      <c r="G40" s="36" t="s">
        <v>62</v>
      </c>
      <c r="H40" s="37">
        <v>2</v>
      </c>
      <c r="I40" s="36" t="s">
        <v>74</v>
      </c>
      <c r="J40" s="38" t="s">
        <v>75</v>
      </c>
      <c r="K40" s="21">
        <v>2</v>
      </c>
      <c r="L40" s="21">
        <v>2</v>
      </c>
      <c r="M40" s="21">
        <v>2</v>
      </c>
      <c r="N40" s="21">
        <v>2</v>
      </c>
      <c r="O40" s="22">
        <v>2</v>
      </c>
      <c r="P40" s="12"/>
    </row>
    <row r="41" spans="1:16" x14ac:dyDescent="0.25">
      <c r="A41" s="35"/>
      <c r="B41" s="36"/>
      <c r="C41" s="36"/>
      <c r="D41" s="36"/>
      <c r="E41" s="36"/>
      <c r="F41" s="36"/>
      <c r="G41" s="36"/>
      <c r="H41" s="37"/>
      <c r="I41" s="36"/>
      <c r="J41" s="38"/>
      <c r="K41" s="21"/>
      <c r="L41" s="21"/>
      <c r="M41" s="21"/>
      <c r="N41" s="21"/>
      <c r="O41" s="22"/>
      <c r="P41" s="12"/>
    </row>
    <row r="42" spans="1:16" x14ac:dyDescent="0.25">
      <c r="A42" s="35"/>
      <c r="B42" s="36"/>
      <c r="C42" s="36"/>
      <c r="D42" s="36"/>
      <c r="E42" s="36"/>
      <c r="F42" s="36"/>
      <c r="G42" s="36"/>
      <c r="H42" s="37"/>
      <c r="I42" s="36"/>
      <c r="J42" s="38"/>
      <c r="K42" s="21"/>
      <c r="L42" s="21"/>
      <c r="M42" s="21"/>
      <c r="N42" s="21"/>
      <c r="O42" s="22"/>
      <c r="P42" s="12"/>
    </row>
    <row r="43" spans="1:16" x14ac:dyDescent="0.25">
      <c r="A43" s="1"/>
      <c r="B43" s="2"/>
      <c r="C43" s="2"/>
      <c r="D43" s="2"/>
      <c r="E43" s="2"/>
      <c r="F43" s="2"/>
      <c r="G43" s="30"/>
      <c r="H43" s="2"/>
      <c r="I43" s="2"/>
      <c r="J43" s="25" t="s">
        <v>11</v>
      </c>
      <c r="K43" s="2">
        <f>SUM(K33:K42)</f>
        <v>17</v>
      </c>
      <c r="L43" s="2">
        <f t="shared" ref="L43" si="8">SUM(L33:L42)</f>
        <v>14</v>
      </c>
      <c r="M43" s="2">
        <f t="shared" ref="M43" si="9">SUM(M33:M42)</f>
        <v>14</v>
      </c>
      <c r="N43" s="2">
        <f t="shared" ref="N43" si="10">SUM(N33:N42)</f>
        <v>13</v>
      </c>
      <c r="O43" s="12">
        <f t="shared" ref="O43" si="11">SUM(O33:O42)</f>
        <v>17</v>
      </c>
      <c r="P43" s="12"/>
    </row>
    <row r="44" spans="1:16" x14ac:dyDescent="0.25">
      <c r="A44" s="1"/>
      <c r="B44" s="2"/>
      <c r="C44" s="2"/>
      <c r="D44" s="2"/>
      <c r="E44" s="2"/>
      <c r="F44" s="2"/>
      <c r="G44" s="2"/>
      <c r="H44" s="2"/>
      <c r="I44" s="2"/>
      <c r="J44" s="30" t="s">
        <v>12</v>
      </c>
      <c r="K44" s="2"/>
      <c r="L44" s="2"/>
      <c r="M44" s="2"/>
      <c r="N44" s="2"/>
      <c r="O44" s="12"/>
      <c r="P44" s="12">
        <f>SUM(K43:O43)</f>
        <v>75</v>
      </c>
    </row>
    <row r="45" spans="1:16" x14ac:dyDescent="0.25">
      <c r="A45" s="1"/>
      <c r="B45" s="2"/>
      <c r="C45" s="2"/>
      <c r="D45" s="2"/>
      <c r="E45" s="2"/>
      <c r="F45" s="2"/>
      <c r="G45" s="2"/>
      <c r="H45" s="2"/>
      <c r="I45" s="2"/>
      <c r="J45" s="30"/>
      <c r="K45" s="2"/>
      <c r="L45" s="2"/>
      <c r="M45" s="2"/>
      <c r="N45" s="2"/>
      <c r="O45" s="12"/>
      <c r="P45" s="12"/>
    </row>
    <row r="46" spans="1:16" x14ac:dyDescent="0.25">
      <c r="A46" s="1" t="s">
        <v>19</v>
      </c>
      <c r="B46" s="2"/>
      <c r="C46" s="2"/>
      <c r="D46" s="2"/>
      <c r="E46" s="2"/>
      <c r="F46" s="2"/>
      <c r="G46" s="2"/>
      <c r="H46" s="2"/>
      <c r="I46" s="2"/>
      <c r="J46" s="2"/>
      <c r="K46" s="26"/>
      <c r="L46" s="19"/>
      <c r="M46" s="19"/>
      <c r="N46" s="19"/>
      <c r="O46" s="20"/>
      <c r="P46" s="12"/>
    </row>
    <row r="47" spans="1:16" ht="105" x14ac:dyDescent="0.25">
      <c r="A47" s="35">
        <v>43768</v>
      </c>
      <c r="B47" s="36">
        <v>1</v>
      </c>
      <c r="C47" s="36">
        <v>1</v>
      </c>
      <c r="D47" s="36">
        <v>1</v>
      </c>
      <c r="E47" s="36">
        <v>1</v>
      </c>
      <c r="F47" s="36">
        <v>1</v>
      </c>
      <c r="G47" s="36" t="s">
        <v>62</v>
      </c>
      <c r="H47" s="37">
        <v>1</v>
      </c>
      <c r="I47" s="36" t="s">
        <v>89</v>
      </c>
      <c r="J47" s="38" t="s">
        <v>90</v>
      </c>
      <c r="K47" s="27">
        <f t="shared" ref="K47" si="12">B47*$H47</f>
        <v>1</v>
      </c>
      <c r="L47" s="28">
        <f t="shared" ref="L47" si="13">C47*$H47</f>
        <v>1</v>
      </c>
      <c r="M47" s="28">
        <f t="shared" ref="M47" si="14">D47*$H47</f>
        <v>1</v>
      </c>
      <c r="N47" s="28">
        <f t="shared" ref="N47" si="15">E47*$H47</f>
        <v>1</v>
      </c>
      <c r="O47" s="29">
        <f t="shared" ref="O47" si="16">F47*$H47</f>
        <v>1</v>
      </c>
      <c r="P47" s="12"/>
    </row>
    <row r="48" spans="1:16" ht="60" x14ac:dyDescent="0.25">
      <c r="A48" s="35">
        <v>43770</v>
      </c>
      <c r="B48" s="36">
        <v>1</v>
      </c>
      <c r="C48" s="36">
        <v>1</v>
      </c>
      <c r="D48" s="36">
        <v>1</v>
      </c>
      <c r="E48" s="36">
        <v>1</v>
      </c>
      <c r="F48" s="36"/>
      <c r="G48" s="36" t="s">
        <v>62</v>
      </c>
      <c r="H48" s="37">
        <v>1</v>
      </c>
      <c r="I48" s="36" t="s">
        <v>65</v>
      </c>
      <c r="J48" s="38" t="s">
        <v>66</v>
      </c>
      <c r="K48" s="21">
        <v>1</v>
      </c>
      <c r="L48" s="21">
        <v>1</v>
      </c>
      <c r="M48" s="21">
        <v>1</v>
      </c>
      <c r="N48" s="21">
        <v>1</v>
      </c>
      <c r="O48" s="22">
        <v>1</v>
      </c>
      <c r="P48" s="12"/>
    </row>
    <row r="49" spans="1:16" ht="60" x14ac:dyDescent="0.25">
      <c r="A49" s="35">
        <v>43773</v>
      </c>
      <c r="B49" s="36">
        <v>1</v>
      </c>
      <c r="C49" s="36">
        <v>1</v>
      </c>
      <c r="D49" s="36">
        <v>1</v>
      </c>
      <c r="E49" s="36">
        <v>1</v>
      </c>
      <c r="F49" s="36">
        <v>1</v>
      </c>
      <c r="G49" s="36" t="s">
        <v>76</v>
      </c>
      <c r="H49" s="37">
        <v>3</v>
      </c>
      <c r="I49" s="36" t="s">
        <v>77</v>
      </c>
      <c r="J49" s="38" t="s">
        <v>69</v>
      </c>
      <c r="K49" s="21">
        <v>3</v>
      </c>
      <c r="L49" s="21">
        <v>3</v>
      </c>
      <c r="M49" s="21">
        <v>3</v>
      </c>
      <c r="N49" s="21">
        <v>3</v>
      </c>
      <c r="O49" s="22">
        <v>3</v>
      </c>
      <c r="P49" s="12"/>
    </row>
    <row r="50" spans="1:16" ht="90" x14ac:dyDescent="0.25">
      <c r="A50" s="35">
        <v>43774</v>
      </c>
      <c r="B50" s="36">
        <v>1</v>
      </c>
      <c r="C50" s="36">
        <v>1</v>
      </c>
      <c r="D50" s="36">
        <v>1</v>
      </c>
      <c r="E50" s="36">
        <v>1</v>
      </c>
      <c r="F50" s="36">
        <v>1</v>
      </c>
      <c r="G50" s="36" t="s">
        <v>78</v>
      </c>
      <c r="H50" s="37">
        <v>2</v>
      </c>
      <c r="I50" s="36" t="s">
        <v>80</v>
      </c>
      <c r="J50" s="38" t="s">
        <v>79</v>
      </c>
      <c r="K50" s="21">
        <v>2</v>
      </c>
      <c r="L50" s="21">
        <v>2</v>
      </c>
      <c r="M50" s="21">
        <v>2</v>
      </c>
      <c r="N50" s="21">
        <v>2</v>
      </c>
      <c r="O50" s="22">
        <v>2</v>
      </c>
      <c r="P50" s="12"/>
    </row>
    <row r="51" spans="1:16" ht="46.5" customHeight="1" x14ac:dyDescent="0.25">
      <c r="A51" s="35">
        <v>43775</v>
      </c>
      <c r="B51" s="36">
        <v>1</v>
      </c>
      <c r="C51" s="36">
        <v>1</v>
      </c>
      <c r="D51" s="36">
        <v>1</v>
      </c>
      <c r="E51" s="36">
        <v>1</v>
      </c>
      <c r="F51" s="36">
        <v>1</v>
      </c>
      <c r="G51" s="36" t="s">
        <v>62</v>
      </c>
      <c r="H51" s="37">
        <v>1</v>
      </c>
      <c r="I51" s="36" t="s">
        <v>65</v>
      </c>
      <c r="J51" s="38" t="s">
        <v>66</v>
      </c>
      <c r="K51" s="21">
        <v>1</v>
      </c>
      <c r="L51" s="21">
        <v>1</v>
      </c>
      <c r="M51" s="21">
        <v>1</v>
      </c>
      <c r="N51" s="21">
        <v>1</v>
      </c>
      <c r="O51" s="22">
        <v>1</v>
      </c>
      <c r="P51" s="12"/>
    </row>
    <row r="52" spans="1:16" ht="102.75" customHeight="1" x14ac:dyDescent="0.25">
      <c r="A52" s="35">
        <v>43776</v>
      </c>
      <c r="B52" s="36">
        <v>1</v>
      </c>
      <c r="C52" s="36">
        <v>1</v>
      </c>
      <c r="D52" s="36">
        <v>1</v>
      </c>
      <c r="E52" s="36">
        <v>1</v>
      </c>
      <c r="F52" s="36">
        <v>1</v>
      </c>
      <c r="G52" s="36" t="s">
        <v>78</v>
      </c>
      <c r="H52" s="37">
        <v>2</v>
      </c>
      <c r="I52" s="36" t="s">
        <v>81</v>
      </c>
      <c r="J52" s="38" t="s">
        <v>82</v>
      </c>
      <c r="K52" s="21">
        <v>2</v>
      </c>
      <c r="L52" s="21">
        <v>2</v>
      </c>
      <c r="M52" s="21">
        <v>2</v>
      </c>
      <c r="N52" s="21">
        <v>2</v>
      </c>
      <c r="O52" s="22">
        <v>2</v>
      </c>
      <c r="P52" s="12"/>
    </row>
    <row r="53" spans="1:16" ht="30" x14ac:dyDescent="0.25">
      <c r="A53" s="35">
        <v>43777</v>
      </c>
      <c r="B53" s="36">
        <v>1</v>
      </c>
      <c r="C53" s="36">
        <v>1</v>
      </c>
      <c r="D53" s="36">
        <v>1</v>
      </c>
      <c r="E53" s="36">
        <v>1</v>
      </c>
      <c r="F53" s="36">
        <v>1</v>
      </c>
      <c r="G53" s="36" t="s">
        <v>62</v>
      </c>
      <c r="H53" s="37">
        <v>2</v>
      </c>
      <c r="I53" s="36" t="s">
        <v>83</v>
      </c>
      <c r="J53" s="38" t="s">
        <v>84</v>
      </c>
      <c r="K53" s="21">
        <v>2</v>
      </c>
      <c r="L53" s="21">
        <v>2</v>
      </c>
      <c r="M53" s="21">
        <v>2</v>
      </c>
      <c r="N53" s="21">
        <v>2</v>
      </c>
      <c r="O53" s="22">
        <v>2</v>
      </c>
      <c r="P53" s="12"/>
    </row>
    <row r="54" spans="1:16" ht="75" x14ac:dyDescent="0.25">
      <c r="A54" s="35">
        <v>43778</v>
      </c>
      <c r="B54" s="36">
        <v>1</v>
      </c>
      <c r="C54" s="36">
        <v>1</v>
      </c>
      <c r="D54" s="36">
        <v>1</v>
      </c>
      <c r="E54" s="36">
        <v>1</v>
      </c>
      <c r="F54" s="36">
        <v>1</v>
      </c>
      <c r="G54" s="36" t="s">
        <v>62</v>
      </c>
      <c r="H54" s="37">
        <v>2</v>
      </c>
      <c r="I54" s="36" t="s">
        <v>87</v>
      </c>
      <c r="J54" s="38" t="s">
        <v>73</v>
      </c>
      <c r="K54" s="21">
        <v>2</v>
      </c>
      <c r="L54" s="21">
        <v>2</v>
      </c>
      <c r="M54" s="21">
        <v>2</v>
      </c>
      <c r="N54" s="21">
        <v>2</v>
      </c>
      <c r="O54" s="22">
        <v>2</v>
      </c>
      <c r="P54" s="12"/>
    </row>
    <row r="55" spans="1:16" ht="75" x14ac:dyDescent="0.25">
      <c r="A55" s="35">
        <v>43779</v>
      </c>
      <c r="B55" s="36">
        <v>1</v>
      </c>
      <c r="C55" s="36">
        <v>1</v>
      </c>
      <c r="D55" s="36">
        <v>1</v>
      </c>
      <c r="E55" s="36">
        <v>1</v>
      </c>
      <c r="F55" s="36">
        <v>1</v>
      </c>
      <c r="G55" s="36" t="s">
        <v>62</v>
      </c>
      <c r="H55" s="37">
        <v>2</v>
      </c>
      <c r="I55" s="36" t="s">
        <v>85</v>
      </c>
      <c r="J55" s="38" t="s">
        <v>86</v>
      </c>
      <c r="K55" s="21">
        <v>2</v>
      </c>
      <c r="L55" s="21">
        <v>2</v>
      </c>
      <c r="M55" s="21">
        <v>2</v>
      </c>
      <c r="N55" s="21">
        <v>2</v>
      </c>
      <c r="O55" s="22">
        <v>2</v>
      </c>
      <c r="P55" s="12"/>
    </row>
    <row r="56" spans="1:16" x14ac:dyDescent="0.25">
      <c r="A56" s="35"/>
      <c r="B56" s="36"/>
      <c r="C56" s="36"/>
      <c r="D56" s="36"/>
      <c r="E56" s="36"/>
      <c r="F56" s="36"/>
      <c r="G56" s="36"/>
      <c r="H56" s="37"/>
      <c r="I56" s="36"/>
      <c r="J56" s="38"/>
      <c r="K56" s="21"/>
      <c r="L56" s="21"/>
      <c r="M56" s="21"/>
      <c r="N56" s="21"/>
      <c r="O56" s="22"/>
      <c r="P56" s="12"/>
    </row>
    <row r="57" spans="1:16" x14ac:dyDescent="0.25">
      <c r="A57" s="1"/>
      <c r="B57" s="2"/>
      <c r="C57" s="2"/>
      <c r="D57" s="2"/>
      <c r="E57" s="2"/>
      <c r="F57" s="2"/>
      <c r="G57" s="30"/>
      <c r="H57" s="2"/>
      <c r="I57" s="2"/>
      <c r="J57" s="25" t="s">
        <v>11</v>
      </c>
      <c r="K57" s="2">
        <f>SUM(K47:K56)</f>
        <v>16</v>
      </c>
      <c r="L57" s="2">
        <f>SUM(L47:L56)</f>
        <v>16</v>
      </c>
      <c r="M57" s="2">
        <f>SUM(M47:M56)</f>
        <v>16</v>
      </c>
      <c r="N57" s="2">
        <f>SUM(N47:N56)</f>
        <v>16</v>
      </c>
      <c r="O57" s="12">
        <f>SUM(O47:O56)</f>
        <v>16</v>
      </c>
      <c r="P57" s="12"/>
    </row>
    <row r="58" spans="1:16" x14ac:dyDescent="0.25">
      <c r="A58" s="1"/>
      <c r="B58" s="2"/>
      <c r="C58" s="2"/>
      <c r="D58" s="2"/>
      <c r="E58" s="2"/>
      <c r="F58" s="2"/>
      <c r="G58" s="2"/>
      <c r="H58" s="2"/>
      <c r="I58" s="2"/>
      <c r="J58" s="2" t="s">
        <v>21</v>
      </c>
      <c r="K58" s="2"/>
      <c r="L58" s="2"/>
      <c r="M58" s="2"/>
      <c r="N58" s="2"/>
      <c r="O58" s="12"/>
      <c r="P58" s="12">
        <f>SUM(K57:O57)</f>
        <v>80</v>
      </c>
    </row>
    <row r="59" spans="1:16" x14ac:dyDescent="0.25">
      <c r="A59" s="1" t="s">
        <v>20</v>
      </c>
      <c r="B59" s="2"/>
      <c r="C59" s="2"/>
      <c r="D59" s="2"/>
      <c r="E59" s="2"/>
      <c r="F59" s="2"/>
      <c r="G59" s="2"/>
      <c r="H59" s="2"/>
      <c r="I59" s="2"/>
      <c r="J59" s="2"/>
      <c r="K59" s="26"/>
      <c r="L59" s="19"/>
      <c r="M59" s="19"/>
      <c r="N59" s="19"/>
      <c r="O59" s="20"/>
      <c r="P59" s="12"/>
    </row>
    <row r="60" spans="1:16" x14ac:dyDescent="0.25">
      <c r="A60" s="35"/>
      <c r="B60" s="36"/>
      <c r="C60" s="36"/>
      <c r="D60" s="36"/>
      <c r="E60" s="36"/>
      <c r="F60" s="36"/>
      <c r="G60" s="36"/>
      <c r="H60" s="37"/>
      <c r="I60" s="36"/>
      <c r="J60" s="38"/>
      <c r="K60" s="27">
        <f t="shared" ref="K60" si="17">B60*$H60</f>
        <v>0</v>
      </c>
      <c r="L60" s="28">
        <f t="shared" ref="L60" si="18">C60*$H60</f>
        <v>0</v>
      </c>
      <c r="M60" s="28">
        <f t="shared" ref="M60" si="19">D60*$H60</f>
        <v>0</v>
      </c>
      <c r="N60" s="28">
        <f t="shared" ref="N60" si="20">E60*$H60</f>
        <v>0</v>
      </c>
      <c r="O60" s="29">
        <f t="shared" ref="O60" si="21">F60*$H60</f>
        <v>0</v>
      </c>
      <c r="P60" s="12"/>
    </row>
    <row r="61" spans="1:16" x14ac:dyDescent="0.25">
      <c r="A61" s="35"/>
      <c r="B61" s="36"/>
      <c r="C61" s="36"/>
      <c r="D61" s="36"/>
      <c r="E61" s="36"/>
      <c r="F61" s="36"/>
      <c r="G61" s="36"/>
      <c r="H61" s="37"/>
      <c r="I61" s="36"/>
      <c r="J61" s="38"/>
      <c r="K61" s="21"/>
      <c r="L61" s="21"/>
      <c r="M61" s="21"/>
      <c r="N61" s="21"/>
      <c r="O61" s="22"/>
      <c r="P61" s="12"/>
    </row>
    <row r="62" spans="1:16" x14ac:dyDescent="0.25">
      <c r="A62" s="1"/>
      <c r="B62" s="2"/>
      <c r="C62" s="2"/>
      <c r="D62" s="2"/>
      <c r="E62" s="2"/>
      <c r="F62" s="2"/>
      <c r="G62" s="30"/>
      <c r="H62" s="2"/>
      <c r="I62" s="2"/>
      <c r="J62" s="25" t="s">
        <v>11</v>
      </c>
      <c r="K62" s="2">
        <f>SUM(K60:K61)</f>
        <v>0</v>
      </c>
      <c r="L62" s="2">
        <f t="shared" ref="L62" si="22">SUM(L60:L61)</f>
        <v>0</v>
      </c>
      <c r="M62" s="2">
        <f t="shared" ref="M62" si="23">SUM(M60:M61)</f>
        <v>0</v>
      </c>
      <c r="N62" s="2">
        <f t="shared" ref="N62" si="24">SUM(N60:N61)</f>
        <v>0</v>
      </c>
      <c r="O62" s="12">
        <f t="shared" ref="O62" si="25">SUM(O60:O61)</f>
        <v>0</v>
      </c>
      <c r="P62" s="12"/>
    </row>
    <row r="63" spans="1:16" x14ac:dyDescent="0.25">
      <c r="A63" s="1"/>
      <c r="B63" s="2"/>
      <c r="C63" s="2"/>
      <c r="D63" s="2"/>
      <c r="E63" s="2"/>
      <c r="F63" s="2"/>
      <c r="G63" s="2"/>
      <c r="H63" s="2"/>
      <c r="I63" s="2"/>
      <c r="J63" s="2" t="s">
        <v>22</v>
      </c>
      <c r="K63" s="2"/>
      <c r="L63" s="2"/>
      <c r="M63" s="2"/>
      <c r="N63" s="2"/>
      <c r="O63" s="12"/>
      <c r="P63" s="12">
        <f>SUM(K62:O62)</f>
        <v>0</v>
      </c>
    </row>
    <row r="64" spans="1:16" x14ac:dyDescent="0.25">
      <c r="A64" s="1"/>
      <c r="B64" s="2"/>
      <c r="C64" s="2"/>
      <c r="D64" s="2"/>
      <c r="E64" s="2"/>
      <c r="F64" s="2"/>
      <c r="G64" s="2"/>
      <c r="H64" s="2"/>
      <c r="I64" s="2"/>
      <c r="J64" s="2"/>
      <c r="K64" s="2"/>
      <c r="L64" s="2"/>
      <c r="M64" s="2"/>
      <c r="N64" s="2"/>
      <c r="O64" s="12"/>
      <c r="P64" s="12"/>
    </row>
    <row r="65" spans="1:16" ht="30" x14ac:dyDescent="0.25">
      <c r="A65" s="1"/>
      <c r="B65" s="2"/>
      <c r="C65" s="2"/>
      <c r="D65" s="2"/>
      <c r="E65" s="2"/>
      <c r="F65" s="2"/>
      <c r="G65" s="2"/>
      <c r="H65" s="2"/>
      <c r="I65" s="2"/>
      <c r="J65" s="23" t="s">
        <v>23</v>
      </c>
      <c r="K65" s="2">
        <f>K22+K29+K43+K57+K62</f>
        <v>44</v>
      </c>
      <c r="L65" s="2">
        <f>L22+L29+L43+L57+L62</f>
        <v>39</v>
      </c>
      <c r="M65" s="2">
        <f>M22+M29+M43+M57+M62</f>
        <v>41</v>
      </c>
      <c r="N65" s="2">
        <f>N22+N29+N43+N57+N62</f>
        <v>38</v>
      </c>
      <c r="O65" s="12">
        <f>O22+O29+O43+O57+O62</f>
        <v>44</v>
      </c>
      <c r="P65" s="12"/>
    </row>
    <row r="66" spans="1:16" ht="30" x14ac:dyDescent="0.25">
      <c r="A66" s="3"/>
      <c r="B66" s="4"/>
      <c r="C66" s="4"/>
      <c r="D66" s="4"/>
      <c r="E66" s="4"/>
      <c r="F66" s="4"/>
      <c r="G66" s="4"/>
      <c r="H66" s="4"/>
      <c r="I66" s="4"/>
      <c r="J66" s="43" t="s">
        <v>24</v>
      </c>
      <c r="K66" s="4"/>
      <c r="L66" s="4"/>
      <c r="M66" s="4"/>
      <c r="N66" s="4"/>
      <c r="O66" s="5"/>
      <c r="P66" s="5">
        <f>SUM(K65:O65)</f>
        <v>206</v>
      </c>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2019-11-08T23:28:45Z</dcterms:modified>
</cp:coreProperties>
</file>