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ishima2904/Desktop/4th_First/多変量解析ゼミ/tahen_second/"/>
    </mc:Choice>
  </mc:AlternateContent>
  <xr:revisionPtr revIDLastSave="0" documentId="13_ncr:1_{78800F28-FC09-1A45-8726-222A5E8F7370}" xr6:coauthVersionLast="46" xr6:coauthVersionMax="46" xr10:uidLastSave="{00000000-0000-0000-0000-000000000000}"/>
  <bookViews>
    <workbookView xWindow="5420" yWindow="500" windowWidth="23380" windowHeight="15980" activeTab="2" xr2:uid="{1D44B886-7AD1-4F4F-ABB6-C825DB584521}"/>
  </bookViews>
  <sheets>
    <sheet name="生" sheetId="2" r:id="rId1"/>
    <sheet name="計算" sheetId="1" r:id="rId2"/>
    <sheet name="完成" sheetId="3" r:id="rId3"/>
  </sheets>
  <definedNames>
    <definedName name="_xlnm.Print_Area" localSheetId="2">完成!$A$16:$K$26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1" l="1"/>
  <c r="J17" i="1"/>
  <c r="J18" i="1"/>
  <c r="J19" i="1"/>
  <c r="J20" i="1"/>
  <c r="J21" i="1"/>
  <c r="J22" i="1"/>
  <c r="J23" i="1"/>
  <c r="I16" i="1"/>
  <c r="I17" i="1"/>
  <c r="I18" i="1"/>
  <c r="I19" i="1"/>
  <c r="I20" i="1"/>
  <c r="I21" i="1"/>
  <c r="I22" i="1"/>
  <c r="H16" i="1"/>
  <c r="H17" i="1"/>
  <c r="H18" i="1"/>
  <c r="H19" i="1"/>
  <c r="H20" i="1"/>
  <c r="H21" i="1"/>
  <c r="G16" i="1"/>
  <c r="G17" i="1"/>
  <c r="G18" i="1"/>
  <c r="G19" i="1"/>
  <c r="G20" i="1"/>
  <c r="F16" i="1"/>
  <c r="F17" i="1"/>
  <c r="F18" i="1"/>
  <c r="F19" i="1"/>
  <c r="E16" i="1"/>
  <c r="E17" i="1"/>
  <c r="E18" i="1"/>
  <c r="D16" i="1"/>
  <c r="D17" i="1"/>
  <c r="C16" i="1"/>
  <c r="C15" i="1"/>
  <c r="D15" i="1"/>
  <c r="E15" i="1"/>
  <c r="F15" i="1"/>
  <c r="G15" i="1"/>
  <c r="H15" i="1"/>
  <c r="I15" i="1"/>
  <c r="J15" i="1"/>
  <c r="B15" i="1"/>
  <c r="B27" i="1"/>
  <c r="J28" i="1"/>
  <c r="J29" i="1"/>
  <c r="J30" i="1"/>
  <c r="J31" i="1"/>
  <c r="J32" i="1"/>
  <c r="J33" i="1"/>
  <c r="J34" i="1"/>
  <c r="J35" i="1"/>
  <c r="I28" i="1"/>
  <c r="I29" i="1"/>
  <c r="I30" i="1"/>
  <c r="I31" i="1"/>
  <c r="I32" i="1"/>
  <c r="I33" i="1"/>
  <c r="I34" i="1"/>
  <c r="H28" i="1"/>
  <c r="H29" i="1"/>
  <c r="H30" i="1"/>
  <c r="H31" i="1"/>
  <c r="H32" i="1"/>
  <c r="H33" i="1"/>
  <c r="G28" i="1"/>
  <c r="G29" i="1"/>
  <c r="G30" i="1"/>
  <c r="G31" i="1"/>
  <c r="G32" i="1"/>
  <c r="F28" i="1"/>
  <c r="F29" i="1"/>
  <c r="F30" i="1"/>
  <c r="F31" i="1"/>
  <c r="E28" i="1"/>
  <c r="E29" i="1"/>
  <c r="E30" i="1"/>
  <c r="D28" i="1"/>
  <c r="D29" i="1"/>
  <c r="C28" i="1"/>
  <c r="C27" i="1"/>
  <c r="D27" i="1"/>
  <c r="E27" i="1"/>
  <c r="F27" i="1"/>
  <c r="G27" i="1"/>
  <c r="H27" i="1"/>
  <c r="I27" i="1"/>
  <c r="J27" i="1"/>
  <c r="K28" i="1"/>
  <c r="K29" i="1"/>
  <c r="K30" i="1"/>
  <c r="K31" i="1"/>
  <c r="K32" i="1"/>
  <c r="K33" i="1"/>
  <c r="K34" i="1"/>
  <c r="K35" i="1"/>
  <c r="K36" i="1"/>
  <c r="K27" i="1"/>
</calcChain>
</file>

<file path=xl/sharedStrings.xml><?xml version="1.0" encoding="utf-8"?>
<sst xmlns="http://schemas.openxmlformats.org/spreadsheetml/2006/main" count="141" uniqueCount="18">
  <si>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</si>
  <si>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</si>
  <si>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</si>
  <si>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</si>
  <si>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</si>
  <si>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</si>
  <si>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</si>
  <si>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</si>
  <si>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</si>
  <si>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</si>
  <si>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J</t>
    <phoneticPr fontId="1"/>
  </si>
  <si>
    <t>K</t>
  </si>
  <si>
    <t>K</t>
    <phoneticPr fontId="1"/>
  </si>
  <si>
    <t>国名</t>
    <rPh sb="0" eb="2">
      <t>コクメイ</t>
    </rPh>
    <phoneticPr fontId="1"/>
  </si>
  <si>
    <t>エイズ患者</t>
    <phoneticPr fontId="1"/>
  </si>
  <si>
    <t>新聞の発行部数</t>
    <rPh sb="0" eb="2">
      <t>シンブn</t>
    </rPh>
    <rPh sb="3" eb="7">
      <t>ハッコウ</t>
    </rPh>
    <phoneticPr fontId="1"/>
  </si>
  <si>
    <t>GI</t>
    <phoneticPr fontId="1"/>
  </si>
  <si>
    <t>G・I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</si>
</sst>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565656"/>
      <name val="YuMincho"/>
      <charset val="128"/>
    </font>
    <font>
      <sz val="12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2" borderId="4" xfId="0" applyFont="1" applyFill="1" applyBorder="1">
      <alignment vertical="center"/>
    </xf>
    <xf numFmtId="0" fontId="0" fillId="2" borderId="0" xfId="0" applyFill="1" applyBorder="1">
      <alignment vertical="center"/>
    </xf>
    <xf numFmtId="0" fontId="3" fillId="2" borderId="6" xfId="0" applyFont="1" applyFill="1" applyBorder="1">
      <alignment vertical="center"/>
    </xf>
    <xf numFmtId="0" fontId="2" fillId="0" borderId="8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2" borderId="6" xfId="0" applyFill="1" applyBorder="1">
      <alignment vertical="center"/>
    </xf>
    <xf numFmtId="0" fontId="0" fillId="2" borderId="4" xfId="0" applyFill="1" applyBorder="1">
      <alignment vertical="center"/>
    </xf>
    <xf numFmtId="176" fontId="0" fillId="2" borderId="0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計算!$C$1</c:f>
              <c:strCache>
                <c:ptCount val="1"/>
                <c:pt idx="0">
                  <c:v>新聞の発行部数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097D78D-40EE-2F4A-B1C9-066E3BBE95E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849-0146-9B39-29482B6E63E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B1D6F84-D8DD-6349-A458-07CE712EA24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2CF-414C-92B7-6309CCB7052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ACE7956-ADC1-3A44-B27B-F5AE591D3C2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2CF-414C-92B7-6309CCB7052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1685102-A870-DE44-9A26-92AF7E63814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2CF-414C-92B7-6309CCB7052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D619870-EBCF-864B-B60F-21259F31E3E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2CF-414C-92B7-6309CCB7052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A6840BB-6169-2C40-ABF1-34D4C168E76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2CF-414C-92B7-6309CCB705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FC6F50F-5266-4C4C-9FD1-29C9025FFD5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2CF-414C-92B7-6309CCB7052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CF26C21-D564-6B4F-82F8-09F228D0AC1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2CF-414C-92B7-6309CCB7052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C7EBD0E-7E65-9D4F-96BF-928A94FA18E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2CF-414C-92B7-6309CCB7052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6E1AD82-38A8-084B-9FFC-5CDE4EC0A0A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2CF-414C-92B7-6309CCB7052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4551BEE-8EAD-1B49-8574-022CAF08E11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2CF-414C-92B7-6309CCB705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計算!$B$2:$B$12</c:f>
              <c:numCache>
                <c:formatCode>General</c:formatCode>
                <c:ptCount val="11"/>
                <c:pt idx="0">
                  <c:v>6.6</c:v>
                </c:pt>
                <c:pt idx="1">
                  <c:v>8.4</c:v>
                </c:pt>
                <c:pt idx="2">
                  <c:v>24.2</c:v>
                </c:pt>
                <c:pt idx="3">
                  <c:v>10</c:v>
                </c:pt>
                <c:pt idx="4">
                  <c:v>14.5</c:v>
                </c:pt>
                <c:pt idx="5">
                  <c:v>12.2</c:v>
                </c:pt>
                <c:pt idx="6">
                  <c:v>4.8</c:v>
                </c:pt>
                <c:pt idx="7">
                  <c:v>19.8</c:v>
                </c:pt>
                <c:pt idx="8">
                  <c:v>6.1</c:v>
                </c:pt>
                <c:pt idx="9">
                  <c:v>26.8</c:v>
                </c:pt>
                <c:pt idx="10">
                  <c:v>7.4</c:v>
                </c:pt>
              </c:numCache>
            </c:numRef>
          </c:xVal>
          <c:yVal>
            <c:numRef>
              <c:f>計算!$C$2:$C$12</c:f>
              <c:numCache>
                <c:formatCode>General</c:formatCode>
                <c:ptCount val="11"/>
                <c:pt idx="0">
                  <c:v>35.799999999999997</c:v>
                </c:pt>
                <c:pt idx="1">
                  <c:v>22.1</c:v>
                </c:pt>
                <c:pt idx="2">
                  <c:v>19.100000000000001</c:v>
                </c:pt>
                <c:pt idx="3">
                  <c:v>34.4</c:v>
                </c:pt>
                <c:pt idx="4">
                  <c:v>9.9</c:v>
                </c:pt>
                <c:pt idx="5">
                  <c:v>31.1</c:v>
                </c:pt>
                <c:pt idx="6">
                  <c:v>53</c:v>
                </c:pt>
                <c:pt idx="7">
                  <c:v>7.5</c:v>
                </c:pt>
                <c:pt idx="8">
                  <c:v>53.4</c:v>
                </c:pt>
                <c:pt idx="9">
                  <c:v>50</c:v>
                </c:pt>
                <c:pt idx="10">
                  <c:v>42.1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計算!$A$2:$A$12</c15:f>
                <c15:dlblRangeCache>
                  <c:ptCount val="11"/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E</c:v>
                  </c:pt>
                  <c:pt idx="5">
                    <c:v>F</c:v>
                  </c:pt>
                  <c:pt idx="6">
                    <c:v>G</c:v>
                  </c:pt>
                  <c:pt idx="7">
                    <c:v>H</c:v>
                  </c:pt>
                  <c:pt idx="8">
                    <c:v>I</c:v>
                  </c:pt>
                  <c:pt idx="9">
                    <c:v>J</c:v>
                  </c:pt>
                  <c:pt idx="10">
                    <c:v>K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C849-0146-9B39-29482B6E63E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axId val="2024896271"/>
        <c:axId val="2040066511"/>
      </c:scatterChart>
      <c:valAx>
        <c:axId val="202489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chemeClr val="tx1"/>
                    </a:solidFill>
                  </a:rPr>
                  <a:t>エイズ患者数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40066511"/>
        <c:crosses val="autoZero"/>
        <c:crossBetween val="midCat"/>
      </c:valAx>
      <c:valAx>
        <c:axId val="204006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ja-JP" sz="1000" b="0" i="0" baseline="0">
                    <a:solidFill>
                      <a:schemeClr val="tx1"/>
                    </a:solidFill>
                    <a:effectLst/>
                  </a:rPr>
                  <a:t>新聞の発行部数</a:t>
                </a:r>
                <a:endParaRPr lang="ja-JP" altLang="ja-JP" sz="100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24896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596900</xdr:colOff>
      <xdr:row>9</xdr:row>
      <xdr:rowOff>0</xdr:rowOff>
    </xdr:to>
    <xdr:pic>
      <xdr:nvPicPr>
        <xdr:cNvPr id="2" name="図 1" descr="page4image457853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860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939800</xdr:colOff>
      <xdr:row>10</xdr:row>
      <xdr:rowOff>0</xdr:rowOff>
    </xdr:from>
    <xdr:to>
      <xdr:col>2</xdr:col>
      <xdr:colOff>177800</xdr:colOff>
      <xdr:row>10</xdr:row>
      <xdr:rowOff>0</xdr:rowOff>
    </xdr:to>
    <xdr:pic>
      <xdr:nvPicPr>
        <xdr:cNvPr id="3" name="図 2" descr="page4image457836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5400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203200</xdr:colOff>
      <xdr:row>10</xdr:row>
      <xdr:rowOff>0</xdr:rowOff>
    </xdr:from>
    <xdr:to>
      <xdr:col>3</xdr:col>
      <xdr:colOff>469900</xdr:colOff>
      <xdr:row>10</xdr:row>
      <xdr:rowOff>0</xdr:rowOff>
    </xdr:to>
    <xdr:pic>
      <xdr:nvPicPr>
        <xdr:cNvPr id="4" name="図 3" descr="page4image4578899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25400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596900</xdr:colOff>
      <xdr:row>9</xdr:row>
      <xdr:rowOff>0</xdr:rowOff>
    </xdr:to>
    <xdr:pic>
      <xdr:nvPicPr>
        <xdr:cNvPr id="2" name="図 1" descr="page4image4578534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860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444500</xdr:colOff>
      <xdr:row>10</xdr:row>
      <xdr:rowOff>0</xdr:rowOff>
    </xdr:to>
    <xdr:pic>
      <xdr:nvPicPr>
        <xdr:cNvPr id="3" name="図 2" descr="page4image45783616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5400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10</xdr:row>
      <xdr:rowOff>0</xdr:rowOff>
    </xdr:from>
    <xdr:to>
      <xdr:col>7</xdr:col>
      <xdr:colOff>160867</xdr:colOff>
      <xdr:row>10</xdr:row>
      <xdr:rowOff>0</xdr:rowOff>
    </xdr:to>
    <xdr:pic>
      <xdr:nvPicPr>
        <xdr:cNvPr id="7" name="図 6" descr="page4image4578688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25400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596900</xdr:colOff>
      <xdr:row>10</xdr:row>
      <xdr:rowOff>0</xdr:rowOff>
    </xdr:to>
    <xdr:pic>
      <xdr:nvPicPr>
        <xdr:cNvPr id="8" name="図 7" descr="page4image4578534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5400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939800</xdr:colOff>
      <xdr:row>11</xdr:row>
      <xdr:rowOff>0</xdr:rowOff>
    </xdr:from>
    <xdr:to>
      <xdr:col>2</xdr:col>
      <xdr:colOff>444500</xdr:colOff>
      <xdr:row>11</xdr:row>
      <xdr:rowOff>0</xdr:rowOff>
    </xdr:to>
    <xdr:pic>
      <xdr:nvPicPr>
        <xdr:cNvPr id="9" name="図 8" descr="page4image45783616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" y="27940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203200</xdr:colOff>
      <xdr:row>11</xdr:row>
      <xdr:rowOff>0</xdr:rowOff>
    </xdr:from>
    <xdr:to>
      <xdr:col>4</xdr:col>
      <xdr:colOff>25400</xdr:colOff>
      <xdr:row>11</xdr:row>
      <xdr:rowOff>0</xdr:rowOff>
    </xdr:to>
    <xdr:pic>
      <xdr:nvPicPr>
        <xdr:cNvPr id="10" name="図 9" descr="page4image4578899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27940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0</xdr:colOff>
      <xdr:row>9</xdr:row>
      <xdr:rowOff>0</xdr:rowOff>
    </xdr:from>
    <xdr:ext cx="596900" cy="0"/>
    <xdr:pic>
      <xdr:nvPicPr>
        <xdr:cNvPr id="14" name="図 13" descr="page4image4578534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2860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1143000" cy="0"/>
    <xdr:pic>
      <xdr:nvPicPr>
        <xdr:cNvPr id="15" name="図 14" descr="page4image45783616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5400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596900" cy="0"/>
    <xdr:pic>
      <xdr:nvPicPr>
        <xdr:cNvPr id="16" name="図 15" descr="page4image45785344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5400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939800</xdr:colOff>
      <xdr:row>10</xdr:row>
      <xdr:rowOff>0</xdr:rowOff>
    </xdr:from>
    <xdr:ext cx="1143000" cy="0"/>
    <xdr:pic>
      <xdr:nvPicPr>
        <xdr:cNvPr id="17" name="図 16" descr="page4image457836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7940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123404</xdr:colOff>
      <xdr:row>10</xdr:row>
      <xdr:rowOff>102048</xdr:rowOff>
    </xdr:from>
    <xdr:to>
      <xdr:col>15</xdr:col>
      <xdr:colOff>382124</xdr:colOff>
      <xdr:row>25</xdr:row>
      <xdr:rowOff>56194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32EF-AB39-4842-91BE-22DDEF9D490D}">
  <dimension ref="A1:C11"/>
  <sheetViews>
    <sheetView workbookViewId="0">
      <selection activeCell="E10" sqref="E10"/>
    </sheetView>
  </sheetViews>
  <sheetFormatPr baseColWidth="10" defaultRowHeight="20"/>
  <sheetData>
    <row r="1" spans="1:3">
      <c r="A1" s="2" t="s">
        <v>0</v>
      </c>
      <c r="B1" s="2">
        <v>6.6</v>
      </c>
      <c r="C1" s="2">
        <v>35.799999999999997</v>
      </c>
    </row>
    <row r="2" spans="1:3">
      <c r="A2" s="2" t="s">
        <v>1</v>
      </c>
      <c r="B2" s="2">
        <v>8.4</v>
      </c>
      <c r="C2" s="2">
        <v>22.1</v>
      </c>
    </row>
    <row r="3" spans="1:3">
      <c r="A3" s="2" t="s">
        <v>2</v>
      </c>
      <c r="B3" s="2">
        <v>24.2</v>
      </c>
      <c r="C3" s="2">
        <v>19.100000000000001</v>
      </c>
    </row>
    <row r="4" spans="1:3">
      <c r="A4" s="2" t="s">
        <v>3</v>
      </c>
      <c r="B4" s="2">
        <v>10</v>
      </c>
      <c r="C4" s="2">
        <v>34.4</v>
      </c>
    </row>
    <row r="5" spans="1:3">
      <c r="A5" s="2" t="s">
        <v>4</v>
      </c>
      <c r="B5" s="2">
        <v>14.5</v>
      </c>
      <c r="C5" s="2">
        <v>9.9</v>
      </c>
    </row>
    <row r="6" spans="1:3">
      <c r="A6" s="2" t="s">
        <v>5</v>
      </c>
      <c r="B6" s="2">
        <v>12.2</v>
      </c>
      <c r="C6" s="2">
        <v>31.1</v>
      </c>
    </row>
    <row r="7" spans="1:3">
      <c r="A7" s="2" t="s">
        <v>6</v>
      </c>
      <c r="B7" s="2">
        <v>4.8</v>
      </c>
      <c r="C7" s="2">
        <v>53</v>
      </c>
    </row>
    <row r="8" spans="1:3">
      <c r="A8" s="2" t="s">
        <v>7</v>
      </c>
      <c r="B8" s="2">
        <v>19.8</v>
      </c>
      <c r="C8" s="2">
        <v>7.5</v>
      </c>
    </row>
    <row r="9" spans="1:3">
      <c r="A9" s="2" t="s">
        <v>8</v>
      </c>
      <c r="B9" s="2">
        <v>6.1</v>
      </c>
      <c r="C9" s="2">
        <v>53.4</v>
      </c>
    </row>
    <row r="10" spans="1:3">
      <c r="A10" s="2" t="s">
        <v>9</v>
      </c>
      <c r="B10" s="2">
        <v>26.8</v>
      </c>
      <c r="C10" s="2">
        <v>50</v>
      </c>
    </row>
    <row r="11" spans="1:3">
      <c r="A11" s="2" t="s">
        <v>11</v>
      </c>
      <c r="B11" s="2">
        <v>7.4</v>
      </c>
      <c r="C11" s="2">
        <v>42.1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28AF-E0E9-7948-AC99-D226940C0090}">
  <dimension ref="A1:U36"/>
  <sheetViews>
    <sheetView topLeftCell="A7" workbookViewId="0">
      <selection activeCell="A14" sqref="A14:J23"/>
    </sheetView>
  </sheetViews>
  <sheetFormatPr baseColWidth="10" defaultRowHeight="20"/>
  <cols>
    <col min="1" max="10" width="7.85546875" customWidth="1"/>
    <col min="11" max="11" width="6.85546875" customWidth="1"/>
    <col min="12" max="17" width="5.5703125" customWidth="1"/>
    <col min="18" max="20" width="5.7109375" bestFit="1" customWidth="1"/>
  </cols>
  <sheetData>
    <row r="1" spans="1:21">
      <c r="A1" t="s">
        <v>13</v>
      </c>
      <c r="B1" t="s">
        <v>14</v>
      </c>
      <c r="C1" t="s">
        <v>15</v>
      </c>
      <c r="E1" t="s">
        <v>13</v>
      </c>
      <c r="F1" t="s">
        <v>14</v>
      </c>
      <c r="G1" t="s">
        <v>15</v>
      </c>
      <c r="J1" t="s">
        <v>13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11</v>
      </c>
    </row>
    <row r="2" spans="1:21">
      <c r="A2" s="2" t="s">
        <v>0</v>
      </c>
      <c r="B2" s="2">
        <v>6.6</v>
      </c>
      <c r="C2" s="2">
        <v>35.799999999999997</v>
      </c>
      <c r="E2" s="2" t="s">
        <v>0</v>
      </c>
      <c r="F2" s="2">
        <v>6.6</v>
      </c>
      <c r="G2" s="2">
        <v>35.799999999999997</v>
      </c>
      <c r="J2" t="s">
        <v>14</v>
      </c>
      <c r="K2" s="2">
        <v>6.6</v>
      </c>
      <c r="L2" s="2">
        <v>8.4</v>
      </c>
      <c r="M2" s="2">
        <v>24.2</v>
      </c>
      <c r="N2" s="2">
        <v>10</v>
      </c>
      <c r="O2" s="2">
        <v>14.5</v>
      </c>
      <c r="P2" s="2">
        <v>12.2</v>
      </c>
      <c r="Q2" s="2">
        <v>4.8</v>
      </c>
      <c r="R2" s="2">
        <v>19.8</v>
      </c>
      <c r="S2" s="2">
        <v>6.1</v>
      </c>
      <c r="T2" s="2">
        <v>26.8</v>
      </c>
      <c r="U2" s="2">
        <v>7.4</v>
      </c>
    </row>
    <row r="3" spans="1:21">
      <c r="A3" s="2" t="s">
        <v>1</v>
      </c>
      <c r="B3" s="2">
        <v>8.4</v>
      </c>
      <c r="C3" s="2">
        <v>22.1</v>
      </c>
      <c r="E3" s="2" t="s">
        <v>1</v>
      </c>
      <c r="F3" s="2">
        <v>8.4</v>
      </c>
      <c r="G3" s="2">
        <v>22.1</v>
      </c>
      <c r="J3" t="s">
        <v>15</v>
      </c>
      <c r="K3" s="2">
        <v>35.799999999999997</v>
      </c>
      <c r="L3" s="2">
        <v>22.1</v>
      </c>
      <c r="M3" s="2">
        <v>19.100000000000001</v>
      </c>
      <c r="N3" s="2">
        <v>34.4</v>
      </c>
      <c r="O3" s="2">
        <v>9.9</v>
      </c>
      <c r="P3" s="2">
        <v>31.1</v>
      </c>
      <c r="Q3" s="2">
        <v>53</v>
      </c>
      <c r="R3" s="2">
        <v>7.5</v>
      </c>
      <c r="S3" s="2">
        <v>53.4</v>
      </c>
      <c r="T3" s="2">
        <v>50</v>
      </c>
      <c r="U3" s="2">
        <v>42.1</v>
      </c>
    </row>
    <row r="4" spans="1:21">
      <c r="A4" s="2" t="s">
        <v>2</v>
      </c>
      <c r="B4" s="2">
        <v>24.2</v>
      </c>
      <c r="C4" s="2">
        <v>19.100000000000001</v>
      </c>
      <c r="E4" s="2" t="s">
        <v>2</v>
      </c>
      <c r="F4" s="2">
        <v>24.2</v>
      </c>
      <c r="G4" s="2">
        <v>19.100000000000001</v>
      </c>
    </row>
    <row r="5" spans="1:21">
      <c r="A5" s="2" t="s">
        <v>3</v>
      </c>
      <c r="B5" s="2">
        <v>10</v>
      </c>
      <c r="C5" s="2">
        <v>34.4</v>
      </c>
      <c r="E5" s="2" t="s">
        <v>3</v>
      </c>
      <c r="F5" s="2">
        <v>10</v>
      </c>
      <c r="G5" s="2">
        <v>34.4</v>
      </c>
      <c r="J5" t="s">
        <v>13</v>
      </c>
      <c r="K5" s="2" t="s">
        <v>0</v>
      </c>
      <c r="L5" s="2" t="s">
        <v>1</v>
      </c>
      <c r="M5" s="2" t="s">
        <v>2</v>
      </c>
      <c r="N5" s="2" t="s">
        <v>3</v>
      </c>
      <c r="O5" s="2" t="s">
        <v>4</v>
      </c>
      <c r="P5" s="2" t="s">
        <v>5</v>
      </c>
      <c r="Q5" s="2" t="s">
        <v>16</v>
      </c>
      <c r="R5" s="2" t="s">
        <v>7</v>
      </c>
      <c r="S5" s="2" t="s">
        <v>9</v>
      </c>
      <c r="T5" s="2" t="s">
        <v>11</v>
      </c>
    </row>
    <row r="6" spans="1:21">
      <c r="A6" s="2" t="s">
        <v>4</v>
      </c>
      <c r="B6" s="2">
        <v>14.5</v>
      </c>
      <c r="C6" s="2">
        <v>9.9</v>
      </c>
      <c r="E6" s="2" t="s">
        <v>4</v>
      </c>
      <c r="F6" s="2">
        <v>14.5</v>
      </c>
      <c r="G6" s="2">
        <v>9.9</v>
      </c>
      <c r="J6" t="s">
        <v>14</v>
      </c>
      <c r="K6" s="2">
        <v>6.6</v>
      </c>
      <c r="L6" s="2">
        <v>8.4</v>
      </c>
      <c r="M6" s="2">
        <v>24.2</v>
      </c>
      <c r="N6" s="2">
        <v>10</v>
      </c>
      <c r="O6" s="2">
        <v>14.5</v>
      </c>
      <c r="P6" s="2">
        <v>12.2</v>
      </c>
      <c r="Q6" s="2">
        <v>5.45</v>
      </c>
      <c r="R6" s="2">
        <v>19.8</v>
      </c>
      <c r="S6" s="2">
        <v>26.8</v>
      </c>
      <c r="T6" s="2">
        <v>7.4</v>
      </c>
    </row>
    <row r="7" spans="1:21">
      <c r="A7" s="2" t="s">
        <v>5</v>
      </c>
      <c r="B7" s="2">
        <v>12.2</v>
      </c>
      <c r="C7" s="2">
        <v>31.1</v>
      </c>
      <c r="E7" s="2" t="s">
        <v>5</v>
      </c>
      <c r="F7" s="2">
        <v>12.2</v>
      </c>
      <c r="G7" s="2">
        <v>31.1</v>
      </c>
      <c r="J7" t="s">
        <v>15</v>
      </c>
      <c r="K7" s="2">
        <v>35.799999999999997</v>
      </c>
      <c r="L7" s="2">
        <v>22.1</v>
      </c>
      <c r="M7" s="2">
        <v>19.100000000000001</v>
      </c>
      <c r="N7" s="2">
        <v>34.4</v>
      </c>
      <c r="O7" s="2">
        <v>9.9</v>
      </c>
      <c r="P7" s="2">
        <v>31.1</v>
      </c>
      <c r="Q7" s="2">
        <v>53.2</v>
      </c>
      <c r="R7" s="2">
        <v>7.5</v>
      </c>
      <c r="S7" s="2">
        <v>50</v>
      </c>
      <c r="T7" s="2">
        <v>42.1</v>
      </c>
    </row>
    <row r="8" spans="1:21">
      <c r="A8" s="2" t="s">
        <v>6</v>
      </c>
      <c r="B8" s="2">
        <v>4.8</v>
      </c>
      <c r="C8" s="2">
        <v>53</v>
      </c>
      <c r="E8" s="2" t="s">
        <v>16</v>
      </c>
      <c r="F8" s="2">
        <v>5.45</v>
      </c>
      <c r="G8" s="2">
        <v>53.2</v>
      </c>
    </row>
    <row r="9" spans="1:21">
      <c r="A9" s="2" t="s">
        <v>7</v>
      </c>
      <c r="B9" s="2">
        <v>19.8</v>
      </c>
      <c r="C9" s="2">
        <v>7.5</v>
      </c>
      <c r="E9" s="2" t="s">
        <v>7</v>
      </c>
      <c r="F9" s="2">
        <v>19.8</v>
      </c>
      <c r="G9" s="2">
        <v>7.5</v>
      </c>
    </row>
    <row r="10" spans="1:21">
      <c r="A10" s="2" t="s">
        <v>8</v>
      </c>
      <c r="B10" s="2">
        <v>6.1</v>
      </c>
      <c r="C10" s="2">
        <v>53.4</v>
      </c>
      <c r="E10" s="2" t="s">
        <v>9</v>
      </c>
      <c r="F10" s="2">
        <v>26.8</v>
      </c>
      <c r="G10" s="2">
        <v>50</v>
      </c>
    </row>
    <row r="11" spans="1:21">
      <c r="A11" s="2" t="s">
        <v>9</v>
      </c>
      <c r="B11" s="2">
        <v>26.8</v>
      </c>
      <c r="C11" s="2">
        <v>50</v>
      </c>
      <c r="E11" s="2" t="s">
        <v>11</v>
      </c>
      <c r="F11" s="2">
        <v>7.4</v>
      </c>
      <c r="G11" s="2">
        <v>42.1</v>
      </c>
    </row>
    <row r="12" spans="1:21">
      <c r="A12" s="2" t="s">
        <v>11</v>
      </c>
      <c r="B12" s="2">
        <v>7.4</v>
      </c>
      <c r="C12" s="2">
        <v>42.1</v>
      </c>
    </row>
    <row r="14" spans="1:21"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16</v>
      </c>
      <c r="H14" s="2" t="s">
        <v>7</v>
      </c>
      <c r="I14" s="2" t="s">
        <v>10</v>
      </c>
      <c r="J14" s="2" t="s">
        <v>12</v>
      </c>
    </row>
    <row r="15" spans="1:21">
      <c r="A15" s="2" t="s">
        <v>0</v>
      </c>
      <c r="B15" s="3">
        <f>($F2-L$6)^2+($G2-L$7)^2</f>
        <v>190.92999999999989</v>
      </c>
      <c r="C15" s="3">
        <f t="shared" ref="C15:J23" si="0">($F2-M$6)^2+($G2-M$7)^2</f>
        <v>588.64999999999986</v>
      </c>
      <c r="D15" s="3">
        <f t="shared" si="0"/>
        <v>13.519999999999998</v>
      </c>
      <c r="E15" s="3">
        <f t="shared" si="0"/>
        <v>733.21999999999991</v>
      </c>
      <c r="F15" s="3">
        <f t="shared" si="0"/>
        <v>53.44999999999996</v>
      </c>
      <c r="G15" s="3">
        <f t="shared" si="0"/>
        <v>304.08250000000021</v>
      </c>
      <c r="H15" s="3">
        <f t="shared" si="0"/>
        <v>975.12999999999988</v>
      </c>
      <c r="I15" s="3">
        <f t="shared" si="0"/>
        <v>609.68000000000018</v>
      </c>
      <c r="J15" s="3">
        <f t="shared" si="0"/>
        <v>40.330000000000055</v>
      </c>
    </row>
    <row r="16" spans="1:21">
      <c r="A16" s="2" t="s">
        <v>1</v>
      </c>
      <c r="C16" s="3">
        <f t="shared" si="0"/>
        <v>258.64</v>
      </c>
      <c r="D16" s="3">
        <f t="shared" si="0"/>
        <v>153.84999999999994</v>
      </c>
      <c r="E16" s="3">
        <f t="shared" si="0"/>
        <v>186.05</v>
      </c>
      <c r="F16" s="3">
        <f t="shared" si="0"/>
        <v>95.44</v>
      </c>
      <c r="G16" s="3">
        <f t="shared" si="0"/>
        <v>975.91250000000002</v>
      </c>
      <c r="H16" s="3">
        <f t="shared" si="0"/>
        <v>343.12000000000006</v>
      </c>
      <c r="I16" s="3">
        <f t="shared" si="0"/>
        <v>1116.9699999999998</v>
      </c>
      <c r="J16" s="3">
        <f t="shared" si="0"/>
        <v>401</v>
      </c>
    </row>
    <row r="17" spans="1:11">
      <c r="A17" s="2" t="s">
        <v>2</v>
      </c>
      <c r="D17" s="3">
        <f t="shared" si="0"/>
        <v>435.7299999999999</v>
      </c>
      <c r="E17" s="3">
        <f t="shared" si="0"/>
        <v>178.73000000000002</v>
      </c>
      <c r="F17" s="3">
        <f t="shared" si="0"/>
        <v>288</v>
      </c>
      <c r="G17" s="3">
        <f t="shared" si="0"/>
        <v>1514.3725000000002</v>
      </c>
      <c r="H17" s="3">
        <f t="shared" si="0"/>
        <v>153.92000000000002</v>
      </c>
      <c r="I17" s="3">
        <f t="shared" si="0"/>
        <v>961.56999999999994</v>
      </c>
      <c r="J17" s="3">
        <f t="shared" si="0"/>
        <v>811.2399999999999</v>
      </c>
    </row>
    <row r="18" spans="1:11">
      <c r="A18" s="2" t="s">
        <v>3</v>
      </c>
      <c r="E18">
        <f t="shared" si="0"/>
        <v>620.5</v>
      </c>
      <c r="F18" s="3">
        <f t="shared" si="0"/>
        <v>15.729999999999979</v>
      </c>
      <c r="G18" s="3">
        <f t="shared" si="0"/>
        <v>374.14250000000015</v>
      </c>
      <c r="H18" s="3">
        <f t="shared" si="0"/>
        <v>819.64999999999986</v>
      </c>
      <c r="I18">
        <f t="shared" si="0"/>
        <v>525.6</v>
      </c>
      <c r="J18" s="3">
        <f t="shared" si="0"/>
        <v>66.05000000000004</v>
      </c>
    </row>
    <row r="19" spans="1:11">
      <c r="A19" s="2" t="s">
        <v>4</v>
      </c>
      <c r="F19" s="3">
        <f t="shared" si="0"/>
        <v>454.73000000000013</v>
      </c>
      <c r="G19" s="3">
        <f t="shared" si="0"/>
        <v>1956.7925000000002</v>
      </c>
      <c r="H19" s="3">
        <f t="shared" si="0"/>
        <v>33.850000000000009</v>
      </c>
      <c r="I19">
        <f t="shared" si="0"/>
        <v>1759.3000000000002</v>
      </c>
      <c r="J19" s="3">
        <f t="shared" si="0"/>
        <v>1087.2500000000002</v>
      </c>
    </row>
    <row r="20" spans="1:11">
      <c r="A20" s="2" t="s">
        <v>5</v>
      </c>
      <c r="F20" s="3"/>
      <c r="G20" s="3">
        <f t="shared" si="0"/>
        <v>533.97250000000008</v>
      </c>
      <c r="H20" s="3">
        <f t="shared" si="0"/>
        <v>614.72</v>
      </c>
      <c r="I20" s="3">
        <f t="shared" si="0"/>
        <v>570.37</v>
      </c>
      <c r="J20" s="3">
        <f t="shared" si="0"/>
        <v>144.04</v>
      </c>
    </row>
    <row r="21" spans="1:11">
      <c r="A21" s="2" t="s">
        <v>16</v>
      </c>
      <c r="H21" s="3">
        <f t="shared" si="0"/>
        <v>2294.4125000000004</v>
      </c>
      <c r="I21" s="3">
        <f t="shared" si="0"/>
        <v>466.06250000000006</v>
      </c>
      <c r="J21" s="3">
        <f t="shared" si="0"/>
        <v>127.01250000000003</v>
      </c>
    </row>
    <row r="22" spans="1:11">
      <c r="A22" s="2" t="s">
        <v>7</v>
      </c>
      <c r="I22" s="3">
        <f t="shared" si="0"/>
        <v>1855.25</v>
      </c>
      <c r="J22" s="3">
        <f t="shared" si="0"/>
        <v>1350.92</v>
      </c>
    </row>
    <row r="23" spans="1:11">
      <c r="A23" s="2" t="s">
        <v>10</v>
      </c>
      <c r="J23" s="3">
        <f t="shared" si="0"/>
        <v>438.76999999999992</v>
      </c>
    </row>
    <row r="24" spans="1:11">
      <c r="A24" s="2"/>
    </row>
    <row r="25" spans="1:11">
      <c r="A25" s="2"/>
    </row>
    <row r="26" spans="1:11">
      <c r="A26" s="1"/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11</v>
      </c>
    </row>
    <row r="27" spans="1:11">
      <c r="A27" s="2" t="s">
        <v>0</v>
      </c>
      <c r="B27" s="3">
        <f t="shared" ref="B27:K27" si="1">($B2-L$2)^2+($C2-L$3)^2</f>
        <v>190.92999999999989</v>
      </c>
      <c r="C27" s="3">
        <f t="shared" si="1"/>
        <v>588.64999999999986</v>
      </c>
      <c r="D27" s="3">
        <f t="shared" si="1"/>
        <v>13.519999999999998</v>
      </c>
      <c r="E27" s="3">
        <f t="shared" si="1"/>
        <v>733.21999999999991</v>
      </c>
      <c r="F27" s="3">
        <f t="shared" si="1"/>
        <v>53.44999999999996</v>
      </c>
      <c r="G27" s="3">
        <f t="shared" si="1"/>
        <v>299.0800000000001</v>
      </c>
      <c r="H27" s="3">
        <f t="shared" si="1"/>
        <v>975.12999999999988</v>
      </c>
      <c r="I27" s="3">
        <f t="shared" si="1"/>
        <v>310.01000000000005</v>
      </c>
      <c r="J27" s="3">
        <f t="shared" si="1"/>
        <v>609.68000000000018</v>
      </c>
      <c r="K27" s="3">
        <f t="shared" si="1"/>
        <v>40.330000000000055</v>
      </c>
    </row>
    <row r="28" spans="1:11">
      <c r="A28" s="2" t="s">
        <v>1</v>
      </c>
      <c r="C28" s="3">
        <f t="shared" ref="C28:K28" si="2">($B3-M$2)^2+($C3-M$3)^2</f>
        <v>258.64</v>
      </c>
      <c r="D28" s="3">
        <f t="shared" si="2"/>
        <v>153.84999999999994</v>
      </c>
      <c r="E28" s="3">
        <f t="shared" si="2"/>
        <v>186.05</v>
      </c>
      <c r="F28" s="3">
        <f t="shared" si="2"/>
        <v>95.44</v>
      </c>
      <c r="G28" s="3">
        <f t="shared" si="2"/>
        <v>967.77</v>
      </c>
      <c r="H28" s="3">
        <f t="shared" si="2"/>
        <v>343.12000000000006</v>
      </c>
      <c r="I28" s="3">
        <f t="shared" si="2"/>
        <v>984.97999999999979</v>
      </c>
      <c r="J28" s="3">
        <f t="shared" si="2"/>
        <v>1116.9699999999998</v>
      </c>
      <c r="K28" s="3">
        <f t="shared" si="2"/>
        <v>401</v>
      </c>
    </row>
    <row r="29" spans="1:11">
      <c r="A29" s="2" t="s">
        <v>2</v>
      </c>
      <c r="D29" s="3">
        <f t="shared" ref="D29:K29" si="3">($B4-N$2)^2+($C4-N$3)^2</f>
        <v>435.7299999999999</v>
      </c>
      <c r="E29" s="3">
        <f t="shared" si="3"/>
        <v>178.73000000000002</v>
      </c>
      <c r="F29" s="3">
        <f t="shared" si="3"/>
        <v>288</v>
      </c>
      <c r="G29" s="3">
        <f t="shared" si="3"/>
        <v>1525.5699999999997</v>
      </c>
      <c r="H29" s="3">
        <f t="shared" si="3"/>
        <v>153.92000000000002</v>
      </c>
      <c r="I29">
        <f t="shared" si="3"/>
        <v>1504.1</v>
      </c>
      <c r="J29" s="3">
        <f t="shared" si="3"/>
        <v>961.56999999999994</v>
      </c>
      <c r="K29" s="3">
        <f t="shared" si="3"/>
        <v>811.2399999999999</v>
      </c>
    </row>
    <row r="30" spans="1:11">
      <c r="A30" s="2" t="s">
        <v>3</v>
      </c>
      <c r="E30">
        <f t="shared" ref="E30:K30" si="4">($B5-O$2)^2+($C5-O$3)^2</f>
        <v>620.5</v>
      </c>
      <c r="F30" s="3">
        <f t="shared" si="4"/>
        <v>15.729999999999979</v>
      </c>
      <c r="G30" s="3">
        <f t="shared" si="4"/>
        <v>373.00000000000006</v>
      </c>
      <c r="H30" s="3">
        <f t="shared" si="4"/>
        <v>819.64999999999986</v>
      </c>
      <c r="I30" s="3">
        <f t="shared" si="4"/>
        <v>376.21</v>
      </c>
      <c r="J30">
        <f t="shared" si="4"/>
        <v>525.6</v>
      </c>
      <c r="K30" s="3">
        <f t="shared" si="4"/>
        <v>66.05000000000004</v>
      </c>
    </row>
    <row r="31" spans="1:11">
      <c r="A31" s="2" t="s">
        <v>4</v>
      </c>
      <c r="F31" s="3">
        <f t="shared" ref="F31:K31" si="5">($B6-P$2)^2+($C6-P$3)^2</f>
        <v>454.73000000000013</v>
      </c>
      <c r="G31" s="3">
        <f t="shared" si="5"/>
        <v>1951.7</v>
      </c>
      <c r="H31" s="3">
        <f t="shared" si="5"/>
        <v>33.850000000000009</v>
      </c>
      <c r="I31" s="3">
        <f t="shared" si="5"/>
        <v>1962.81</v>
      </c>
      <c r="J31">
        <f t="shared" si="5"/>
        <v>1759.3000000000002</v>
      </c>
      <c r="K31" s="3">
        <f t="shared" si="5"/>
        <v>1087.2500000000002</v>
      </c>
    </row>
    <row r="32" spans="1:11">
      <c r="A32" s="2" t="s">
        <v>5</v>
      </c>
      <c r="G32" s="3">
        <f>($B7-Q$2)^2+($C7-Q$3)^2</f>
        <v>534.36999999999989</v>
      </c>
      <c r="H32" s="3">
        <f>($B7-R$2)^2+($C7-R$3)^2</f>
        <v>614.72</v>
      </c>
      <c r="I32">
        <f>($B7-S$2)^2+($C7-S$3)^2</f>
        <v>534.49999999999989</v>
      </c>
      <c r="J32" s="3">
        <f>($B7-T$2)^2+($C7-T$3)^2</f>
        <v>570.37</v>
      </c>
      <c r="K32">
        <f>($B7-U$2)^2+($C7-U$3)^2</f>
        <v>144.04</v>
      </c>
    </row>
    <row r="33" spans="1:11">
      <c r="A33" s="2" t="s">
        <v>6</v>
      </c>
      <c r="H33" s="3">
        <f>($B8-R$2)^2+($C8-R$3)^2</f>
        <v>2295.25</v>
      </c>
      <c r="I33">
        <f>($B8-S$2)^2+($C8-S$3)^2</f>
        <v>1.8499999999999983</v>
      </c>
      <c r="J33" s="3">
        <f>($B8-T$2)^2+($C8-T$3)^2</f>
        <v>493</v>
      </c>
      <c r="K33" s="3">
        <f>($B8-U$2)^2+($C8-U$3)^2</f>
        <v>125.56999999999998</v>
      </c>
    </row>
    <row r="34" spans="1:11">
      <c r="A34" s="2" t="s">
        <v>7</v>
      </c>
      <c r="I34">
        <f>($B9-S$2)^2+($C9-S$3)^2</f>
        <v>2294.5</v>
      </c>
      <c r="J34" s="3">
        <f>($B9-T$2)^2+($C9-T$3)^2</f>
        <v>1855.25</v>
      </c>
      <c r="K34" s="3">
        <f>($B9-U$2)^2+($C9-U$3)^2</f>
        <v>1350.92</v>
      </c>
    </row>
    <row r="35" spans="1:11">
      <c r="A35" s="2" t="s">
        <v>8</v>
      </c>
      <c r="J35" s="3">
        <f>($B10-T$2)^2+($C10-T$3)^2</f>
        <v>440.05000000000013</v>
      </c>
      <c r="K35" s="3">
        <f>($B10-U$2)^2+($C10-U$3)^2</f>
        <v>129.37999999999994</v>
      </c>
    </row>
    <row r="36" spans="1:11">
      <c r="A36" s="2" t="s">
        <v>9</v>
      </c>
      <c r="K36" s="3">
        <f>($B11-U$2)^2+($C11-U$3)^2</f>
        <v>438.76999999999992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8EC9-D461-7540-B369-D2FE1D81A756}">
  <dimension ref="A16:K37"/>
  <sheetViews>
    <sheetView tabSelected="1" topLeftCell="A10" zoomScale="113" workbookViewId="0">
      <selection activeCell="Q13" sqref="Q13"/>
    </sheetView>
  </sheetViews>
  <sheetFormatPr baseColWidth="10" defaultRowHeight="20"/>
  <cols>
    <col min="1" max="1" width="3" bestFit="1" customWidth="1"/>
    <col min="2" max="4" width="6.140625" bestFit="1" customWidth="1"/>
    <col min="5" max="5" width="6.7109375" bestFit="1" customWidth="1"/>
    <col min="6" max="6" width="6.140625" bestFit="1" customWidth="1"/>
    <col min="7" max="8" width="7.140625" bestFit="1" customWidth="1"/>
    <col min="9" max="11" width="7.7109375" bestFit="1" customWidth="1"/>
  </cols>
  <sheetData>
    <row r="16" spans="1:11">
      <c r="A16" s="17"/>
      <c r="B16" s="12" t="s">
        <v>1</v>
      </c>
      <c r="C16" s="12" t="s">
        <v>2</v>
      </c>
      <c r="D16" s="12" t="s">
        <v>3</v>
      </c>
      <c r="E16" s="12" t="s">
        <v>4</v>
      </c>
      <c r="F16" s="12" t="s">
        <v>5</v>
      </c>
      <c r="G16" s="12" t="s">
        <v>6</v>
      </c>
      <c r="H16" s="12" t="s">
        <v>7</v>
      </c>
      <c r="I16" s="16" t="s">
        <v>8</v>
      </c>
      <c r="J16" s="12" t="s">
        <v>9</v>
      </c>
      <c r="K16" s="13" t="s">
        <v>11</v>
      </c>
    </row>
    <row r="17" spans="1:11">
      <c r="A17" s="10" t="s">
        <v>0</v>
      </c>
      <c r="B17" s="4">
        <v>190.92999999999989</v>
      </c>
      <c r="C17" s="4">
        <v>588.64999999999986</v>
      </c>
      <c r="D17" s="4">
        <v>13.519999999999998</v>
      </c>
      <c r="E17" s="4">
        <v>733.21999999999991</v>
      </c>
      <c r="F17" s="4">
        <v>53.44999999999996</v>
      </c>
      <c r="G17" s="4">
        <v>299.0800000000001</v>
      </c>
      <c r="H17" s="4">
        <v>975.12999999999988</v>
      </c>
      <c r="I17" s="4">
        <v>310.01000000000005</v>
      </c>
      <c r="J17" s="4">
        <v>609.68000000000018</v>
      </c>
      <c r="K17" s="5">
        <v>40.330000000000055</v>
      </c>
    </row>
    <row r="18" spans="1:11">
      <c r="A18" s="10" t="s">
        <v>1</v>
      </c>
      <c r="B18" s="6"/>
      <c r="C18" s="4">
        <v>258.64</v>
      </c>
      <c r="D18" s="4">
        <v>153.84999999999994</v>
      </c>
      <c r="E18" s="4">
        <v>186.05</v>
      </c>
      <c r="F18" s="4">
        <v>95.44</v>
      </c>
      <c r="G18" s="4">
        <v>967.77</v>
      </c>
      <c r="H18" s="4">
        <v>343.12000000000006</v>
      </c>
      <c r="I18" s="4">
        <v>984.97999999999979</v>
      </c>
      <c r="J18" s="4">
        <v>1116.9699999999998</v>
      </c>
      <c r="K18" s="5">
        <v>401</v>
      </c>
    </row>
    <row r="19" spans="1:11">
      <c r="A19" s="10" t="s">
        <v>2</v>
      </c>
      <c r="B19" s="6"/>
      <c r="C19" s="6"/>
      <c r="D19" s="4">
        <v>435.7299999999999</v>
      </c>
      <c r="E19" s="4">
        <v>178.73000000000002</v>
      </c>
      <c r="F19" s="4">
        <v>288</v>
      </c>
      <c r="G19" s="4">
        <v>1525.5699999999997</v>
      </c>
      <c r="H19" s="4">
        <v>153.92000000000002</v>
      </c>
      <c r="I19" s="6">
        <v>1504.1</v>
      </c>
      <c r="J19" s="4">
        <v>961.56999999999994</v>
      </c>
      <c r="K19" s="5">
        <v>811.2399999999999</v>
      </c>
    </row>
    <row r="20" spans="1:11">
      <c r="A20" s="10" t="s">
        <v>3</v>
      </c>
      <c r="B20" s="6"/>
      <c r="C20" s="6"/>
      <c r="D20" s="6"/>
      <c r="E20" s="6">
        <v>620.5</v>
      </c>
      <c r="F20" s="4">
        <v>15.729999999999979</v>
      </c>
      <c r="G20" s="4">
        <v>373.00000000000006</v>
      </c>
      <c r="H20" s="4">
        <v>819.64999999999986</v>
      </c>
      <c r="I20" s="4">
        <v>376.21</v>
      </c>
      <c r="J20" s="6">
        <v>525.6</v>
      </c>
      <c r="K20" s="5">
        <v>66.05000000000004</v>
      </c>
    </row>
    <row r="21" spans="1:11">
      <c r="A21" s="10" t="s">
        <v>4</v>
      </c>
      <c r="B21" s="6"/>
      <c r="C21" s="6"/>
      <c r="D21" s="6"/>
      <c r="E21" s="6"/>
      <c r="F21" s="4">
        <v>454.73000000000013</v>
      </c>
      <c r="G21" s="4">
        <v>1951.7</v>
      </c>
      <c r="H21" s="4">
        <v>33.850000000000009</v>
      </c>
      <c r="I21" s="4">
        <v>1962.81</v>
      </c>
      <c r="J21" s="6">
        <v>1759.3000000000002</v>
      </c>
      <c r="K21" s="5">
        <v>1087.2500000000002</v>
      </c>
    </row>
    <row r="22" spans="1:11">
      <c r="A22" s="10" t="s">
        <v>5</v>
      </c>
      <c r="B22" s="6"/>
      <c r="C22" s="6"/>
      <c r="D22" s="6"/>
      <c r="E22" s="6"/>
      <c r="F22" s="6"/>
      <c r="G22" s="4">
        <v>534.36999999999989</v>
      </c>
      <c r="H22" s="4">
        <v>614.72</v>
      </c>
      <c r="I22" s="6">
        <v>534.49999999999989</v>
      </c>
      <c r="J22" s="4">
        <v>570.37</v>
      </c>
      <c r="K22" s="7">
        <v>144.04</v>
      </c>
    </row>
    <row r="23" spans="1:11">
      <c r="A23" s="14" t="s">
        <v>6</v>
      </c>
      <c r="B23" s="6"/>
      <c r="C23" s="6"/>
      <c r="D23" s="6"/>
      <c r="E23" s="6"/>
      <c r="F23" s="6"/>
      <c r="G23" s="6"/>
      <c r="H23" s="4">
        <v>2295.25</v>
      </c>
      <c r="I23" s="15">
        <v>1.9</v>
      </c>
      <c r="J23" s="4">
        <v>493</v>
      </c>
      <c r="K23" s="5">
        <v>125.56999999999998</v>
      </c>
    </row>
    <row r="24" spans="1:11">
      <c r="A24" s="10" t="s">
        <v>7</v>
      </c>
      <c r="B24" s="6"/>
      <c r="C24" s="6"/>
      <c r="D24" s="6"/>
      <c r="E24" s="6"/>
      <c r="F24" s="6"/>
      <c r="G24" s="6"/>
      <c r="H24" s="6"/>
      <c r="I24" s="6">
        <v>2294.5</v>
      </c>
      <c r="J24" s="4">
        <v>1855.25</v>
      </c>
      <c r="K24" s="5">
        <v>1350.92</v>
      </c>
    </row>
    <row r="25" spans="1:11">
      <c r="A25" s="10" t="s">
        <v>8</v>
      </c>
      <c r="B25" s="6"/>
      <c r="C25" s="6"/>
      <c r="D25" s="6"/>
      <c r="E25" s="6"/>
      <c r="F25" s="6"/>
      <c r="G25" s="6"/>
      <c r="H25" s="6"/>
      <c r="I25" s="6"/>
      <c r="J25" s="4">
        <v>440.05000000000013</v>
      </c>
      <c r="K25" s="5">
        <v>129.37999999999994</v>
      </c>
    </row>
    <row r="26" spans="1:11">
      <c r="A26" s="11" t="s">
        <v>9</v>
      </c>
      <c r="B26" s="8"/>
      <c r="C26" s="8"/>
      <c r="D26" s="8"/>
      <c r="E26" s="8"/>
      <c r="F26" s="8"/>
      <c r="G26" s="8"/>
      <c r="H26" s="8"/>
      <c r="I26" s="8"/>
      <c r="J26" s="8"/>
      <c r="K26" s="9">
        <v>438.76999999999992</v>
      </c>
    </row>
    <row r="28" spans="1:11">
      <c r="B28" s="22"/>
      <c r="C28" s="18" t="s">
        <v>1</v>
      </c>
      <c r="D28" s="18" t="s">
        <v>2</v>
      </c>
      <c r="E28" s="23" t="s">
        <v>3</v>
      </c>
      <c r="F28" s="18" t="s">
        <v>4</v>
      </c>
      <c r="G28" s="18" t="s">
        <v>5</v>
      </c>
      <c r="H28" s="18" t="s">
        <v>17</v>
      </c>
      <c r="I28" s="18" t="s">
        <v>7</v>
      </c>
      <c r="J28" s="18" t="s">
        <v>9</v>
      </c>
      <c r="K28" s="19" t="s">
        <v>11</v>
      </c>
    </row>
    <row r="29" spans="1:11">
      <c r="B29" s="24" t="s">
        <v>0</v>
      </c>
      <c r="C29" s="6">
        <v>190.92999999999989</v>
      </c>
      <c r="D29" s="6">
        <v>588.64999999999986</v>
      </c>
      <c r="E29" s="25">
        <v>13.519999999999998</v>
      </c>
      <c r="F29" s="6">
        <v>733.21999999999991</v>
      </c>
      <c r="G29" s="4">
        <v>53.44999999999996</v>
      </c>
      <c r="H29" s="4">
        <v>304.08250000000021</v>
      </c>
      <c r="I29" s="4">
        <v>975.12999999999988</v>
      </c>
      <c r="J29" s="4">
        <v>609.68000000000018</v>
      </c>
      <c r="K29" s="5">
        <v>40.330000000000055</v>
      </c>
    </row>
    <row r="30" spans="1:11">
      <c r="B30" s="20" t="s">
        <v>1</v>
      </c>
      <c r="C30" s="6"/>
      <c r="D30" s="6">
        <v>258.64</v>
      </c>
      <c r="E30" s="4">
        <v>153.84999999999994</v>
      </c>
      <c r="F30" s="6">
        <v>186.05</v>
      </c>
      <c r="G30" s="4">
        <v>95.44</v>
      </c>
      <c r="H30" s="4">
        <v>975.91250000000002</v>
      </c>
      <c r="I30" s="4">
        <v>343.12000000000006</v>
      </c>
      <c r="J30" s="4">
        <v>1116.9699999999998</v>
      </c>
      <c r="K30" s="5">
        <v>401</v>
      </c>
    </row>
    <row r="31" spans="1:11">
      <c r="B31" s="20" t="s">
        <v>2</v>
      </c>
      <c r="C31" s="6"/>
      <c r="D31" s="6"/>
      <c r="E31" s="4">
        <v>435.7299999999999</v>
      </c>
      <c r="F31" s="6">
        <v>178.73000000000002</v>
      </c>
      <c r="G31" s="6">
        <v>288</v>
      </c>
      <c r="H31" s="4">
        <v>1514.3725000000002</v>
      </c>
      <c r="I31" s="4">
        <v>153.92000000000002</v>
      </c>
      <c r="J31" s="4">
        <v>961.56999999999994</v>
      </c>
      <c r="K31" s="5">
        <v>811.2399999999999</v>
      </c>
    </row>
    <row r="32" spans="1:11">
      <c r="B32" s="20" t="s">
        <v>3</v>
      </c>
      <c r="C32" s="6"/>
      <c r="D32" s="6"/>
      <c r="E32" s="6"/>
      <c r="F32" s="6">
        <v>620.5</v>
      </c>
      <c r="G32" s="4">
        <v>15.729999999999979</v>
      </c>
      <c r="H32" s="4">
        <v>374.14250000000015</v>
      </c>
      <c r="I32" s="4">
        <v>819.64999999999986</v>
      </c>
      <c r="J32" s="4">
        <v>525.6</v>
      </c>
      <c r="K32" s="5">
        <v>66.05000000000004</v>
      </c>
    </row>
    <row r="33" spans="2:11">
      <c r="B33" s="20" t="s">
        <v>4</v>
      </c>
      <c r="C33" s="6"/>
      <c r="D33" s="6"/>
      <c r="E33" s="6"/>
      <c r="F33" s="6"/>
      <c r="G33" s="4">
        <v>454.73000000000013</v>
      </c>
      <c r="H33" s="4">
        <v>1956.7925000000002</v>
      </c>
      <c r="I33" s="4">
        <v>33.850000000000009</v>
      </c>
      <c r="J33" s="4">
        <v>1759.3000000000002</v>
      </c>
      <c r="K33" s="5">
        <v>1087.2500000000002</v>
      </c>
    </row>
    <row r="34" spans="2:11">
      <c r="B34" s="20" t="s">
        <v>5</v>
      </c>
      <c r="C34" s="6"/>
      <c r="D34" s="6"/>
      <c r="E34" s="6"/>
      <c r="F34" s="6"/>
      <c r="G34" s="6"/>
      <c r="H34" s="4">
        <v>533.97250000000008</v>
      </c>
      <c r="I34" s="4">
        <v>614.72</v>
      </c>
      <c r="J34" s="4">
        <v>570.37</v>
      </c>
      <c r="K34" s="5">
        <v>144.04</v>
      </c>
    </row>
    <row r="35" spans="2:11">
      <c r="B35" s="20" t="s">
        <v>17</v>
      </c>
      <c r="C35" s="6"/>
      <c r="D35" s="6"/>
      <c r="E35" s="6"/>
      <c r="F35" s="6"/>
      <c r="G35" s="6"/>
      <c r="H35" s="6"/>
      <c r="I35" s="4">
        <v>2294.4125000000004</v>
      </c>
      <c r="J35" s="4">
        <v>466.06250000000006</v>
      </c>
      <c r="K35" s="5">
        <v>127.0125</v>
      </c>
    </row>
    <row r="36" spans="2:11">
      <c r="B36" s="20" t="s">
        <v>7</v>
      </c>
      <c r="C36" s="6"/>
      <c r="D36" s="6"/>
      <c r="E36" s="6"/>
      <c r="F36" s="6"/>
      <c r="G36" s="6"/>
      <c r="H36" s="6"/>
      <c r="I36" s="6"/>
      <c r="J36" s="4">
        <v>1855.25</v>
      </c>
      <c r="K36" s="5">
        <v>1350.92</v>
      </c>
    </row>
    <row r="37" spans="2:11">
      <c r="B37" s="21" t="s">
        <v>9</v>
      </c>
      <c r="C37" s="8"/>
      <c r="D37" s="8"/>
      <c r="E37" s="8"/>
      <c r="F37" s="8"/>
      <c r="G37" s="8"/>
      <c r="H37" s="8"/>
      <c r="I37" s="8"/>
      <c r="J37" s="8"/>
      <c r="K37" s="9">
        <v>438.76999999999992</v>
      </c>
    </row>
  </sheetData>
  <phoneticPr fontId="1"/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生</vt:lpstr>
      <vt:lpstr>計算</vt:lpstr>
      <vt:lpstr>完成</vt:lpstr>
      <vt:lpstr>完成!Print_Area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axca3894</dc:creator>
  <cp:lastModifiedBy>axca3894</cp:lastModifiedBy>
  <dcterms:created xsi:type="dcterms:W3CDTF">2021-05-03T05:17:24Z</dcterms:created>
  <dcterms:modified xsi:type="dcterms:W3CDTF">2021-05-03T08:29:02Z</dcterms:modified>
</cp:coreProperties>
</file>