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My projects\Diskobolos\Podaci za bazu podataka\"/>
    </mc:Choice>
  </mc:AlternateContent>
  <bookViews>
    <workbookView xWindow="0" yWindow="0" windowWidth="24000" windowHeight="9030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</sheets>
  <externalReferences>
    <externalReference r:id="rId8"/>
  </externalReferences>
  <definedNames>
    <definedName name="_xlnm._FilterDatabase" localSheetId="3" hidden="1">BANK_ACCOUNT!$A$1:$D$163</definedName>
    <definedName name="_xlnm._FilterDatabase" localSheetId="2" hidden="1">CLANOVI!$A$1:$Q$160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3" i="3" l="1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11" i="6"/>
  <c r="C10" i="6"/>
  <c r="C9" i="6"/>
  <c r="C8" i="6"/>
  <c r="C7" i="6"/>
  <c r="C6" i="6"/>
  <c r="C5" i="6"/>
  <c r="C4" i="6"/>
  <c r="C3" i="6"/>
  <c r="C2" i="6"/>
  <c r="D3" i="2"/>
  <c r="D2" i="2"/>
</calcChain>
</file>

<file path=xl/comments1.xml><?xml version="1.0" encoding="utf-8"?>
<comments xmlns="http://schemas.openxmlformats.org/spreadsheetml/2006/main">
  <authors>
    <author>tommy čax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<sst xmlns="http://schemas.openxmlformats.org/spreadsheetml/2006/main" count="2663" uniqueCount="1789">
  <si>
    <t>RBR</t>
  </si>
  <si>
    <t>NAZIV</t>
  </si>
  <si>
    <t>ADRESA</t>
  </si>
  <si>
    <t>PTT</t>
  </si>
  <si>
    <t>MJESTO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</si>
  <si>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</si>
  <si>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</si>
  <si>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</si>
  <si>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</si>
  <si>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</si>
  <si>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</si>
  <si>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</si>
  <si>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</si>
  <si>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</si>
  <si>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</si>
  <si>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</si>
  <si>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</si>
  <si>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</si>
  <si>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</si>
  <si>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</si>
  <si>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</si>
  <si>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</si>
  <si>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</si>
  <si>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</si>
  <si>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</si>
  <si>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</si>
  <si>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</si>
  <si>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</si>
  <si>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</si>
  <si>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</si>
  <si>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</si>
  <si>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</si>
  <si>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</si>
  <si>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</si>
  <si>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</si>
  <si>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</si>
  <si>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</si>
  <si>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</si>
  <si>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</si>
  <si>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</si>
  <si>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</si>
  <si>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</si>
  <si>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</si>
  <si>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</si>
  <si>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</si>
  <si>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</si>
  <si>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</si>
  <si>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</si>
  <si>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</si>
  <si>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</si>
  <si>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</si>
  <si>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</si>
  <si>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</si>
  <si>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</si>
  <si>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</si>
  <si>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</si>
  <si>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</si>
  <si>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</si>
  <si>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</si>
  <si>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</si>
  <si>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</si>
  <si>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</si>
  <si>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</si>
  <si>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</si>
  <si>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</si>
  <si>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</si>
  <si>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</si>
  <si>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</si>
  <si>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</si>
  <si>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</si>
  <si>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</si>
  <si>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</si>
  <si>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</si>
  <si>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</si>
  <si>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</si>
  <si>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</si>
  <si>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</si>
  <si>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</si>
  <si>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</si>
  <si>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</si>
  <si>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</si>
  <si>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</si>
  <si>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</si>
  <si>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</si>
  <si>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</si>
  <si>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</si>
  <si>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</si>
  <si>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</si>
  <si>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</si>
  <si>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</si>
  <si>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</si>
  <si>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</si>
  <si>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</si>
  <si>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</si>
  <si>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</si>
  <si>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</si>
  <si>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</si>
  <si>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</si>
  <si>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</si>
  <si>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</si>
  <si>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</si>
  <si>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</si>
  <si>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</si>
  <si>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</si>
  <si>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</si>
  <si>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</si>
  <si>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</si>
  <si>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</si>
  <si>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</si>
  <si>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</si>
  <si>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</si>
  <si>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</si>
  <si>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</si>
  <si>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</si>
  <si>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</si>
  <si>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</si>
  <si>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</si>
  <si>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</si>
  <si>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</si>
  <si>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</si>
  <si>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</si>
  <si>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</si>
  <si>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</si>
  <si>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</si>
  <si>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</si>
  <si>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</si>
  <si>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</si>
  <si>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</si>
  <si>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</si>
  <si>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</si>
  <si>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</si>
  <si>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</si>
  <si>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</si>
  <si>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</si>
  <si>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</si>
  <si>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</si>
  <si>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</si>
  <si>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</si>
  <si>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</si>
  <si>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</si>
  <si>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</si>
  <si>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</si>
  <si>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</si>
  <si>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</si>
  <si>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</si>
  <si>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</si>
  <si>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</si>
  <si>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</si>
  <si>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</si>
  <si>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</si>
  <si>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</si>
  <si>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</si>
  <si>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</si>
  <si>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</si>
  <si>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</si>
  <si>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</si>
  <si>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</si>
  <si>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</si>
  <si>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</si>
  <si>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</si>
  <si>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</si>
  <si>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</si>
  <si>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</si>
  <si>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</si>
  <si>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</si>
  <si>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</si>
  <si>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</si>
  <si>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</si>
  <si>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</si>
  <si>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</si>
  <si>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</si>
  <si>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</si>
  <si>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</si>
  <si>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</si>
  <si>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</si>
  <si>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</si>
  <si>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</si>
  <si>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</si>
  <si>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</si>
  <si>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</si>
  <si>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</si>
  <si>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</si>
  <si>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</si>
  <si>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</si>
  <si>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</si>
  <si>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</si>
  <si>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</si>
  <si>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</si>
  <si>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</si>
  <si>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</si>
  <si>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</si>
  <si>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</si>
  <si>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</si>
  <si>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</si>
  <si>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</si>
  <si>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</si>
  <si>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</si>
  <si>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</si>
  <si>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</si>
  <si>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</si>
  <si>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</si>
  <si>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</si>
  <si>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</si>
  <si>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</si>
  <si>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</si>
  <si>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</si>
  <si>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</si>
  <si>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</si>
  <si>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</si>
  <si>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</si>
  <si>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</si>
  <si>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</si>
  <si>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</si>
  <si>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</si>
  <si>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</si>
  <si>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</si>
  <si>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</si>
  <si>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</si>
  <si>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</si>
  <si>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</si>
  <si>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</si>
  <si>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</si>
  <si>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</si>
  <si>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</si>
  <si>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</si>
  <si>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</si>
  <si>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</si>
  <si>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</si>
  <si>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</si>
  <si>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</si>
  <si>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</si>
  <si>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</si>
  <si>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</si>
  <si>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</si>
  <si>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</si>
  <si>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</si>
  <si>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</si>
  <si>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</si>
  <si>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</si>
  <si>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</si>
  <si>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</si>
  <si>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</si>
  <si>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</si>
  <si>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</si>
  <si>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</si>
  <si>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</si>
  <si>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</si>
  <si>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</si>
  <si>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</si>
  <si>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</si>
  <si>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</si>
  <si>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</si>
  <si>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</si>
  <si>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</si>
  <si>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</si>
  <si>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</si>
  <si>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</si>
  <si>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</si>
  <si>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</si>
  <si>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</si>
  <si>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</si>
  <si>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</si>
  <si>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</si>
  <si>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</si>
  <si>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</si>
  <si>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</si>
  <si>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</si>
  <si>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</si>
  <si>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</si>
  <si>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</si>
  <si>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</si>
  <si>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</si>
  <si>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</si>
  <si>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</si>
  <si>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</si>
  <si>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</si>
  <si>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</si>
  <si>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</si>
  <si>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</si>
  <si>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</si>
  <si>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</si>
  <si>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</si>
  <si>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</si>
  <si>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</si>
  <si>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</si>
  <si>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</si>
  <si>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</si>
  <si>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</si>
  <si>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</si>
  <si>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</si>
  <si>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</si>
  <si>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</si>
  <si>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</si>
  <si>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</si>
  <si>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</si>
  <si>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</si>
  <si>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</si>
  <si>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</si>
  <si>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</si>
  <si>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</si>
  <si>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</si>
  <si>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</si>
  <si>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</si>
  <si>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</si>
  <si>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</si>
  <si>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</si>
  <si>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</si>
  <si>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</si>
  <si>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</si>
  <si>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</si>
  <si>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</si>
  <si>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</si>
  <si>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</si>
  <si>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</si>
  <si>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</si>
  <si>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</si>
  <si>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</si>
  <si>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</si>
  <si>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</si>
  <si>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</si>
  <si>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</si>
  <si>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</si>
  <si>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</si>
  <si>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</si>
  <si>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</si>
  <si>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</si>
  <si>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</si>
  <si>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</si>
  <si>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</si>
  <si>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</si>
  <si>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</si>
  <si>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</si>
  <si>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</si>
  <si>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</si>
  <si>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</si>
  <si>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</si>
  <si>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</si>
  <si>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</si>
  <si>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</si>
  <si>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</si>
  <si>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</si>
  <si>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</si>
  <si>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</si>
  <si>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</si>
  <si>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</si>
  <si>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</si>
  <si>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</si>
  <si>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</si>
  <si>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</si>
  <si>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</si>
  <si>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</si>
  <si>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</si>
  <si>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</si>
  <si>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</si>
  <si>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</si>
  <si>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</si>
  <si>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</si>
  <si>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</si>
  <si>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</si>
  <si>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</si>
  <si>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</si>
  <si>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</si>
  <si>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</si>
  <si>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</si>
  <si>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</si>
  <si>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</si>
  <si>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</si>
  <si>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</si>
  <si>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</si>
  <si>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</si>
  <si>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</si>
  <si>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</si>
  <si>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</si>
  <si>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</si>
  <si>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</si>
  <si>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</si>
  <si>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</si>
  <si>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</si>
  <si>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</si>
  <si>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</si>
  <si>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</si>
  <si>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</si>
  <si>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</si>
  <si>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</si>
  <si>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</si>
  <si>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</si>
  <si>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</si>
  <si>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</si>
  <si>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</si>
  <si>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</si>
  <si>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</si>
  <si>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</si>
  <si>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</si>
  <si>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</si>
  <si>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</si>
  <si>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</si>
  <si>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</si>
  <si>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</si>
  <si>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</si>
  <si>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</si>
  <si>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</si>
  <si>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</si>
  <si>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</si>
  <si>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</si>
  <si>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</si>
  <si>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</si>
  <si>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</si>
  <si>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</si>
  <si>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</si>
  <si>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</si>
  <si>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</si>
  <si>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</si>
  <si>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</si>
  <si>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</si>
  <si>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</si>
  <si>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</si>
  <si>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</si>
  <si>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</si>
  <si>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</si>
  <si>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</si>
  <si>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</si>
  <si>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</si>
  <si>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</si>
  <si>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</si>
  <si>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</si>
  <si>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</si>
  <si>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</si>
  <si>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</si>
  <si>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</si>
  <si>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</si>
  <si>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</si>
  <si>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</si>
  <si>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</si>
  <si>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</si>
  <si>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</si>
  <si>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</si>
  <si>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</si>
  <si>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</si>
  <si>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</si>
  <si>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</si>
  <si>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</si>
  <si>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</si>
  <si>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</si>
  <si>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</si>
  <si>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</si>
  <si>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</si>
  <si>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</si>
  <si>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</si>
  <si>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</si>
  <si>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</si>
  <si>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</si>
  <si>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</si>
  <si>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</si>
  <si>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</si>
  <si>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</si>
  <si>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</si>
  <si>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</si>
  <si>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</si>
  <si>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</si>
  <si>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</si>
  <si>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</si>
  <si>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</si>
  <si>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</si>
  <si>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</si>
  <si>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</si>
  <si>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</si>
  <si>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</si>
  <si>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</si>
  <si>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</si>
  <si>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</si>
  <si>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</si>
  <si>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</si>
  <si>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</si>
  <si>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</si>
  <si>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</si>
  <si>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</si>
  <si>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</si>
  <si>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</si>
  <si>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</si>
  <si>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</si>
  <si>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</si>
  <si>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</si>
  <si>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</si>
  <si>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</si>
  <si>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</si>
  <si>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</si>
  <si>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</si>
  <si>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</si>
  <si>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</si>
  <si>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</si>
  <si>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</si>
  <si>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</si>
  <si>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</si>
  <si>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</si>
  <si>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</si>
  <si>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</si>
  <si>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</si>
  <si>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</si>
  <si>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</si>
  <si>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</si>
  <si>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</si>
  <si>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</si>
  <si>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</si>
  <si>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</si>
  <si>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</si>
  <si>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</si>
  <si>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</si>
  <si>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</si>
  <si>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</si>
  <si>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</si>
  <si>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</si>
  <si>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</si>
  <si>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</si>
  <si>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</si>
  <si>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</si>
  <si>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</si>
  <si>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</si>
  <si>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</si>
  <si>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</si>
  <si>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</si>
  <si>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</si>
  <si>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</si>
  <si>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</si>
  <si>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</si>
  <si>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</si>
  <si>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</si>
  <si>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</si>
  <si>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</si>
  <si>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</si>
  <si>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</si>
  <si>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</si>
  <si>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</si>
  <si>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</si>
  <si>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</si>
  <si>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</si>
  <si>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</si>
  <si>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</si>
  <si>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</si>
  <si>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</si>
  <si>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</si>
  <si>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</si>
  <si>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</si>
  <si>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</si>
  <si>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</si>
  <si>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</si>
  <si>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</si>
  <si>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</si>
  <si>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</si>
  <si>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</si>
  <si>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</si>
  <si>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</si>
  <si>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</si>
  <si>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</si>
  <si>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</si>
  <si>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</si>
  <si>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</si>
  <si>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</si>
  <si>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</si>
  <si>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</si>
  <si>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</si>
  <si>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</si>
  <si>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</si>
  <si>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</si>
  <si>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</si>
  <si>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</si>
  <si>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</si>
  <si>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</si>
  <si>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</si>
  <si>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</si>
  <si>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</si>
  <si>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</si>
  <si>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</si>
  <si>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</si>
  <si>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</si>
  <si>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</si>
  <si>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</si>
  <si>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</si>
  <si>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</si>
  <si>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</si>
  <si>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</si>
  <si>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</si>
  <si>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</si>
  <si>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</si>
  <si>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</si>
  <si>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</si>
  <si>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</si>
  <si>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</si>
  <si>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</si>
  <si>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</si>
  <si>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</si>
  <si>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</si>
  <si>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</si>
  <si>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</si>
  <si>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</si>
  <si>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</si>
  <si>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</si>
  <si>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</si>
  <si>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</si>
  <si>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</si>
  <si>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</si>
  <si>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</si>
  <si>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</si>
  <si>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</si>
  <si>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</si>
  <si>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</si>
  <si>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</si>
  <si>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</si>
  <si>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</si>
  <si>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</si>
  <si>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</si>
  <si>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</si>
  <si>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</si>
  <si>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</si>
  <si>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</si>
  <si>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</si>
  <si>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</si>
  <si>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</si>
  <si>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</si>
  <si>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</si>
  <si>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</si>
  <si>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</si>
  <si>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</si>
  <si>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</si>
  <si>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</si>
  <si>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</si>
  <si>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</si>
  <si>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</si>
  <si>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</si>
  <si>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</si>
  <si>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</si>
  <si>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</si>
  <si>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</si>
  <si>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</si>
  <si>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</si>
  <si>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</si>
  <si>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</si>
  <si>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</si>
  <si>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</si>
  <si>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</si>
  <si>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</si>
  <si>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</si>
  <si>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</si>
  <si>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</si>
  <si>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</si>
  <si>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</si>
  <si>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</si>
  <si>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</si>
  <si>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</si>
  <si>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</si>
  <si>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</si>
  <si>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</si>
  <si>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</si>
  <si>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</si>
  <si>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</si>
  <si>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</si>
  <si>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</si>
  <si>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</si>
  <si>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</si>
  <si>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</si>
  <si>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</si>
  <si>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</si>
  <si>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</si>
  <si>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</si>
  <si>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</si>
  <si>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</si>
  <si>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</si>
  <si>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</si>
  <si>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</si>
  <si>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</si>
  <si>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</si>
  <si>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</si>
  <si>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</si>
  <si>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</si>
  <si>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</si>
  <si>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</si>
  <si>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</si>
  <si>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</si>
  <si>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</si>
  <si>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</si>
  <si>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</si>
  <si>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</si>
  <si>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</si>
  <si>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</si>
  <si>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</si>
  <si>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</si>
  <si>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</si>
  <si>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</si>
  <si>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</si>
  <si>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</si>
  <si>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</si>
  <si>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</si>
  <si>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</si>
  <si>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</si>
  <si>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</si>
  <si>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</si>
  <si>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</si>
  <si>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</si>
  <si>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</si>
  <si>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</si>
  <si>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</si>
  <si>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</si>
  <si>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</si>
  <si>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</si>
  <si>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</si>
  <si>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</si>
  <si>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</si>
  <si>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</si>
  <si>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</si>
  <si>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</si>
  <si>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</si>
  <si>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</si>
  <si>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</si>
  <si>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</si>
  <si>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</si>
  <si>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</si>
  <si>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</si>
  <si>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</si>
  <si>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</si>
  <si>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</si>
  <si>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</si>
  <si>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</si>
  <si>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</si>
  <si>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</si>
  <si>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</si>
  <si>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</si>
  <si>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</si>
  <si>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</si>
  <si>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</si>
  <si>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</si>
  <si>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</si>
  <si>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</si>
  <si>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</si>
  <si>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</si>
  <si>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</si>
  <si>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</si>
  <si>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</si>
  <si>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</si>
  <si>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</si>
  <si>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</si>
  <si>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</si>
  <si>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</si>
  <si>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</si>
  <si>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</si>
  <si>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</si>
  <si>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</si>
  <si>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</si>
  <si>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</si>
  <si>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</si>
  <si>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</si>
  <si>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</si>
  <si>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</si>
  <si>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</si>
  <si>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</si>
  <si>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</si>
  <si>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</si>
  <si>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</si>
  <si>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</si>
  <si>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</si>
  <si>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</si>
  <si>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</si>
  <si>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</si>
  <si>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</si>
  <si>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</si>
  <si>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</si>
  <si>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</si>
  <si>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</si>
  <si>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</si>
  <si>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</si>
  <si>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</si>
  <si>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</si>
  <si>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</si>
  <si>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</si>
  <si>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</si>
  <si>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</si>
  <si>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</si>
  <si>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</si>
  <si>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</si>
  <si>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</si>
  <si>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</si>
  <si>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</si>
  <si>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</si>
  <si>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</si>
  <si>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</si>
  <si>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</si>
  <si>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</si>
  <si>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</si>
  <si>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</si>
  <si>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</si>
  <si>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</si>
  <si>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</si>
  <si>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</si>
  <si>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</si>
  <si>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</si>
  <si>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</si>
  <si>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</si>
  <si>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</si>
  <si>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</si>
  <si>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</si>
  <si>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</si>
  <si>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</si>
  <si>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</si>
  <si>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</si>
  <si>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</si>
  <si>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</si>
  <si>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</si>
  <si>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</si>
  <si>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</si>
  <si>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</si>
  <si>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</si>
  <si>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</si>
  <si>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</si>
  <si>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</si>
  <si>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</si>
  <si>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</si>
  <si>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</si>
  <si>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</si>
  <si>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</si>
  <si>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</si>
  <si>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</si>
  <si>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</si>
  <si>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</si>
  <si>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</si>
  <si>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</si>
  <si>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</si>
  <si>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</si>
  <si>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</si>
  <si>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</si>
  <si>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</si>
  <si>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</si>
  <si>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</si>
  <si>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</si>
  <si>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</si>
  <si>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</si>
  <si>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</si>
  <si>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</si>
  <si>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</si>
  <si>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</si>
  <si>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</si>
  <si>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</si>
  <si>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</si>
  <si>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</si>
  <si>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</si>
  <si>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</si>
  <si>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</si>
  <si>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</si>
  <si>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</si>
  <si>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</si>
  <si>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</si>
  <si>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</si>
  <si>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</si>
  <si>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</si>
  <si>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</si>
  <si>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</si>
  <si>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</si>
  <si>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</si>
  <si>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</si>
  <si>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</si>
  <si>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</si>
  <si>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</si>
  <si>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</si>
  <si>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</si>
  <si>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</si>
  <si>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</si>
  <si>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</si>
  <si>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</si>
  <si>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</si>
  <si>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</si>
  <si>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</si>
  <si>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</si>
  <si>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</si>
  <si>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</si>
  <si>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</si>
  <si>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</si>
  <si>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</si>
  <si>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</si>
  <si>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</si>
  <si>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</si>
  <si>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</si>
  <si>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</si>
  <si>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</si>
  <si>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</si>
  <si>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</si>
  <si>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</si>
  <si>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</si>
  <si>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</si>
  <si>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</si>
  <si>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</si>
  <si>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</si>
  <si>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</si>
  <si>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</si>
  <si>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</si>
  <si>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</si>
  <si>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</si>
  <si>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</si>
  <si>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</si>
  <si>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</si>
  <si>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</si>
  <si>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</si>
  <si>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</si>
  <si>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</si>
  <si>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</si>
  <si>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</si>
  <si>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</si>
  <si>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</si>
  <si>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</si>
  <si>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</si>
  <si>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</si>
  <si>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</si>
  <si>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</si>
  <si>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</si>
  <si>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</si>
  <si>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</si>
  <si>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</si>
  <si>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</si>
  <si>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</si>
  <si>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</si>
  <si>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</si>
  <si>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</si>
  <si>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</si>
  <si>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</si>
  <si>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</si>
  <si>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</si>
  <si>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</si>
  <si>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</si>
  <si>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</si>
  <si>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</si>
  <si>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</si>
  <si>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</si>
  <si>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</si>
  <si>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</si>
  <si>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</si>
  <si>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</si>
  <si>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</si>
  <si>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</si>
  <si>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</si>
  <si>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</si>
  <si>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</si>
  <si>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</si>
  <si>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</si>
  <si>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</si>
  <si>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</si>
  <si>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</si>
  <si>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</si>
  <si>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</si>
  <si>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</si>
  <si>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</si>
  <si>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</si>
  <si>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</si>
  <si>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</si>
  <si>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</si>
  <si>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</si>
  <si>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</si>
  <si>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</si>
  <si>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</si>
  <si>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</si>
  <si>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</si>
  <si>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</si>
  <si>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</si>
  <si>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</si>
  <si>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</si>
  <si>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</si>
  <si>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</si>
  <si>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</si>
  <si>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</si>
  <si>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</si>
  <si>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</si>
  <si>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</si>
  <si>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</si>
  <si>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</si>
  <si>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</si>
  <si>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</si>
  <si>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</si>
  <si>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</si>
  <si>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</si>
  <si>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</si>
  <si>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</si>
  <si>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</si>
  <si>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</si>
  <si>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</si>
  <si>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</si>
  <si>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</si>
  <si>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</si>
  <si>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</si>
  <si>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</si>
  <si>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</si>
  <si>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</si>
  <si>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</si>
  <si>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</si>
  <si>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</si>
  <si>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</si>
  <si>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</si>
  <si>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</si>
  <si>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</si>
  <si>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</si>
  <si>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</si>
  <si>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</si>
  <si>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</si>
  <si>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</si>
  <si>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</si>
  <si>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</si>
  <si>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</si>
  <si>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</si>
  <si>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</si>
  <si>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</si>
  <si>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</si>
  <si>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</si>
  <si>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</si>
  <si>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</si>
  <si>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</si>
  <si>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</si>
  <si>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</si>
  <si>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</si>
  <si>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</si>
  <si>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</si>
  <si>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</si>
  <si>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</si>
  <si>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</si>
  <si>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</si>
  <si>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</si>
  <si>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</si>
  <si>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</si>
  <si>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</si>
  <si>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</si>
  <si>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</si>
  <si>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</si>
  <si>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</si>
  <si>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</si>
  <si>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</si>
  <si>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</si>
  <si>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</si>
  <si>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</si>
  <si>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</si>
  <si>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</si>
  <si>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</si>
  <si>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</si>
  <si>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</si>
  <si>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</si>
  <si>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</si>
  <si>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</si>
  <si>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</si>
  <si>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</si>
  <si>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</si>
  <si>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</si>
  <si>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</si>
  <si>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</si>
  <si>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</si>
  <si>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</si>
  <si>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</si>
  <si>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</si>
  <si>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</si>
  <si>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</si>
  <si>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</si>
  <si>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</si>
  <si>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</si>
  <si>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</si>
  <si>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</si>
  <si>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</si>
  <si>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</si>
  <si>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</si>
  <si>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</si>
  <si>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</si>
  <si>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</si>
  <si>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</si>
  <si>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</si>
  <si>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</si>
  <si>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</si>
  <si>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</si>
  <si>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</si>
  <si>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</si>
  <si>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</si>
  <si>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</si>
  <si>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</si>
  <si>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</si>
  <si>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</si>
  <si>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</si>
  <si>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</si>
  <si>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</si>
  <si>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</si>
  <si>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</si>
  <si>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</si>
  <si>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</si>
  <si>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</si>
  <si>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</si>
  <si>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</si>
  <si>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</si>
  <si>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</si>
  <si>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</si>
  <si>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</si>
  <si>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</si>
  <si>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</si>
  <si>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</si>
  <si>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</si>
  <si>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</si>
  <si>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</si>
  <si>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</si>
  <si>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</si>
  <si>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</si>
  <si>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</si>
  <si>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</si>
  <si>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</si>
  <si>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</si>
  <si>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</si>
  <si>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</si>
  <si>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</si>
  <si>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</si>
  <si>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</si>
  <si>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</si>
  <si>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</si>
  <si>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</si>
  <si>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</si>
  <si>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</si>
  <si>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</si>
  <si>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</si>
  <si>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</si>
  <si>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</si>
  <si>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</si>
  <si>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</si>
  <si>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</si>
  <si>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</si>
  <si>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</si>
  <si>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</si>
  <si>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</si>
  <si>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</si>
  <si>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</si>
  <si>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</si>
  <si>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</si>
  <si>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</si>
  <si>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</si>
  <si>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</si>
  <si>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</si>
  <si>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</si>
  <si>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</si>
  <si>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</si>
  <si>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</si>
  <si>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</si>
  <si>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</si>
  <si>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</si>
  <si>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</si>
  <si>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</si>
  <si>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</si>
  <si>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</si>
  <si>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</si>
  <si>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</si>
  <si>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</si>
  <si>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</si>
  <si>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</si>
  <si>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</si>
  <si>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</si>
  <si>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</si>
  <si>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</si>
  <si>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</si>
  <si>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</si>
  <si>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</si>
  <si>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</si>
  <si>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</si>
  <si>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</si>
  <si>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</si>
  <si>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</si>
  <si>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</si>
  <si>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</si>
  <si>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</si>
  <si>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</si>
  <si>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</si>
  <si>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</si>
  <si>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</si>
  <si>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</si>
  <si>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</si>
  <si>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</si>
  <si>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</si>
  <si>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</si>
  <si>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</si>
  <si>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</si>
  <si>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</si>
  <si>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</si>
  <si>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</si>
  <si>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</si>
  <si>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</si>
  <si>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</si>
  <si>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</si>
  <si>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</si>
  <si>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</si>
  <si>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</si>
  <si>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</si>
  <si>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</si>
  <si>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</si>
  <si>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</si>
  <si>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</si>
  <si>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</si>
  <si>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</si>
  <si>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</si>
  <si>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</si>
  <si>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</si>
  <si>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</si>
  <si>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</si>
  <si>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</si>
  <si>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</si>
  <si>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</si>
  <si>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</si>
  <si>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</si>
  <si>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</si>
  <si>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</si>
  <si>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</si>
  <si>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</si>
  <si>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</si>
  <si>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</si>
  <si>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</si>
  <si>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</si>
  <si>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</si>
  <si>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</si>
  <si>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</si>
  <si>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</si>
  <si>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</si>
  <si>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</si>
  <si>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</si>
  <si>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</si>
  <si>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</si>
  <si>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</si>
  <si>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</si>
  <si>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</si>
  <si>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</si>
  <si>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</si>
  <si>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</si>
  <si>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</si>
  <si>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</si>
  <si>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</si>
  <si>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</si>
  <si>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</si>
  <si>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</si>
  <si>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</si>
  <si>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</si>
  <si>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</si>
  <si>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</si>
  <si>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</si>
  <si>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</si>
  <si>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</si>
  <si>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</si>
  <si>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</si>
  <si>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</si>
  <si>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</si>
  <si>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</si>
  <si>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</si>
  <si>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</si>
  <si>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</si>
  <si>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</si>
  <si>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</si>
  <si>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</si>
  <si>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</si>
  <si>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</si>
  <si>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</si>
  <si>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</si>
  <si>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</si>
  <si>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</si>
  <si>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</si>
  <si>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</si>
  <si>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</si>
  <si>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</si>
  <si>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</si>
  <si>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</si>
  <si>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</si>
  <si>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</si>
  <si>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</si>
  <si>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</si>
  <si>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</si>
  <si>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</si>
  <si>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</si>
  <si>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</si>
  <si>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</si>
  <si>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</si>
  <si>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</si>
  <si>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</si>
  <si>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</si>
  <si>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</si>
  <si>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</si>
  <si>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</si>
  <si>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</si>
  <si>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</si>
  <si>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</si>
  <si>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</si>
  <si>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</si>
  <si>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</si>
  <si>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</si>
  <si>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</si>
  <si>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</si>
  <si>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</si>
  <si>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</si>
  <si>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</si>
  <si>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</si>
  <si>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</si>
  <si>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</si>
  <si>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</si>
  <si>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</si>
  <si>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</si>
  <si>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</si>
  <si>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</si>
  <si>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</si>
  <si>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</si>
  <si>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</si>
  <si>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</si>
  <si>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</si>
  <si>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</si>
  <si>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</si>
  <si>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</si>
  <si>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</si>
  <si>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</si>
  <si>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</si>
  <si>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</si>
  <si>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</si>
  <si>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</si>
  <si>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</si>
  <si>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</si>
  <si>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</si>
  <si>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</si>
  <si>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</si>
  <si>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</si>
  <si>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</si>
  <si>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</si>
  <si>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</si>
  <si>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</si>
  <si>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</si>
  <si>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</si>
  <si>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</si>
  <si>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</si>
  <si>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</si>
  <si>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</si>
  <si>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</si>
  <si>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</si>
  <si>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</si>
  <si>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</si>
  <si>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</si>
  <si>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</si>
  <si>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</si>
  <si>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</si>
  <si>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</si>
  <si>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</si>
  <si>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</si>
  <si>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</si>
  <si>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</si>
  <si>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</si>
  <si>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</si>
  <si>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</si>
  <si>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</si>
  <si>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</si>
  <si>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</si>
  <si>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</si>
  <si>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</si>
  <si>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</si>
  <si>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</si>
  <si>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</si>
  <si>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</si>
  <si>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</si>
  <si>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</si>
  <si>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</si>
  <si>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</si>
  <si>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</si>
  <si>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</si>
  <si>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</si>
  <si>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</si>
  <si>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</si>
  <si>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</si>
  <si>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</si>
  <si>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</si>
  <si>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</si>
  <si>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</si>
  <si>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</si>
  <si>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</si>
  <si>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</si>
  <si>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</si>
  <si>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</si>
  <si>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</si>
  <si>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</si>
  <si>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</si>
  <si>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</si>
  <si>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</si>
  <si>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</si>
  <si>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</si>
  <si>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</si>
  <si>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</si>
  <si>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</si>
  <si>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</si>
  <si>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</si>
  <si>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</si>
  <si>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</si>
  <si>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</si>
  <si>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</si>
  <si>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</si>
  <si>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</si>
  <si>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</si>
  <si>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</si>
  <si>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</si>
  <si>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</si>
  <si>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</si>
  <si>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</si>
  <si>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</si>
  <si>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</si>
  <si>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</si>
  <si>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</si>
  <si>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</si>
  <si>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</si>
  <si>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</si>
  <si>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</si>
  <si>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</si>
  <si>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</si>
  <si>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</si>
  <si>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</si>
  <si>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</si>
  <si>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</si>
  <si>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</si>
  <si>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</si>
  <si>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</si>
  <si>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</si>
  <si>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</si>
  <si>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</si>
  <si>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</si>
  <si>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</si>
  <si>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</si>
  <si>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</si>
  <si>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</si>
  <si>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</si>
  <si>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</si>
  <si>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</si>
  <si>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</si>
  <si>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</si>
  <si>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</si>
  <si>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</si>
  <si>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</si>
  <si>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</si>
  <si>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</si>
  <si>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</si>
  <si>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</si>
  <si>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</si>
  <si>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</si>
  <si>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</si>
  <si>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</si>
  <si>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</si>
  <si>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</si>
  <si>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</si>
  <si>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</si>
  <si>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</si>
  <si>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</si>
  <si>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</si>
  <si>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</si>
  <si>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</si>
  <si>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</si>
  <si>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</si>
  <si>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</si>
  <si>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</si>
  <si>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</si>
  <si>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</si>
  <si>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</si>
  <si>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</si>
  <si>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</si>
  <si>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</si>
  <si>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</si>
  <si>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</si>
  <si>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</si>
  <si>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</si>
  <si>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</si>
  <si>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</si>
  <si>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</si>
  <si>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</si>
  <si>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</si>
  <si>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</si>
  <si>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</si>
  <si>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</si>
  <si>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</si>
  <si>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</si>
  <si>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</si>
  <si>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</si>
  <si>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</si>
  <si>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</si>
  <si>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</si>
  <si>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</si>
  <si>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</si>
  <si>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</si>
  <si>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</si>
  <si>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</si>
  <si>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</si>
  <si>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</si>
  <si>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</si>
  <si>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</si>
  <si>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</si>
  <si>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</si>
  <si>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</si>
  <si>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</si>
  <si>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</si>
  <si>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</si>
  <si>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</si>
  <si>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</si>
  <si>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</si>
  <si>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</si>
  <si>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</si>
  <si>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</si>
  <si>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</si>
  <si>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</si>
  <si>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</si>
  <si>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</si>
  <si>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</si>
  <si>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</si>
  <si>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</si>
  <si>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</si>
  <si>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</si>
  <si>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</si>
  <si>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</si>
  <si>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</si>
  <si>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</si>
  <si>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</si>
  <si>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</si>
  <si>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</si>
  <si>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</si>
  <si>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</si>
  <si>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</si>
  <si>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</si>
  <si>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</si>
  <si>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</si>
  <si>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</si>
  <si>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</si>
  <si>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</si>
  <si>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</si>
  <si>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</si>
  <si>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</si>
  <si>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</si>
  <si>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</si>
  <si>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</si>
  <si>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</si>
  <si>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</si>
  <si>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</si>
  <si>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</si>
  <si>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</si>
  <si>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</si>
  <si>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</si>
  <si>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</si>
  <si>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</si>
  <si>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</si>
  <si>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</si>
  <si>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</si>
  <si>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</si>
  <si>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</si>
  <si>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</si>
  <si>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</si>
  <si>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</si>
  <si>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</si>
  <si>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</si>
  <si>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</si>
  <si>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</si>
  <si>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</si>
  <si>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</si>
  <si>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</si>
  <si>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</si>
  <si>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</si>
  <si>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</si>
  <si>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</si>
  <si>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</si>
  <si>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</si>
  <si>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</si>
  <si>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</si>
  <si>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</si>
  <si>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</si>
  <si>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</si>
  <si>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</si>
  <si>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</si>
  <si>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</si>
  <si>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</si>
  <si>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</si>
  <si>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</si>
  <si>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</si>
  <si>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</si>
  <si>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</si>
  <si>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</si>
  <si>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</si>
  <si>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</si>
  <si>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</si>
  <si>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</si>
  <si>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</si>
  <si>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</si>
  <si>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</si>
  <si>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</si>
  <si>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</si>
  <si>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</si>
  <si>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</si>
  <si>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</si>
  <si>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</si>
  <si>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</si>
  <si>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</si>
  <si>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</si>
  <si>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</si>
  <si>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</si>
  <si>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</si>
  <si>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</si>
  <si>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</si>
  <si>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</si>
  <si>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</si>
  <si>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</si>
  <si>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</si>
  <si>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</si>
  <si>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</si>
  <si>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</si>
  <si>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</si>
  <si>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</si>
  <si>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</si>
  <si>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</si>
  <si>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</si>
  <si>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</si>
  <si>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</si>
  <si>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</si>
  <si>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</si>
  <si>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</si>
  <si>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</si>
  <si>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</si>
  <si>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</si>
  <si>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</si>
  <si>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</si>
  <si>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</si>
  <si>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</si>
  <si>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</si>
  <si>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</si>
  <si>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</si>
  <si>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</si>
  <si>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</si>
  <si>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</si>
  <si>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</si>
  <si>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</si>
  <si>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</si>
  <si>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</si>
  <si>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</si>
  <si>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</si>
  <si>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</si>
  <si>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</si>
  <si>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</si>
  <si>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</si>
  <si>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</si>
  <si>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</si>
  <si>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</si>
  <si>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</si>
  <si>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</si>
  <si>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</si>
  <si>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</si>
  <si>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</si>
  <si>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</si>
  <si>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</si>
  <si>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</si>
  <si>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</si>
  <si>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</si>
  <si>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</si>
  <si>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</si>
  <si>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</si>
  <si>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</si>
  <si>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</si>
  <si>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</si>
  <si>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</si>
  <si>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</si>
  <si>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</si>
  <si>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</si>
  <si>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</si>
  <si>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</si>
  <si>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</si>
  <si>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</si>
  <si>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</si>
  <si>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</si>
  <si>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Zagreb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</si>
  <si>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</si>
  <si>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</si>
  <si>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</si>
  <si>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</si>
  <si>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</si>
  <si>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</si>
  <si>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</si>
  <si>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</si>
  <si>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</si>
  <si>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</si>
  <si>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</si>
  <si>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</si>
  <si>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</si>
  <si>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</si>
  <si>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</si>
  <si>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</si>
  <si>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</si>
  <si>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</si>
  <si>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</si>
  <si>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</si>
  <si>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</si>
  <si>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</si>
  <si>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</si>
  <si>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</si>
  <si>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</si>
  <si>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</si>
  <si>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</si>
  <si>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</si>
  <si>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</si>
  <si>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</si>
  <si>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</si>
  <si>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</si>
  <si>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</si>
  <si>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</si>
  <si>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</si>
  <si>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</si>
  <si>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</si>
  <si>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</si>
  <si>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</si>
  <si>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</si>
  <si>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</si>
  <si>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</si>
  <si>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</si>
  <si>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</si>
  <si>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</si>
  <si>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</si>
  <si>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</si>
  <si>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</si>
  <si>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</si>
  <si>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</si>
  <si>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</si>
  <si>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</si>
  <si>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</si>
  <si>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</si>
  <si>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</si>
  <si>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</si>
  <si>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</si>
  <si>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</si>
  <si>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</si>
  <si>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</si>
  <si>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</si>
  <si>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</si>
  <si>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</si>
  <si>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</si>
  <si>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</si>
  <si>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</si>
  <si>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</si>
  <si>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</si>
  <si>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</si>
  <si>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</si>
  <si>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</si>
  <si>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</si>
  <si>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</si>
  <si>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</si>
  <si>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</si>
  <si>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</si>
  <si>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</si>
  <si>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</si>
  <si>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</si>
  <si>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</si>
  <si>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</si>
  <si>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</si>
  <si>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</si>
  <si>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</si>
  <si>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</si>
  <si>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</si>
  <si>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</si>
  <si>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</si>
  <si>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</si>
  <si>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</si>
  <si>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</si>
  <si>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</si>
  <si>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</si>
  <si>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</si>
  <si>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</si>
  <si>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</si>
  <si>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</si>
  <si>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</si>
  <si>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</si>
  <si>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</si>
  <si>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</si>
  <si>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</si>
  <si>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</si>
  <si>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</si>
  <si>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</si>
  <si>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</si>
  <si>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</si>
  <si>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</si>
  <si>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</si>
  <si>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ID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</si>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</sst>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4">
    <xf numFmtId="0" fontId="0" fillId="0" borderId="0"/>
    <xf numFmtId="0" fontId="2" fillId="4" borderId="0"/>
    <xf numFmtId="0" fontId="13" fillId="4" borderId="0"/>
    <xf numFmtId="0" fontId="1" fillId="4" borderId="0"/>
  </cellStyleXfs>
  <cellXfs count="34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10" fillId="5" borderId="3" xfId="0" applyFont="1" applyFill="1" applyBorder="1" applyAlignment="1" applyProtection="1">
      <alignment vertical="center" wrapText="1"/>
    </xf>
    <xf numFmtId="0" fontId="11" fillId="0" borderId="0" xfId="0" applyFont="1"/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2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3" fillId="4" borderId="0" xfId="2"/>
    <xf numFmtId="0" fontId="4" fillId="4" borderId="3" xfId="2" applyFont="1" applyFill="1" applyBorder="1" applyAlignment="1" applyProtection="1">
      <alignment vertical="center" wrapText="1"/>
    </xf>
    <xf numFmtId="0" fontId="4" fillId="4" borderId="3" xfId="2" applyFont="1" applyFill="1" applyBorder="1" applyAlignment="1" applyProtection="1">
      <alignment horizontal="right"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2" fillId="4" borderId="0" xfId="2" applyFont="1"/>
    <xf numFmtId="0" fontId="14" fillId="7" borderId="0" xfId="2" applyFont="1" applyFill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2.75" x14ac:dyDescent="0.2"/>
  <cols>
    <col min="1" max="2" width="13.85546875" customWidth="1"/>
  </cols>
  <sheetData>
    <row r="1" spans="1:4" ht="15" x14ac:dyDescent="0.2">
      <c r="A1" s="1" t="s">
        <v>3</v>
      </c>
      <c r="B1" s="1" t="s">
        <v>4</v>
      </c>
    </row>
    <row r="2" spans="1:4" ht="15" x14ac:dyDescent="0.25">
      <c r="A2" s="8">
        <v>23000</v>
      </c>
      <c r="B2" s="8" t="s">
        <v>18</v>
      </c>
      <c r="D2" s="3" t="str">
        <f>"insert into location (postal_code, name) values ("&amp;A2&amp;", '"&amp;B2&amp;"');"</f>
        <v>insert into location (postal_code, name) values (23000, 'Zadar');</v>
      </c>
    </row>
    <row r="3" spans="1:4" ht="15" x14ac:dyDescent="0.25">
      <c r="A3" s="8">
        <v>10000</v>
      </c>
      <c r="B3" s="9" t="s">
        <v>1658</v>
      </c>
      <c r="D3" s="3" t="str">
        <f>"insert into location (postal_code, name) values ("&amp;A3&amp;", '"&amp;B3&amp;"');"</f>
        <v>insert into location (postal_code, name) values (10000, 'Zagreb');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2.75" x14ac:dyDescent="0.2"/>
  <cols>
    <col min="1" max="1" width="39" customWidth="1"/>
  </cols>
  <sheetData>
    <row r="1" spans="1:3" ht="15" x14ac:dyDescent="0.2">
      <c r="A1" s="11" t="s">
        <v>1</v>
      </c>
    </row>
    <row r="2" spans="1:3" ht="15" x14ac:dyDescent="0.25">
      <c r="A2" s="10" t="s">
        <v>1677</v>
      </c>
      <c r="C2" s="3" t="str">
        <f>"insert into membership_category (description) values ( '"&amp;A2&amp;"');"</f>
        <v>insert into membership_category (description) values ( 'SPORT');</v>
      </c>
    </row>
    <row r="3" spans="1:3" ht="15" x14ac:dyDescent="0.25">
      <c r="A3" s="10" t="s">
        <v>1678</v>
      </c>
      <c r="C3" s="3" t="str">
        <f t="shared" ref="C3:C11" si="0">"insert into membership_category (description) values ( '"&amp;A3&amp;"');"</f>
        <v>insert into membership_category (description) values ( 'SPORTSKA REKREACIJA ("SPORT ZA SVE")');</v>
      </c>
    </row>
    <row r="4" spans="1:3" ht="15" x14ac:dyDescent="0.25">
      <c r="A4" s="10" t="s">
        <v>1679</v>
      </c>
      <c r="C4" s="3" t="str">
        <f t="shared" si="0"/>
        <v>insert into membership_category (description) values ( 'ZDRAVSTVENA ZAŠTITA SPORTAŠA');</v>
      </c>
    </row>
    <row r="5" spans="1:3" ht="15" x14ac:dyDescent="0.25">
      <c r="A5" s="10" t="s">
        <v>1680</v>
      </c>
      <c r="C5" s="3" t="str">
        <f t="shared" si="0"/>
        <v>insert into membership_category (description) values ( 'SPORTSKE GRAĐEVINE');</v>
      </c>
    </row>
    <row r="6" spans="1:3" ht="15" x14ac:dyDescent="0.25">
      <c r="A6" s="10" t="s">
        <v>1681</v>
      </c>
      <c r="C6" s="3" t="str">
        <f t="shared" si="0"/>
        <v>insert into membership_category (description) values ( 'SPORT GLUHIH OSOBA');</v>
      </c>
    </row>
    <row r="7" spans="1:3" ht="15" x14ac:dyDescent="0.25">
      <c r="A7" s="10" t="s">
        <v>1682</v>
      </c>
      <c r="C7" s="3" t="str">
        <f t="shared" si="0"/>
        <v>insert into membership_category (description) values ( 'SPORT OSOBA S INVALIDITETOM');</v>
      </c>
    </row>
    <row r="8" spans="1:3" ht="15" x14ac:dyDescent="0.25">
      <c r="A8" s="10" t="s">
        <v>1683</v>
      </c>
      <c r="C8" s="3" t="str">
        <f t="shared" si="0"/>
        <v>insert into membership_category (description) values ( 'ŠKOLSKI SPORT');</v>
      </c>
    </row>
    <row r="9" spans="1:3" ht="15" x14ac:dyDescent="0.25">
      <c r="A9" s="10" t="s">
        <v>1684</v>
      </c>
      <c r="C9" s="3" t="str">
        <f t="shared" si="0"/>
        <v>insert into membership_category (description) values ( 'ZAHTJEV ZA PRIDRUŽENO ČLANSTVO');</v>
      </c>
    </row>
    <row r="10" spans="1:3" ht="15" x14ac:dyDescent="0.25">
      <c r="A10" s="10" t="s">
        <v>1685</v>
      </c>
      <c r="C10" s="3" t="str">
        <f t="shared" si="0"/>
        <v>insert into membership_category (description) values ( 'SPECIJALNA OLIMPIJADA');</v>
      </c>
    </row>
    <row r="11" spans="1:3" ht="15" x14ac:dyDescent="0.25">
      <c r="A11" s="10" t="s">
        <v>1686</v>
      </c>
      <c r="C11" s="3" t="str">
        <f t="shared" si="0"/>
        <v>insert into membership_category (description) values ( 'SPORTSKE AKTIVNOSTI DJECE');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topLeftCell="D1" workbookViewId="0">
      <selection activeCell="S2" sqref="S2"/>
    </sheetView>
  </sheetViews>
  <sheetFormatPr defaultColWidth="9" defaultRowHeight="12.75" x14ac:dyDescent="0.2"/>
  <cols>
    <col min="1" max="1" width="13.85546875" style="20" customWidth="1"/>
    <col min="2" max="2" width="20.85546875" customWidth="1"/>
    <col min="3" max="13" width="13.85546875" customWidth="1"/>
    <col min="14" max="15" width="22.42578125" bestFit="1" customWidth="1"/>
    <col min="16" max="17" width="13.85546875" customWidth="1"/>
  </cols>
  <sheetData>
    <row r="1" spans="1:19" ht="15" x14ac:dyDescent="0.2">
      <c r="A1" s="17" t="s">
        <v>0</v>
      </c>
      <c r="B1" s="1" t="s">
        <v>1</v>
      </c>
      <c r="C1" s="1" t="s">
        <v>2</v>
      </c>
      <c r="D1" s="1" t="s">
        <v>1613</v>
      </c>
      <c r="E1" s="1" t="s">
        <v>1645</v>
      </c>
      <c r="F1" s="1" t="s">
        <v>1644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1614</v>
      </c>
      <c r="O1" s="1" t="s">
        <v>1615</v>
      </c>
      <c r="P1" s="1" t="s">
        <v>13</v>
      </c>
      <c r="Q1" s="1" t="s">
        <v>15</v>
      </c>
    </row>
    <row r="2" spans="1:19" ht="60" x14ac:dyDescent="0.25">
      <c r="A2" s="18">
        <v>1</v>
      </c>
      <c r="B2" s="6" t="s">
        <v>16</v>
      </c>
      <c r="C2" s="6" t="s">
        <v>17</v>
      </c>
      <c r="D2" s="6">
        <v>1</v>
      </c>
      <c r="E2" s="6" t="s">
        <v>19</v>
      </c>
      <c r="F2" s="5"/>
      <c r="G2" s="14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5" t="s">
        <v>1616</v>
      </c>
      <c r="O2" s="5" t="s">
        <v>1617</v>
      </c>
      <c r="P2" s="5" t="s">
        <v>1618</v>
      </c>
      <c r="Q2" s="6">
        <v>1</v>
      </c>
      <c r="S2" s="3" t="str">
        <f>"insert into diskobolos.member_register (name, address, location_id, phone1, phone2, fax, identification_number, oib, register_number"&amp;", number_of_non_profit_org, chairman, secretary, date_from, date_to, registration_date, membership_category) values ('"&amp;B2&amp;"', '"&amp;C2&amp;"',1, '"&amp;E2&amp;"','"&amp;F2&amp;"','"&amp;G2&amp;"','"&amp;H2&amp;"', '"&amp;I2&amp;"','"&amp;J2&amp;"', '"&amp;K2&amp;"', '"&amp;L2&amp;"', '"&amp;M2&amp;"',to_date(NULLIF('"&amp;IF(N2="","",N2)&amp;"', ''),  'DD.MM.YYYY' ),to_date(NULLIF('"&amp;IF(O2="","",O2)&amp;"', ''),  'DD.MM.YYYY' ), to_date(NULLIF('"&amp;IF(P2="","",P2)&amp;"', ''),  'DD.MM.YYYY' ), '"&amp;Q2&amp;"');"</f>
        <v>insert into diskobolos.member_register (name, address, location_id, phone1, phone2, fax, identification_number, oib, register_number, number_of_non_profit_org, chairman, secretary, date_from, date_to, registration_date, membership_category) values ('Aikido klub Zadar', 'Stomorica 7',1,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9" ht="30" x14ac:dyDescent="0.25">
      <c r="A3" s="19">
        <v>2</v>
      </c>
      <c r="B3" s="2" t="s">
        <v>28</v>
      </c>
      <c r="C3" s="2" t="s">
        <v>29</v>
      </c>
      <c r="D3" s="2">
        <v>1</v>
      </c>
      <c r="E3" s="2" t="s">
        <v>30</v>
      </c>
      <c r="F3" s="4"/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5" t="s">
        <v>1616</v>
      </c>
      <c r="O3" s="5" t="s">
        <v>1617</v>
      </c>
      <c r="P3" s="4" t="s">
        <v>1618</v>
      </c>
      <c r="Q3" s="2">
        <v>1</v>
      </c>
      <c r="S3" s="3" t="str">
        <f t="shared" ref="S3:S66" si="0">"insert into diskobolos.member_register (name, address, location_id, phone1, phone2, fax, identification_number, oib, register_number"&amp;", number_of_non_profit_org, chairman, secretary, date_from, date_to, registration_date, membership_category) values ('"&amp;B3&amp;"', '"&amp;C3&amp;"',1, '"&amp;E3&amp;"','"&amp;F3&amp;"','"&amp;G3&amp;"','"&amp;H3&amp;"', '"&amp;I3&amp;"','"&amp;J3&amp;"', '"&amp;K3&amp;"', '"&amp;L3&amp;"', '"&amp;M3&amp;"',to_date(NULLIF('"&amp;IF(N3="","",N3)&amp;"', ''),  'DD.MM.YYYY' ),to_date(NULLIF('"&amp;IF(O3="","",O3)&amp;"', ''),  'DD.MM.YYYY' ), to_date(NULLIF('"&amp;IF(P3="","",P3)&amp;"', ''),  'DD.MM.YYYY' ), '"&amp;Q3&amp;"');"</f>
        <v>insert into diskobolos.member_register (name, address, location_id, phone1, phone2, fax, identification_number, oib, register_number, number_of_non_profit_org, chairman, secretary, date_from, date_to, registration_date, membership_category) values ('Atletski športski klub Zadar', 'Edvina Androvića 2',1,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9" ht="60" x14ac:dyDescent="0.25">
      <c r="A4" s="19">
        <v>3</v>
      </c>
      <c r="B4" s="2" t="s">
        <v>37</v>
      </c>
      <c r="C4" s="2" t="s">
        <v>38</v>
      </c>
      <c r="D4" s="2">
        <v>1</v>
      </c>
      <c r="E4" s="4"/>
      <c r="F4" s="4"/>
      <c r="G4" s="4"/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4" t="s">
        <v>1619</v>
      </c>
      <c r="O4" s="4" t="s">
        <v>1620</v>
      </c>
      <c r="P4" s="4" t="s">
        <v>1621</v>
      </c>
      <c r="Q4" s="2">
        <v>1</v>
      </c>
      <c r="S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aikido klub Donat', 'Julija Klovića 36',1,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9" ht="60" x14ac:dyDescent="0.25">
      <c r="A5" s="19">
        <v>4</v>
      </c>
      <c r="B5" s="2" t="s">
        <v>47</v>
      </c>
      <c r="C5" s="2" t="s">
        <v>48</v>
      </c>
      <c r="D5" s="2">
        <v>1</v>
      </c>
      <c r="E5" s="2" t="s">
        <v>49</v>
      </c>
      <c r="F5" s="4"/>
      <c r="G5" s="2" t="s">
        <v>49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  <c r="M5" s="2" t="s">
        <v>56</v>
      </c>
      <c r="N5" s="4" t="s">
        <v>1622</v>
      </c>
      <c r="O5" s="4" t="s">
        <v>1616</v>
      </c>
      <c r="P5" s="4" t="s">
        <v>1621</v>
      </c>
      <c r="Q5" s="2">
        <v>1</v>
      </c>
      <c r="S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Alojzije Stepinac', 'Vinkovačka 35 f',1,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9" ht="45" x14ac:dyDescent="0.25">
      <c r="A6" s="19">
        <v>5</v>
      </c>
      <c r="B6" s="2" t="s">
        <v>58</v>
      </c>
      <c r="C6" s="2" t="s">
        <v>59</v>
      </c>
      <c r="D6" s="2">
        <v>1</v>
      </c>
      <c r="E6" s="2" t="s">
        <v>60</v>
      </c>
      <c r="F6" s="4"/>
      <c r="G6" s="2" t="s">
        <v>60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67</v>
      </c>
      <c r="N6" s="4" t="s">
        <v>1619</v>
      </c>
      <c r="O6" s="4" t="s">
        <v>1620</v>
      </c>
      <c r="P6" s="4" t="s">
        <v>1621</v>
      </c>
      <c r="Q6" s="2">
        <v>1</v>
      </c>
      <c r="S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Olympionik', 'Ulica kralja S. Držislava 4',1,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9" ht="45" x14ac:dyDescent="0.25">
      <c r="A7" s="19">
        <v>6</v>
      </c>
      <c r="B7" s="2" t="s">
        <v>69</v>
      </c>
      <c r="C7" s="2" t="s">
        <v>70</v>
      </c>
      <c r="D7" s="2">
        <v>1</v>
      </c>
      <c r="E7" s="2" t="s">
        <v>71</v>
      </c>
      <c r="F7" s="4"/>
      <c r="G7" s="2" t="s">
        <v>71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4" t="s">
        <v>1623</v>
      </c>
      <c r="O7" s="4" t="s">
        <v>1625</v>
      </c>
      <c r="P7" s="4" t="s">
        <v>1628</v>
      </c>
      <c r="Q7" s="2">
        <v>1</v>
      </c>
      <c r="S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Start', 'Hrvatskog sabora 22',1,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9" ht="60" x14ac:dyDescent="0.25">
      <c r="A8" s="19">
        <v>7</v>
      </c>
      <c r="B8" s="2" t="s">
        <v>79</v>
      </c>
      <c r="C8" s="2" t="s">
        <v>80</v>
      </c>
      <c r="D8" s="2">
        <v>1</v>
      </c>
      <c r="E8" s="4"/>
      <c r="F8" s="4"/>
      <c r="G8" s="4"/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  <c r="N8" s="4" t="s">
        <v>1626</v>
      </c>
      <c r="O8" s="4" t="s">
        <v>1627</v>
      </c>
      <c r="P8" s="4" t="s">
        <v>1621</v>
      </c>
      <c r="Q8" s="2">
        <v>1</v>
      </c>
      <c r="S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atletskih veterana Zadar', 'Pašmanski prilaz 15',1,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9" ht="45" x14ac:dyDescent="0.25">
      <c r="A9" s="19">
        <v>8</v>
      </c>
      <c r="B9" s="2" t="s">
        <v>89</v>
      </c>
      <c r="C9" s="2" t="s">
        <v>90</v>
      </c>
      <c r="D9" s="2">
        <v>1</v>
      </c>
      <c r="E9" s="4"/>
      <c r="F9" s="4"/>
      <c r="G9" s="4"/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97</v>
      </c>
      <c r="N9" s="4" t="s">
        <v>1622</v>
      </c>
      <c r="O9" s="4" t="s">
        <v>1616</v>
      </c>
      <c r="P9" s="4" t="s">
        <v>1621</v>
      </c>
      <c r="Q9" s="2">
        <v>1</v>
      </c>
      <c r="S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ZD tuning', 'Božidara Adžije 13',1,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9" ht="45" x14ac:dyDescent="0.25">
      <c r="A10" s="19">
        <v>9</v>
      </c>
      <c r="B10" s="2" t="s">
        <v>99</v>
      </c>
      <c r="C10" s="2" t="s">
        <v>100</v>
      </c>
      <c r="D10" s="2">
        <v>1</v>
      </c>
      <c r="E10" s="2" t="s">
        <v>101</v>
      </c>
      <c r="F10" s="4"/>
      <c r="G10" s="4"/>
      <c r="H10" s="2" t="s">
        <v>103</v>
      </c>
      <c r="I10" s="2" t="s">
        <v>104</v>
      </c>
      <c r="J10" s="2" t="s">
        <v>105</v>
      </c>
      <c r="K10" s="2" t="s">
        <v>106</v>
      </c>
      <c r="L10" s="2" t="s">
        <v>107</v>
      </c>
      <c r="M10" s="2" t="s">
        <v>108</v>
      </c>
      <c r="N10" s="4" t="s">
        <v>1616</v>
      </c>
      <c r="O10" s="4" t="s">
        <v>1617</v>
      </c>
      <c r="P10" s="4" t="s">
        <v>1621</v>
      </c>
      <c r="Q10" s="2">
        <v>1</v>
      </c>
      <c r="S1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('Badminton klub Iader', 'Ante Starčevića 15d',1,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9" ht="45" x14ac:dyDescent="0.25">
      <c r="A11" s="19">
        <v>10</v>
      </c>
      <c r="B11" s="2" t="s">
        <v>110</v>
      </c>
      <c r="C11" s="2" t="s">
        <v>111</v>
      </c>
      <c r="D11" s="2">
        <v>1</v>
      </c>
      <c r="E11" s="2" t="s">
        <v>112</v>
      </c>
      <c r="F11" s="4"/>
      <c r="G11" s="2" t="s">
        <v>113</v>
      </c>
      <c r="H11" s="2" t="s">
        <v>115</v>
      </c>
      <c r="I11" s="2" t="s">
        <v>116</v>
      </c>
      <c r="J11" s="2" t="s">
        <v>117</v>
      </c>
      <c r="K11" s="2" t="s">
        <v>118</v>
      </c>
      <c r="L11" s="2" t="s">
        <v>119</v>
      </c>
      <c r="M11" s="2" t="s">
        <v>120</v>
      </c>
      <c r="N11" s="4" t="s">
        <v>1623</v>
      </c>
      <c r="O11" s="4" t="s">
        <v>1625</v>
      </c>
      <c r="P11" s="4" t="s">
        <v>1621</v>
      </c>
      <c r="Q11" s="2">
        <v>1</v>
      </c>
      <c r="S1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('Baseball klub Donat', 'Put Murvice 99',1,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9" ht="45" x14ac:dyDescent="0.25">
      <c r="A12" s="19">
        <v>11</v>
      </c>
      <c r="B12" s="2" t="s">
        <v>122</v>
      </c>
      <c r="C12" s="2" t="s">
        <v>123</v>
      </c>
      <c r="D12" s="2">
        <v>1</v>
      </c>
      <c r="E12" s="2" t="s">
        <v>124</v>
      </c>
      <c r="F12" s="4"/>
      <c r="G12" s="4"/>
      <c r="H12" s="2" t="s">
        <v>126</v>
      </c>
      <c r="I12" s="2" t="s">
        <v>127</v>
      </c>
      <c r="J12" s="2" t="s">
        <v>128</v>
      </c>
      <c r="K12" s="2" t="s">
        <v>129</v>
      </c>
      <c r="L12" s="2" t="s">
        <v>130</v>
      </c>
      <c r="M12" s="2" t="s">
        <v>131</v>
      </c>
      <c r="N12" s="4" t="s">
        <v>1622</v>
      </c>
      <c r="O12" s="4" t="s">
        <v>1616</v>
      </c>
      <c r="P12" s="4" t="s">
        <v>1621</v>
      </c>
      <c r="Q12" s="2">
        <v>1</v>
      </c>
      <c r="S1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Sv. Donat', 'R.K. Jeretova 5',1,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9" ht="45" x14ac:dyDescent="0.25">
      <c r="A13" s="19">
        <v>12</v>
      </c>
      <c r="B13" s="2" t="s">
        <v>133</v>
      </c>
      <c r="C13" s="2" t="s">
        <v>134</v>
      </c>
      <c r="D13" s="2">
        <v>1</v>
      </c>
      <c r="E13" s="2" t="s">
        <v>124</v>
      </c>
      <c r="F13" s="4"/>
      <c r="G13" s="4"/>
      <c r="H13" s="2" t="s">
        <v>135</v>
      </c>
      <c r="I13" s="2" t="s">
        <v>136</v>
      </c>
      <c r="J13" s="2" t="s">
        <v>137</v>
      </c>
      <c r="K13" s="2" t="s">
        <v>138</v>
      </c>
      <c r="L13" s="2" t="s">
        <v>139</v>
      </c>
      <c r="M13" s="2" t="s">
        <v>140</v>
      </c>
      <c r="N13" s="4" t="s">
        <v>1619</v>
      </c>
      <c r="O13" s="4" t="s">
        <v>1620</v>
      </c>
      <c r="P13" s="4" t="s">
        <v>1621</v>
      </c>
      <c r="Q13" s="2">
        <v>1</v>
      </c>
      <c r="S1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Zadar', 'Put Stanova 3',1,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9" ht="45" x14ac:dyDescent="0.25">
      <c r="A14" s="19">
        <v>13</v>
      </c>
      <c r="B14" s="2" t="s">
        <v>152</v>
      </c>
      <c r="C14" s="2" t="s">
        <v>153</v>
      </c>
      <c r="D14" s="2">
        <v>1</v>
      </c>
      <c r="E14" s="2" t="s">
        <v>154</v>
      </c>
      <c r="F14" s="4"/>
      <c r="G14" s="4"/>
      <c r="H14" s="2" t="s">
        <v>156</v>
      </c>
      <c r="I14" s="2" t="s">
        <v>157</v>
      </c>
      <c r="J14" s="2" t="s">
        <v>158</v>
      </c>
      <c r="K14" s="2" t="s">
        <v>159</v>
      </c>
      <c r="L14" s="2" t="s">
        <v>160</v>
      </c>
      <c r="M14" s="2" t="s">
        <v>161</v>
      </c>
      <c r="N14" s="4" t="s">
        <v>1619</v>
      </c>
      <c r="O14" s="4" t="s">
        <v>1616</v>
      </c>
      <c r="P14" s="4" t="s">
        <v>1629</v>
      </c>
      <c r="Q14" s="2">
        <v>1</v>
      </c>
      <c r="S1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Macaklin', 'Ugljanska 6a',1,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9" ht="45" x14ac:dyDescent="0.25">
      <c r="A15" s="19">
        <v>14</v>
      </c>
      <c r="B15" s="2" t="s">
        <v>163</v>
      </c>
      <c r="C15" s="2" t="s">
        <v>164</v>
      </c>
      <c r="D15" s="2">
        <v>1</v>
      </c>
      <c r="E15" s="2" t="s">
        <v>165</v>
      </c>
      <c r="F15" s="4"/>
      <c r="G15" s="2" t="s">
        <v>166</v>
      </c>
      <c r="H15" s="2" t="s">
        <v>168</v>
      </c>
      <c r="I15" s="2" t="s">
        <v>169</v>
      </c>
      <c r="J15" s="2" t="s">
        <v>170</v>
      </c>
      <c r="K15" s="2" t="s">
        <v>171</v>
      </c>
      <c r="L15" s="2" t="s">
        <v>172</v>
      </c>
      <c r="M15" s="2" t="s">
        <v>173</v>
      </c>
      <c r="N15" s="4" t="s">
        <v>1630</v>
      </c>
      <c r="O15" s="4" t="s">
        <v>1631</v>
      </c>
      <c r="P15" s="4" t="s">
        <v>1632</v>
      </c>
      <c r="Q15" s="2">
        <v>1</v>
      </c>
      <c r="S1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('Biljar klub 11', 'Kraljice mira 3',1,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9" ht="60" x14ac:dyDescent="0.25">
      <c r="A16" s="19">
        <v>15</v>
      </c>
      <c r="B16" s="2" t="s">
        <v>175</v>
      </c>
      <c r="C16" s="2" t="s">
        <v>176</v>
      </c>
      <c r="D16" s="2">
        <v>1</v>
      </c>
      <c r="E16" s="2" t="s">
        <v>177</v>
      </c>
      <c r="F16" s="4"/>
      <c r="G16" s="2" t="s">
        <v>177</v>
      </c>
      <c r="H16" s="2" t="s">
        <v>178</v>
      </c>
      <c r="I16" s="2" t="s">
        <v>179</v>
      </c>
      <c r="J16" s="2" t="s">
        <v>180</v>
      </c>
      <c r="K16" s="2" t="s">
        <v>181</v>
      </c>
      <c r="L16" s="2" t="s">
        <v>182</v>
      </c>
      <c r="M16" s="2" t="s">
        <v>183</v>
      </c>
      <c r="N16" s="4" t="s">
        <v>1627</v>
      </c>
      <c r="O16" s="4" t="s">
        <v>1624</v>
      </c>
      <c r="P16" s="4" t="s">
        <v>1618</v>
      </c>
      <c r="Q16" s="2">
        <v>1</v>
      </c>
      <c r="S1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Bili Brig', 'Put Pudarice 11f',1,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9" ht="45" x14ac:dyDescent="0.25">
      <c r="A17" s="19">
        <v>16</v>
      </c>
      <c r="B17" s="2" t="s">
        <v>185</v>
      </c>
      <c r="C17" s="2" t="s">
        <v>186</v>
      </c>
      <c r="D17" s="2">
        <v>1</v>
      </c>
      <c r="E17" s="2" t="s">
        <v>187</v>
      </c>
      <c r="F17" s="4"/>
      <c r="G17" s="2" t="s">
        <v>187</v>
      </c>
      <c r="H17" s="2" t="s">
        <v>189</v>
      </c>
      <c r="I17" s="2" t="s">
        <v>190</v>
      </c>
      <c r="J17" s="2" t="s">
        <v>191</v>
      </c>
      <c r="K17" s="2" t="s">
        <v>192</v>
      </c>
      <c r="L17" s="2" t="s">
        <v>193</v>
      </c>
      <c r="M17" s="2" t="s">
        <v>194</v>
      </c>
      <c r="N17" s="4" t="s">
        <v>1616</v>
      </c>
      <c r="O17" s="4" t="s">
        <v>1617</v>
      </c>
      <c r="P17" s="4" t="s">
        <v>1618</v>
      </c>
      <c r="Q17" s="2">
        <v>1</v>
      </c>
      <c r="S1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Brodarica', 'Put Dikla bb',1,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9" ht="45" x14ac:dyDescent="0.25">
      <c r="A18" s="19">
        <v>17</v>
      </c>
      <c r="B18" s="2" t="s">
        <v>196</v>
      </c>
      <c r="C18" s="2" t="s">
        <v>186</v>
      </c>
      <c r="D18" s="2">
        <v>1</v>
      </c>
      <c r="E18" s="2" t="s">
        <v>197</v>
      </c>
      <c r="F18" s="4"/>
      <c r="G18" s="4"/>
      <c r="H18" s="2" t="s">
        <v>199</v>
      </c>
      <c r="I18" s="2" t="s">
        <v>200</v>
      </c>
      <c r="J18" s="2" t="s">
        <v>201</v>
      </c>
      <c r="K18" s="4"/>
      <c r="L18" s="2" t="s">
        <v>202</v>
      </c>
      <c r="M18" s="2" t="s">
        <v>203</v>
      </c>
      <c r="N18" s="4" t="s">
        <v>1619</v>
      </c>
      <c r="O18" s="4" t="s">
        <v>1620</v>
      </c>
      <c r="P18" s="4" t="s">
        <v>1618</v>
      </c>
      <c r="Q18" s="2">
        <v>1</v>
      </c>
      <c r="S1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Veteran', 'Put Dikla bb',1,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9" ht="45" x14ac:dyDescent="0.25">
      <c r="A19" s="19">
        <v>18</v>
      </c>
      <c r="B19" s="2" t="s">
        <v>205</v>
      </c>
      <c r="C19" s="2" t="s">
        <v>206</v>
      </c>
      <c r="D19" s="2">
        <v>1</v>
      </c>
      <c r="E19" s="2" t="s">
        <v>207</v>
      </c>
      <c r="F19" s="4"/>
      <c r="G19" s="2" t="s">
        <v>207</v>
      </c>
      <c r="H19" s="2" t="s">
        <v>178</v>
      </c>
      <c r="I19" s="2" t="s">
        <v>208</v>
      </c>
      <c r="J19" s="2" t="s">
        <v>209</v>
      </c>
      <c r="K19" s="4"/>
      <c r="L19" s="2" t="s">
        <v>210</v>
      </c>
      <c r="M19" s="2" t="s">
        <v>211</v>
      </c>
      <c r="N19" s="4" t="s">
        <v>1633</v>
      </c>
      <c r="O19" s="4" t="s">
        <v>1619</v>
      </c>
      <c r="P19" s="4" t="s">
        <v>1618</v>
      </c>
      <c r="Q19" s="2">
        <v>1</v>
      </c>
      <c r="S1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Zadar', '22. lipnja 1941. br. 9',1,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9" ht="45" x14ac:dyDescent="0.25">
      <c r="A20" s="19">
        <v>19</v>
      </c>
      <c r="B20" s="2" t="s">
        <v>213</v>
      </c>
      <c r="C20" s="2" t="s">
        <v>214</v>
      </c>
      <c r="D20" s="2">
        <v>1</v>
      </c>
      <c r="E20" s="4"/>
      <c r="F20" s="4"/>
      <c r="G20" s="4"/>
      <c r="H20" s="2" t="s">
        <v>215</v>
      </c>
      <c r="I20" s="2" t="s">
        <v>216</v>
      </c>
      <c r="J20" s="2" t="s">
        <v>217</v>
      </c>
      <c r="K20" s="2" t="s">
        <v>218</v>
      </c>
      <c r="L20" s="2" t="s">
        <v>219</v>
      </c>
      <c r="M20" s="4"/>
      <c r="N20" s="4" t="s">
        <v>1616</v>
      </c>
      <c r="O20" s="4" t="s">
        <v>1617</v>
      </c>
      <c r="P20" s="4" t="s">
        <v>1621</v>
      </c>
      <c r="Q20" s="2">
        <v>1</v>
      </c>
      <c r="S2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Crvene kuće', 'Antuna Dobranića bb',1,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9" ht="30" x14ac:dyDescent="0.25">
      <c r="A21" s="19">
        <v>20</v>
      </c>
      <c r="B21" s="2" t="s">
        <v>221</v>
      </c>
      <c r="C21" s="2" t="s">
        <v>222</v>
      </c>
      <c r="D21" s="2">
        <v>1</v>
      </c>
      <c r="E21" s="2" t="s">
        <v>223</v>
      </c>
      <c r="F21" s="4"/>
      <c r="G21" s="2" t="s">
        <v>223</v>
      </c>
      <c r="H21" s="2" t="s">
        <v>224</v>
      </c>
      <c r="I21" s="2" t="s">
        <v>225</v>
      </c>
      <c r="J21" s="2" t="s">
        <v>226</v>
      </c>
      <c r="K21" s="2" t="s">
        <v>227</v>
      </c>
      <c r="L21" s="2" t="s">
        <v>228</v>
      </c>
      <c r="M21" s="2" t="s">
        <v>229</v>
      </c>
      <c r="N21" s="4" t="s">
        <v>1619</v>
      </c>
      <c r="O21" s="4" t="s">
        <v>1620</v>
      </c>
      <c r="P21" s="4" t="s">
        <v>1618</v>
      </c>
      <c r="Q21" s="2">
        <v>1</v>
      </c>
      <c r="S2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Diabolik', 'Jakova Mikalje 22',1,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9" ht="45" x14ac:dyDescent="0.25">
      <c r="A22" s="19">
        <v>21</v>
      </c>
      <c r="B22" s="2" t="s">
        <v>231</v>
      </c>
      <c r="C22" s="2" t="s">
        <v>232</v>
      </c>
      <c r="D22" s="2">
        <v>1</v>
      </c>
      <c r="E22" s="2" t="s">
        <v>233</v>
      </c>
      <c r="F22" s="4"/>
      <c r="G22" s="4"/>
      <c r="H22" s="2" t="s">
        <v>234</v>
      </c>
      <c r="I22" s="2" t="s">
        <v>235</v>
      </c>
      <c r="J22" s="2" t="s">
        <v>236</v>
      </c>
      <c r="K22" s="2" t="s">
        <v>237</v>
      </c>
      <c r="L22" s="2" t="s">
        <v>238</v>
      </c>
      <c r="M22" s="2" t="s">
        <v>239</v>
      </c>
      <c r="N22" s="4" t="s">
        <v>1616</v>
      </c>
      <c r="O22" s="4" t="s">
        <v>1617</v>
      </c>
      <c r="P22" s="4" t="s">
        <v>1618</v>
      </c>
      <c r="Q22" s="2">
        <v>1</v>
      </c>
      <c r="S2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Zadar', 'Crno 40',1,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9" ht="60" x14ac:dyDescent="0.25">
      <c r="A23" s="19">
        <v>22</v>
      </c>
      <c r="B23" s="2" t="s">
        <v>241</v>
      </c>
      <c r="C23" s="2" t="s">
        <v>242</v>
      </c>
      <c r="D23" s="2">
        <v>1</v>
      </c>
      <c r="E23" s="2" t="s">
        <v>243</v>
      </c>
      <c r="F23" s="4"/>
      <c r="G23" s="2" t="s">
        <v>244</v>
      </c>
      <c r="H23" s="2" t="s">
        <v>245</v>
      </c>
      <c r="I23" s="2" t="s">
        <v>246</v>
      </c>
      <c r="J23" s="2" t="s">
        <v>247</v>
      </c>
      <c r="K23" s="2" t="s">
        <v>237</v>
      </c>
      <c r="L23" s="2" t="s">
        <v>248</v>
      </c>
      <c r="M23" s="2" t="s">
        <v>249</v>
      </c>
      <c r="N23" s="4" t="s">
        <v>1616</v>
      </c>
      <c r="O23" s="4" t="s">
        <v>1625</v>
      </c>
      <c r="P23" s="4" t="s">
        <v>1618</v>
      </c>
      <c r="Q23" s="2">
        <v>1</v>
      </c>
      <c r="S2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Uskok', 'Obala kneza Trpimira bb',1,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9" ht="45" x14ac:dyDescent="0.25">
      <c r="A24" s="19">
        <v>23</v>
      </c>
      <c r="B24" s="2" t="s">
        <v>251</v>
      </c>
      <c r="C24" s="2" t="s">
        <v>252</v>
      </c>
      <c r="D24" s="2">
        <v>1</v>
      </c>
      <c r="E24" s="2" t="s">
        <v>253</v>
      </c>
      <c r="F24" s="4"/>
      <c r="G24" s="2" t="s">
        <v>253</v>
      </c>
      <c r="H24" s="2" t="s">
        <v>255</v>
      </c>
      <c r="I24" s="2" t="s">
        <v>256</v>
      </c>
      <c r="J24" s="2" t="s">
        <v>257</v>
      </c>
      <c r="K24" s="2" t="s">
        <v>258</v>
      </c>
      <c r="L24" s="2" t="s">
        <v>259</v>
      </c>
      <c r="M24" s="2" t="s">
        <v>260</v>
      </c>
      <c r="N24" s="4" t="s">
        <v>1616</v>
      </c>
      <c r="O24" s="4" t="s">
        <v>1617</v>
      </c>
      <c r="P24" s="4" t="s">
        <v>1618</v>
      </c>
      <c r="Q24" s="2">
        <v>1</v>
      </c>
      <c r="S2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('Judo klub Zadar', 'Edvina Androvića bb',1,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9" ht="45" x14ac:dyDescent="0.25">
      <c r="A25" s="19">
        <v>24</v>
      </c>
      <c r="B25" s="2" t="s">
        <v>261</v>
      </c>
      <c r="C25" s="2" t="s">
        <v>262</v>
      </c>
      <c r="D25" s="2">
        <v>1</v>
      </c>
      <c r="E25" s="2" t="s">
        <v>263</v>
      </c>
      <c r="F25" s="4"/>
      <c r="G25" s="2" t="s">
        <v>264</v>
      </c>
      <c r="H25" s="2" t="s">
        <v>266</v>
      </c>
      <c r="I25" s="2" t="s">
        <v>267</v>
      </c>
      <c r="J25" s="2" t="s">
        <v>128</v>
      </c>
      <c r="K25" s="2" t="s">
        <v>268</v>
      </c>
      <c r="L25" s="2" t="s">
        <v>269</v>
      </c>
      <c r="M25" s="2" t="s">
        <v>270</v>
      </c>
      <c r="N25" s="4" t="s">
        <v>1619</v>
      </c>
      <c r="O25" s="4" t="s">
        <v>1620</v>
      </c>
      <c r="P25" s="4" t="s">
        <v>1618</v>
      </c>
      <c r="Q25" s="2">
        <v>1</v>
      </c>
      <c r="S2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Jazine - Arbanasi', 'Jakova Gotovca 18',1,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9" ht="45" x14ac:dyDescent="0.25">
      <c r="A26" s="19">
        <v>25</v>
      </c>
      <c r="B26" s="2" t="s">
        <v>272</v>
      </c>
      <c r="C26" s="2" t="s">
        <v>273</v>
      </c>
      <c r="D26" s="2">
        <v>1</v>
      </c>
      <c r="E26" s="2" t="s">
        <v>274</v>
      </c>
      <c r="F26" s="4"/>
      <c r="G26" s="2" t="s">
        <v>274</v>
      </c>
      <c r="H26" s="2" t="s">
        <v>276</v>
      </c>
      <c r="I26" s="2" t="s">
        <v>277</v>
      </c>
      <c r="J26" s="4"/>
      <c r="K26" s="4"/>
      <c r="L26" s="2" t="s">
        <v>278</v>
      </c>
      <c r="M26" s="2" t="s">
        <v>279</v>
      </c>
      <c r="N26" s="4" t="s">
        <v>1627</v>
      </c>
      <c r="O26" s="4" t="s">
        <v>1624</v>
      </c>
      <c r="P26" s="4" t="s">
        <v>1618</v>
      </c>
      <c r="Q26" s="2">
        <v>1</v>
      </c>
      <c r="S2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Zadar š.d.d.', 'Obala kralja Tomislava 1',1,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9" ht="45" x14ac:dyDescent="0.25">
      <c r="A27" s="19">
        <v>26</v>
      </c>
      <c r="B27" s="2" t="s">
        <v>281</v>
      </c>
      <c r="C27" s="2" t="s">
        <v>282</v>
      </c>
      <c r="D27" s="2">
        <v>1</v>
      </c>
      <c r="E27" s="2" t="s">
        <v>283</v>
      </c>
      <c r="F27" s="4"/>
      <c r="G27" s="2" t="s">
        <v>283</v>
      </c>
      <c r="H27" s="2" t="s">
        <v>284</v>
      </c>
      <c r="I27" s="2" t="s">
        <v>285</v>
      </c>
      <c r="J27" s="2" t="s">
        <v>286</v>
      </c>
      <c r="K27" s="2" t="s">
        <v>287</v>
      </c>
      <c r="L27" s="2" t="s">
        <v>288</v>
      </c>
      <c r="M27" s="2" t="s">
        <v>289</v>
      </c>
      <c r="N27" s="4" t="s">
        <v>1627</v>
      </c>
      <c r="O27" s="4" t="s">
        <v>1624</v>
      </c>
      <c r="P27" s="4" t="s">
        <v>1618</v>
      </c>
      <c r="Q27" s="2">
        <v>1</v>
      </c>
      <c r="S2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zaštita', 'Andrije Hebranga 9a',1,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9" ht="45" x14ac:dyDescent="0.25">
      <c r="A28" s="19">
        <v>27</v>
      </c>
      <c r="B28" s="2" t="s">
        <v>291</v>
      </c>
      <c r="C28" s="2" t="s">
        <v>292</v>
      </c>
      <c r="D28" s="2">
        <v>1</v>
      </c>
      <c r="E28" s="2" t="s">
        <v>293</v>
      </c>
      <c r="F28" s="4"/>
      <c r="G28" s="2" t="s">
        <v>294</v>
      </c>
      <c r="H28" s="2" t="s">
        <v>295</v>
      </c>
      <c r="I28" s="2" t="s">
        <v>296</v>
      </c>
      <c r="J28" s="2" t="s">
        <v>297</v>
      </c>
      <c r="K28" s="2" t="s">
        <v>298</v>
      </c>
      <c r="L28" s="2" t="s">
        <v>299</v>
      </c>
      <c r="M28" s="2" t="s">
        <v>300</v>
      </c>
      <c r="N28" s="4" t="s">
        <v>1633</v>
      </c>
      <c r="O28" s="4" t="s">
        <v>1619</v>
      </c>
      <c r="P28" s="4" t="s">
        <v>1618</v>
      </c>
      <c r="Q28" s="2">
        <v>1</v>
      </c>
      <c r="S2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Zadar', 'Brune Bušića 10',1,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9" ht="45" x14ac:dyDescent="0.25">
      <c r="A29" s="19">
        <v>28</v>
      </c>
      <c r="B29" s="2" t="s">
        <v>302</v>
      </c>
      <c r="C29" s="2" t="s">
        <v>303</v>
      </c>
      <c r="D29" s="2">
        <v>1</v>
      </c>
      <c r="E29" s="2" t="s">
        <v>304</v>
      </c>
      <c r="F29" s="4"/>
      <c r="G29" s="2" t="s">
        <v>305</v>
      </c>
      <c r="H29" s="2" t="s">
        <v>307</v>
      </c>
      <c r="I29" s="2" t="s">
        <v>308</v>
      </c>
      <c r="J29" s="4"/>
      <c r="K29" s="4"/>
      <c r="L29" s="2" t="s">
        <v>309</v>
      </c>
      <c r="M29" s="2" t="s">
        <v>310</v>
      </c>
      <c r="N29" s="4" t="s">
        <v>1633</v>
      </c>
      <c r="O29" s="4" t="s">
        <v>1619</v>
      </c>
      <c r="P29" s="4" t="s">
        <v>1618</v>
      </c>
      <c r="Q29" s="2">
        <v>1</v>
      </c>
      <c r="S2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Zadar š.d.d.', 'Hrvoja Ćustića 2',1,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9" ht="45" x14ac:dyDescent="0.25">
      <c r="A30" s="19">
        <v>29</v>
      </c>
      <c r="B30" s="2" t="s">
        <v>312</v>
      </c>
      <c r="C30" s="2" t="s">
        <v>313</v>
      </c>
      <c r="D30" s="2">
        <v>1</v>
      </c>
      <c r="E30" s="2" t="s">
        <v>314</v>
      </c>
      <c r="F30" s="4"/>
      <c r="G30" s="2" t="s">
        <v>315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4"/>
      <c r="N30" s="4" t="s">
        <v>1619</v>
      </c>
      <c r="O30" s="4" t="s">
        <v>1620</v>
      </c>
      <c r="P30" s="4" t="s">
        <v>1618</v>
      </c>
      <c r="Q30" s="2">
        <v>1</v>
      </c>
      <c r="S3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Zadar', 'Trg Petra Zoranića 1',1,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9" ht="60" x14ac:dyDescent="0.25">
      <c r="A31" s="19">
        <v>30</v>
      </c>
      <c r="B31" s="2" t="s">
        <v>323</v>
      </c>
      <c r="C31" s="2" t="s">
        <v>324</v>
      </c>
      <c r="D31" s="2">
        <v>1</v>
      </c>
      <c r="E31" s="2" t="s">
        <v>325</v>
      </c>
      <c r="F31" s="4"/>
      <c r="G31" s="2" t="s">
        <v>325</v>
      </c>
      <c r="H31" s="2" t="s">
        <v>327</v>
      </c>
      <c r="I31" s="2" t="s">
        <v>328</v>
      </c>
      <c r="J31" s="2" t="s">
        <v>329</v>
      </c>
      <c r="K31" s="2" t="s">
        <v>330</v>
      </c>
      <c r="L31" s="2" t="s">
        <v>331</v>
      </c>
      <c r="M31" s="2" t="s">
        <v>332</v>
      </c>
      <c r="N31" s="4" t="s">
        <v>1619</v>
      </c>
      <c r="O31" s="4" t="s">
        <v>1620</v>
      </c>
      <c r="P31" s="4" t="s">
        <v>1618</v>
      </c>
      <c r="Q31" s="2">
        <v>1</v>
      </c>
      <c r="S3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Paklenica', 'Majke Margarite bb',1,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9" ht="45" x14ac:dyDescent="0.25">
      <c r="A32" s="19">
        <v>31</v>
      </c>
      <c r="B32" s="2" t="s">
        <v>334</v>
      </c>
      <c r="C32" s="2" t="s">
        <v>335</v>
      </c>
      <c r="D32" s="2">
        <v>1</v>
      </c>
      <c r="E32" s="2" t="s">
        <v>336</v>
      </c>
      <c r="F32" s="4"/>
      <c r="G32" s="2" t="s">
        <v>336</v>
      </c>
      <c r="H32" s="2" t="s">
        <v>337</v>
      </c>
      <c r="I32" s="2" t="s">
        <v>338</v>
      </c>
      <c r="J32" s="2" t="s">
        <v>339</v>
      </c>
      <c r="K32" s="2" t="s">
        <v>340</v>
      </c>
      <c r="L32" s="2" t="s">
        <v>341</v>
      </c>
      <c r="M32" s="2" t="s">
        <v>342</v>
      </c>
      <c r="N32" s="4" t="s">
        <v>1627</v>
      </c>
      <c r="O32" s="4" t="s">
        <v>1624</v>
      </c>
      <c r="P32" s="4" t="s">
        <v>1618</v>
      </c>
      <c r="Q32" s="2">
        <v>1</v>
      </c>
      <c r="S3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Zadar', 'Kolovare 2 a',1,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9" ht="60" x14ac:dyDescent="0.25">
      <c r="A33" s="19">
        <v>32</v>
      </c>
      <c r="B33" s="2" t="s">
        <v>344</v>
      </c>
      <c r="C33" s="2" t="s">
        <v>242</v>
      </c>
      <c r="D33" s="2">
        <v>1</v>
      </c>
      <c r="E33" s="2" t="s">
        <v>345</v>
      </c>
      <c r="F33" s="4"/>
      <c r="G33" s="2" t="s">
        <v>345</v>
      </c>
      <c r="H33" s="2" t="s">
        <v>346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351</v>
      </c>
      <c r="N33" s="4" t="s">
        <v>1616</v>
      </c>
      <c r="O33" s="4" t="s">
        <v>1617</v>
      </c>
      <c r="P33" s="4" t="s">
        <v>1618</v>
      </c>
      <c r="Q33" s="2">
        <v>1</v>
      </c>
      <c r="S3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"KPA"', 'Obala kneza Trpimira bb',1,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9" ht="60" x14ac:dyDescent="0.25">
      <c r="A34" s="19">
        <v>33</v>
      </c>
      <c r="B34" s="2" t="s">
        <v>353</v>
      </c>
      <c r="C34" s="2" t="s">
        <v>354</v>
      </c>
      <c r="D34" s="2">
        <v>1</v>
      </c>
      <c r="E34" s="2" t="s">
        <v>355</v>
      </c>
      <c r="F34" s="4"/>
      <c r="G34" s="2" t="s">
        <v>355</v>
      </c>
      <c r="H34" s="2" t="s">
        <v>357</v>
      </c>
      <c r="I34" s="2" t="s">
        <v>358</v>
      </c>
      <c r="J34" s="2" t="s">
        <v>359</v>
      </c>
      <c r="K34" s="2" t="s">
        <v>360</v>
      </c>
      <c r="L34" s="2" t="s">
        <v>361</v>
      </c>
      <c r="M34" s="2" t="s">
        <v>362</v>
      </c>
      <c r="N34" s="4" t="s">
        <v>1633</v>
      </c>
      <c r="O34" s="4" t="s">
        <v>1619</v>
      </c>
      <c r="P34" s="4" t="s">
        <v>1618</v>
      </c>
      <c r="Q34" s="2">
        <v>1</v>
      </c>
      <c r="S3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Donat', 'Benka Benkovića 14',1,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9" ht="45" x14ac:dyDescent="0.25">
      <c r="A35" s="19">
        <v>34</v>
      </c>
      <c r="B35" s="2" t="s">
        <v>364</v>
      </c>
      <c r="C35" s="2" t="s">
        <v>365</v>
      </c>
      <c r="D35" s="2">
        <v>1</v>
      </c>
      <c r="E35" s="2" t="s">
        <v>366</v>
      </c>
      <c r="F35" s="4"/>
      <c r="G35" s="2" t="s">
        <v>366</v>
      </c>
      <c r="H35" s="2" t="s">
        <v>368</v>
      </c>
      <c r="I35" s="2" t="s">
        <v>369</v>
      </c>
      <c r="J35" s="2" t="s">
        <v>370</v>
      </c>
      <c r="K35" s="2" t="s">
        <v>371</v>
      </c>
      <c r="L35" s="2" t="s">
        <v>372</v>
      </c>
      <c r="M35" s="2" t="s">
        <v>373</v>
      </c>
      <c r="N35" s="4" t="s">
        <v>1633</v>
      </c>
      <c r="O35" s="4" t="s">
        <v>1619</v>
      </c>
      <c r="P35" s="4" t="s">
        <v>1618</v>
      </c>
      <c r="Q35" s="2">
        <v>1</v>
      </c>
      <c r="S3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Zadar', 'Brune Bašića 10',1,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9" ht="45" x14ac:dyDescent="0.25">
      <c r="A36" s="19">
        <v>35</v>
      </c>
      <c r="B36" s="2" t="s">
        <v>375</v>
      </c>
      <c r="C36" s="2" t="s">
        <v>376</v>
      </c>
      <c r="D36" s="2">
        <v>1</v>
      </c>
      <c r="E36" s="2" t="s">
        <v>377</v>
      </c>
      <c r="F36" s="4"/>
      <c r="G36" s="4"/>
      <c r="H36" s="2" t="s">
        <v>379</v>
      </c>
      <c r="I36" s="2" t="s">
        <v>380</v>
      </c>
      <c r="J36" s="2" t="s">
        <v>381</v>
      </c>
      <c r="K36" s="2" t="s">
        <v>382</v>
      </c>
      <c r="L36" s="2" t="s">
        <v>383</v>
      </c>
      <c r="M36" s="2" t="s">
        <v>384</v>
      </c>
      <c r="N36" s="4" t="s">
        <v>1616</v>
      </c>
      <c r="O36" s="4" t="s">
        <v>1617</v>
      </c>
      <c r="P36" s="4" t="s">
        <v>1618</v>
      </c>
      <c r="Q36" s="2">
        <v>1</v>
      </c>
      <c r="S3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Zadar', 'Brune Krnarutića 6',1,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9" ht="45" x14ac:dyDescent="0.25">
      <c r="A37" s="19">
        <v>36</v>
      </c>
      <c r="B37" s="2" t="s">
        <v>386</v>
      </c>
      <c r="C37" s="2" t="s">
        <v>387</v>
      </c>
      <c r="D37" s="2">
        <v>1</v>
      </c>
      <c r="E37" s="2" t="s">
        <v>388</v>
      </c>
      <c r="F37" s="4"/>
      <c r="G37" s="2" t="s">
        <v>389</v>
      </c>
      <c r="H37" s="2" t="s">
        <v>391</v>
      </c>
      <c r="I37" s="2" t="s">
        <v>392</v>
      </c>
      <c r="J37" s="2" t="s">
        <v>393</v>
      </c>
      <c r="K37" s="2" t="s">
        <v>394</v>
      </c>
      <c r="L37" s="2" t="s">
        <v>395</v>
      </c>
      <c r="M37" s="2" t="s">
        <v>396</v>
      </c>
      <c r="N37" s="4" t="s">
        <v>1623</v>
      </c>
      <c r="O37" s="4" t="s">
        <v>1625</v>
      </c>
      <c r="P37" s="4" t="s">
        <v>1618</v>
      </c>
      <c r="Q37" s="2">
        <v>1</v>
      </c>
      <c r="S3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('Športsko ribolovno društvo Zubatac', 'Narodnog lista 2',1,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9" ht="60" x14ac:dyDescent="0.25">
      <c r="A38" s="19">
        <v>37</v>
      </c>
      <c r="B38" s="2" t="s">
        <v>397</v>
      </c>
      <c r="C38" s="2" t="s">
        <v>398</v>
      </c>
      <c r="D38" s="2">
        <v>1</v>
      </c>
      <c r="E38" s="2" t="s">
        <v>399</v>
      </c>
      <c r="F38" s="4"/>
      <c r="G38" s="2" t="s">
        <v>399</v>
      </c>
      <c r="H38" s="2" t="s">
        <v>400</v>
      </c>
      <c r="I38" s="2" t="s">
        <v>401</v>
      </c>
      <c r="J38" s="4"/>
      <c r="K38" s="4"/>
      <c r="L38" s="2" t="s">
        <v>402</v>
      </c>
      <c r="M38" s="4"/>
      <c r="N38" s="4"/>
      <c r="O38" s="4"/>
      <c r="P38" s="4" t="s">
        <v>1618</v>
      </c>
      <c r="Q38" s="2">
        <v>1</v>
      </c>
      <c r="S3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('Ordinacija Športske medicine', 'Knezova Šubića bribirskih 16',1,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9" ht="60" x14ac:dyDescent="0.25">
      <c r="A39" s="19">
        <v>38</v>
      </c>
      <c r="B39" s="2" t="s">
        <v>404</v>
      </c>
      <c r="C39" s="2" t="s">
        <v>405</v>
      </c>
      <c r="D39" s="2">
        <v>1</v>
      </c>
      <c r="E39" s="2" t="s">
        <v>399</v>
      </c>
      <c r="F39" s="4"/>
      <c r="G39" s="2" t="s">
        <v>399</v>
      </c>
      <c r="H39" s="2" t="s">
        <v>407</v>
      </c>
      <c r="I39" s="2" t="s">
        <v>408</v>
      </c>
      <c r="J39" s="2" t="s">
        <v>409</v>
      </c>
      <c r="K39" s="2" t="s">
        <v>410</v>
      </c>
      <c r="L39" s="2" t="s">
        <v>411</v>
      </c>
      <c r="M39" s="2" t="s">
        <v>412</v>
      </c>
      <c r="N39" s="4" t="s">
        <v>1619</v>
      </c>
      <c r="O39" s="4" t="s">
        <v>1620</v>
      </c>
      <c r="P39" s="4" t="s">
        <v>1618</v>
      </c>
      <c r="Q39" s="2">
        <v>1</v>
      </c>
      <c r="S3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('Teniski klub Zadar 08', 'Sutomiška 1',1,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9" ht="60" x14ac:dyDescent="0.25">
      <c r="A40" s="19">
        <v>39</v>
      </c>
      <c r="B40" s="2" t="s">
        <v>414</v>
      </c>
      <c r="C40" s="2" t="s">
        <v>415</v>
      </c>
      <c r="D40" s="2">
        <v>1</v>
      </c>
      <c r="E40" s="2" t="s">
        <v>416</v>
      </c>
      <c r="F40" s="4"/>
      <c r="G40" s="2" t="s">
        <v>417</v>
      </c>
      <c r="H40" s="2" t="s">
        <v>419</v>
      </c>
      <c r="I40" s="2" t="s">
        <v>420</v>
      </c>
      <c r="J40" s="4"/>
      <c r="K40" s="4"/>
      <c r="L40" s="2" t="s">
        <v>421</v>
      </c>
      <c r="M40" s="2" t="s">
        <v>422</v>
      </c>
      <c r="N40" s="4" t="s">
        <v>1633</v>
      </c>
      <c r="O40" s="4" t="s">
        <v>1619</v>
      </c>
      <c r="P40" s="4" t="s">
        <v>1618</v>
      </c>
      <c r="Q40" s="2">
        <v>1</v>
      </c>
      <c r="S4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šport i rekreaciju invalida Grada Zadra', 'Mate Balote 56 a',1,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9" ht="60" x14ac:dyDescent="0.25">
      <c r="A41" s="19">
        <v>40</v>
      </c>
      <c r="B41" s="2" t="s">
        <v>424</v>
      </c>
      <c r="C41" s="2" t="s">
        <v>425</v>
      </c>
      <c r="D41" s="2">
        <v>1</v>
      </c>
      <c r="E41" s="2" t="s">
        <v>426</v>
      </c>
      <c r="F41" s="4"/>
      <c r="G41" s="2" t="s">
        <v>426</v>
      </c>
      <c r="H41" s="2" t="s">
        <v>428</v>
      </c>
      <c r="I41" s="2" t="s">
        <v>429</v>
      </c>
      <c r="J41" s="2" t="s">
        <v>430</v>
      </c>
      <c r="K41" s="2" t="s">
        <v>431</v>
      </c>
      <c r="L41" s="2" t="s">
        <v>432</v>
      </c>
      <c r="M41" s="2" t="s">
        <v>433</v>
      </c>
      <c r="N41" s="4" t="s">
        <v>1626</v>
      </c>
      <c r="O41" s="4" t="s">
        <v>1627</v>
      </c>
      <c r="P41" s="4" t="s">
        <v>1618</v>
      </c>
      <c r="Q41" s="2">
        <v>1</v>
      </c>
      <c r="S4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('Veslački klub Jadran', 'Obala Kneza Branimira 6a',1,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9" ht="60" x14ac:dyDescent="0.25">
      <c r="A42" s="19">
        <v>41</v>
      </c>
      <c r="B42" s="2" t="s">
        <v>435</v>
      </c>
      <c r="C42" s="2" t="s">
        <v>436</v>
      </c>
      <c r="D42" s="2">
        <v>1</v>
      </c>
      <c r="E42" s="2" t="s">
        <v>437</v>
      </c>
      <c r="F42" s="4"/>
      <c r="G42" s="2" t="s">
        <v>438</v>
      </c>
      <c r="H42" s="2" t="s">
        <v>440</v>
      </c>
      <c r="I42" s="2" t="s">
        <v>441</v>
      </c>
      <c r="J42" s="4"/>
      <c r="K42" s="4"/>
      <c r="L42" s="2" t="s">
        <v>442</v>
      </c>
      <c r="M42" s="4"/>
      <c r="N42" s="4" t="s">
        <v>1622</v>
      </c>
      <c r="O42" s="4" t="s">
        <v>1616</v>
      </c>
      <c r="P42" s="4" t="s">
        <v>1618</v>
      </c>
      <c r="Q42" s="2">
        <v>1</v>
      </c>
      <c r="S4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('Javna ustanova za upravljanje športskim objektima - Zadarski šport d.o.o.', 'Brune Bušića bb',1,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9" ht="45" x14ac:dyDescent="0.25">
      <c r="A43" s="19">
        <v>42</v>
      </c>
      <c r="B43" s="2" t="s">
        <v>444</v>
      </c>
      <c r="C43" s="2" t="s">
        <v>445</v>
      </c>
      <c r="D43" s="2">
        <v>1</v>
      </c>
      <c r="E43" s="2" t="s">
        <v>446</v>
      </c>
      <c r="F43" s="4"/>
      <c r="G43" s="2" t="s">
        <v>447</v>
      </c>
      <c r="H43" s="2" t="s">
        <v>448</v>
      </c>
      <c r="I43" s="2" t="s">
        <v>449</v>
      </c>
      <c r="J43" s="2" t="s">
        <v>450</v>
      </c>
      <c r="K43" s="2" t="s">
        <v>451</v>
      </c>
      <c r="L43" s="2" t="s">
        <v>452</v>
      </c>
      <c r="M43" s="2" t="s">
        <v>453</v>
      </c>
      <c r="N43" s="4" t="s">
        <v>1623</v>
      </c>
      <c r="O43" s="4" t="s">
        <v>1625</v>
      </c>
      <c r="P43" s="4" t="s">
        <v>1618</v>
      </c>
      <c r="Q43" s="2">
        <v>1</v>
      </c>
      <c r="S4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('Ženski rukometni klub Zadar', 'Lukoranska 8',1,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9" ht="30" x14ac:dyDescent="0.25">
      <c r="A44" s="19">
        <v>43</v>
      </c>
      <c r="B44" s="2" t="s">
        <v>455</v>
      </c>
      <c r="C44" s="2" t="s">
        <v>456</v>
      </c>
      <c r="D44" s="2">
        <v>1</v>
      </c>
      <c r="E44" s="2" t="s">
        <v>457</v>
      </c>
      <c r="F44" s="4"/>
      <c r="G44" s="4"/>
      <c r="H44" s="2" t="s">
        <v>459</v>
      </c>
      <c r="I44" s="2" t="s">
        <v>460</v>
      </c>
      <c r="J44" s="2" t="s">
        <v>461</v>
      </c>
      <c r="K44" s="2" t="s">
        <v>462</v>
      </c>
      <c r="L44" s="2" t="s">
        <v>463</v>
      </c>
      <c r="M44" s="2" t="s">
        <v>464</v>
      </c>
      <c r="N44" s="4" t="s">
        <v>1619</v>
      </c>
      <c r="O44" s="4" t="s">
        <v>1620</v>
      </c>
      <c r="P44" s="4" t="s">
        <v>1621</v>
      </c>
      <c r="Q44" s="2">
        <v>1</v>
      </c>
      <c r="S4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plesni klub Samba', 'Tomislava Ivčića 7a',1,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9" ht="45" x14ac:dyDescent="0.25">
      <c r="A45" s="19">
        <v>44</v>
      </c>
      <c r="B45" s="2" t="s">
        <v>466</v>
      </c>
      <c r="C45" s="2" t="s">
        <v>467</v>
      </c>
      <c r="D45" s="2">
        <v>1</v>
      </c>
      <c r="E45" s="2" t="s">
        <v>468</v>
      </c>
      <c r="F45" s="4"/>
      <c r="G45" s="2" t="s">
        <v>469</v>
      </c>
      <c r="H45" s="2" t="s">
        <v>471</v>
      </c>
      <c r="I45" s="2" t="s">
        <v>472</v>
      </c>
      <c r="J45" s="2" t="s">
        <v>473</v>
      </c>
      <c r="K45" s="2" t="s">
        <v>474</v>
      </c>
      <c r="L45" s="2" t="s">
        <v>475</v>
      </c>
      <c r="M45" s="4"/>
      <c r="N45" s="4" t="s">
        <v>1634</v>
      </c>
      <c r="O45" s="4" t="s">
        <v>1623</v>
      </c>
      <c r="P45" s="4" t="s">
        <v>1621</v>
      </c>
      <c r="Q45" s="2">
        <v>1</v>
      </c>
      <c r="S4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Diklo', 'Krešimirova Obala 164',1,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9" ht="60" x14ac:dyDescent="0.25">
      <c r="A46" s="19">
        <v>45</v>
      </c>
      <c r="B46" s="2" t="s">
        <v>477</v>
      </c>
      <c r="C46" s="2" t="s">
        <v>478</v>
      </c>
      <c r="D46" s="2">
        <v>1</v>
      </c>
      <c r="E46" s="2" t="s">
        <v>479</v>
      </c>
      <c r="F46" s="4"/>
      <c r="G46" s="2" t="s">
        <v>479</v>
      </c>
      <c r="H46" s="2" t="s">
        <v>481</v>
      </c>
      <c r="I46" s="2" t="s">
        <v>482</v>
      </c>
      <c r="J46" s="2" t="s">
        <v>483</v>
      </c>
      <c r="K46" s="2" t="s">
        <v>484</v>
      </c>
      <c r="L46" s="2" t="s">
        <v>485</v>
      </c>
      <c r="M46" s="2" t="s">
        <v>486</v>
      </c>
      <c r="N46" s="4" t="s">
        <v>1626</v>
      </c>
      <c r="O46" s="4" t="s">
        <v>1625</v>
      </c>
      <c r="P46" s="4" t="s">
        <v>1621</v>
      </c>
      <c r="Q46" s="2">
        <v>1</v>
      </c>
      <c r="S4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('Ronilaćki klub Zadar', 'Put Petrića 43',1,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9" ht="45" x14ac:dyDescent="0.25">
      <c r="A47" s="19">
        <v>46</v>
      </c>
      <c r="B47" s="2" t="s">
        <v>488</v>
      </c>
      <c r="C47" s="2" t="s">
        <v>489</v>
      </c>
      <c r="D47" s="2">
        <v>1</v>
      </c>
      <c r="E47" s="2" t="s">
        <v>490</v>
      </c>
      <c r="F47" s="4"/>
      <c r="G47" s="2" t="s">
        <v>490</v>
      </c>
      <c r="H47" s="2" t="s">
        <v>492</v>
      </c>
      <c r="I47" s="2" t="s">
        <v>493</v>
      </c>
      <c r="J47" s="2" t="s">
        <v>494</v>
      </c>
      <c r="K47" s="2" t="s">
        <v>495</v>
      </c>
      <c r="L47" s="2" t="s">
        <v>496</v>
      </c>
      <c r="M47" s="2" t="s">
        <v>497</v>
      </c>
      <c r="N47" s="4" t="s">
        <v>1619</v>
      </c>
      <c r="O47" s="4" t="s">
        <v>1620</v>
      </c>
      <c r="P47" s="4" t="s">
        <v>1621</v>
      </c>
      <c r="Q47" s="2">
        <v>1</v>
      </c>
      <c r="S4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Jadera', 'Prolaz Opatice -vekenege 6',1,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9" ht="60" x14ac:dyDescent="0.25">
      <c r="A48" s="19">
        <v>47</v>
      </c>
      <c r="B48" s="2" t="s">
        <v>498</v>
      </c>
      <c r="C48" s="2" t="s">
        <v>499</v>
      </c>
      <c r="D48" s="2">
        <v>1</v>
      </c>
      <c r="E48" s="2" t="s">
        <v>500</v>
      </c>
      <c r="F48" s="4"/>
      <c r="G48" s="4"/>
      <c r="H48" s="2" t="s">
        <v>502</v>
      </c>
      <c r="I48" s="2" t="s">
        <v>503</v>
      </c>
      <c r="J48" s="2" t="s">
        <v>504</v>
      </c>
      <c r="K48" s="2" t="s">
        <v>505</v>
      </c>
      <c r="L48" s="2" t="s">
        <v>506</v>
      </c>
      <c r="M48" s="2" t="s">
        <v>507</v>
      </c>
      <c r="N48" s="4" t="s">
        <v>1616</v>
      </c>
      <c r="O48" s="4" t="s">
        <v>1617</v>
      </c>
      <c r="P48" s="4" t="s">
        <v>1621</v>
      </c>
      <c r="Q48" s="2">
        <v>1</v>
      </c>
      <c r="S4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Voštarnica', 'Vinkovačka 35 F',1,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9" ht="60" x14ac:dyDescent="0.25">
      <c r="A49" s="19">
        <v>48</v>
      </c>
      <c r="B49" s="2" t="s">
        <v>509</v>
      </c>
      <c r="C49" s="2" t="s">
        <v>510</v>
      </c>
      <c r="D49" s="2">
        <v>1</v>
      </c>
      <c r="E49" s="2" t="s">
        <v>511</v>
      </c>
      <c r="F49" s="4"/>
      <c r="G49" s="4"/>
      <c r="H49" s="2" t="s">
        <v>513</v>
      </c>
      <c r="I49" s="2" t="s">
        <v>514</v>
      </c>
      <c r="J49" s="2" t="s">
        <v>515</v>
      </c>
      <c r="K49" s="2" t="s">
        <v>516</v>
      </c>
      <c r="L49" s="2" t="s">
        <v>517</v>
      </c>
      <c r="M49" s="2" t="s">
        <v>518</v>
      </c>
      <c r="N49" s="4" t="s">
        <v>1619</v>
      </c>
      <c r="O49" s="4" t="s">
        <v>1620</v>
      </c>
      <c r="P49" s="4" t="s">
        <v>1621</v>
      </c>
      <c r="Q49" s="2">
        <v>1</v>
      </c>
      <c r="S4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Arbanasi', 'Stadionska 2',1,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9" ht="60" x14ac:dyDescent="0.25">
      <c r="A50" s="19">
        <v>49</v>
      </c>
      <c r="B50" s="2" t="s">
        <v>519</v>
      </c>
      <c r="C50" s="2" t="s">
        <v>520</v>
      </c>
      <c r="D50" s="2">
        <v>1</v>
      </c>
      <c r="E50" s="2" t="s">
        <v>521</v>
      </c>
      <c r="F50" s="4"/>
      <c r="G50" s="2" t="s">
        <v>522</v>
      </c>
      <c r="H50" s="2" t="s">
        <v>524</v>
      </c>
      <c r="I50" s="2" t="s">
        <v>525</v>
      </c>
      <c r="J50" s="2" t="s">
        <v>526</v>
      </c>
      <c r="K50" s="2" t="s">
        <v>527</v>
      </c>
      <c r="L50" s="2" t="s">
        <v>528</v>
      </c>
      <c r="M50" s="4"/>
      <c r="N50" s="4" t="s">
        <v>1623</v>
      </c>
      <c r="O50" s="4" t="s">
        <v>1625</v>
      </c>
      <c r="P50" s="4" t="s">
        <v>1621</v>
      </c>
      <c r="Q50" s="2">
        <v>1</v>
      </c>
      <c r="S5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Croatia', 'Obala Kneza Trpimira 34 C ( Put Stanova 3)',1,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9" ht="45" x14ac:dyDescent="0.25">
      <c r="A51" s="19">
        <v>50</v>
      </c>
      <c r="B51" s="2" t="s">
        <v>530</v>
      </c>
      <c r="C51" s="2" t="s">
        <v>531</v>
      </c>
      <c r="D51" s="2">
        <v>1</v>
      </c>
      <c r="E51" s="2" t="s">
        <v>532</v>
      </c>
      <c r="F51" s="4"/>
      <c r="G51" s="2" t="s">
        <v>532</v>
      </c>
      <c r="H51" s="2" t="s">
        <v>534</v>
      </c>
      <c r="I51" s="2" t="s">
        <v>535</v>
      </c>
      <c r="J51" s="2" t="s">
        <v>536</v>
      </c>
      <c r="K51" s="2" t="s">
        <v>537</v>
      </c>
      <c r="L51" s="2" t="s">
        <v>538</v>
      </c>
      <c r="M51" s="2" t="s">
        <v>539</v>
      </c>
      <c r="N51" s="4" t="s">
        <v>1623</v>
      </c>
      <c r="O51" s="4" t="s">
        <v>1625</v>
      </c>
      <c r="P51" s="4" t="s">
        <v>1621</v>
      </c>
      <c r="Q51" s="2">
        <v>1</v>
      </c>
      <c r="S5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Jadera', 'Rivanjski prilaz 1',1,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9" ht="45" x14ac:dyDescent="0.25">
      <c r="A52" s="19">
        <v>51</v>
      </c>
      <c r="B52" s="2" t="s">
        <v>541</v>
      </c>
      <c r="C52" s="2" t="s">
        <v>542</v>
      </c>
      <c r="D52" s="2">
        <v>1</v>
      </c>
      <c r="E52" s="4"/>
      <c r="F52" s="4"/>
      <c r="G52" s="4"/>
      <c r="H52" s="2" t="s">
        <v>544</v>
      </c>
      <c r="I52" s="2" t="s">
        <v>545</v>
      </c>
      <c r="J52" s="2" t="s">
        <v>546</v>
      </c>
      <c r="K52" s="2" t="s">
        <v>547</v>
      </c>
      <c r="L52" s="2" t="s">
        <v>548</v>
      </c>
      <c r="M52" s="2" t="s">
        <v>549</v>
      </c>
      <c r="N52" s="4" t="s">
        <v>1627</v>
      </c>
      <c r="O52" s="4" t="s">
        <v>1624</v>
      </c>
      <c r="P52" s="4" t="s">
        <v>1621</v>
      </c>
      <c r="Q52" s="2">
        <v>1</v>
      </c>
      <c r="S5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('Triatlon klub Zadar', 'Stjepana Radića 10',1,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9" ht="60" x14ac:dyDescent="0.25">
      <c r="A53" s="19">
        <v>52</v>
      </c>
      <c r="B53" s="2" t="s">
        <v>551</v>
      </c>
      <c r="C53" s="2" t="s">
        <v>552</v>
      </c>
      <c r="D53" s="2">
        <v>1</v>
      </c>
      <c r="E53" s="2" t="s">
        <v>553</v>
      </c>
      <c r="F53" s="4"/>
      <c r="G53" s="2" t="s">
        <v>553</v>
      </c>
      <c r="H53" s="2" t="s">
        <v>555</v>
      </c>
      <c r="I53" s="2" t="s">
        <v>556</v>
      </c>
      <c r="J53" s="2" t="s">
        <v>557</v>
      </c>
      <c r="K53" s="2" t="s">
        <v>558</v>
      </c>
      <c r="L53" s="2" t="s">
        <v>559</v>
      </c>
      <c r="M53" s="2" t="s">
        <v>560</v>
      </c>
      <c r="N53" s="4" t="s">
        <v>1623</v>
      </c>
      <c r="O53" s="4" t="s">
        <v>1625</v>
      </c>
      <c r="P53" s="4" t="s">
        <v>1621</v>
      </c>
      <c r="Q53" s="2">
        <v>1</v>
      </c>
      <c r="S5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Zadar', 'Sv. Vinka Paulskog 19',1,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9" ht="45" x14ac:dyDescent="0.25">
      <c r="A54" s="19">
        <v>53</v>
      </c>
      <c r="B54" s="2" t="s">
        <v>561</v>
      </c>
      <c r="C54" s="2" t="s">
        <v>562</v>
      </c>
      <c r="D54" s="2">
        <v>1</v>
      </c>
      <c r="E54" s="4"/>
      <c r="F54" s="4"/>
      <c r="G54" s="4"/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4" t="s">
        <v>1623</v>
      </c>
      <c r="O54" s="4" t="s">
        <v>1625</v>
      </c>
      <c r="P54" s="4" t="s">
        <v>1621</v>
      </c>
      <c r="Q54" s="2">
        <v>1</v>
      </c>
      <c r="S5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Pet bunara - veterani', 'Veslačka 2',1,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9" ht="45" x14ac:dyDescent="0.25">
      <c r="A55" s="19">
        <v>54</v>
      </c>
      <c r="B55" s="2" t="s">
        <v>571</v>
      </c>
      <c r="C55" s="2" t="s">
        <v>572</v>
      </c>
      <c r="D55" s="2">
        <v>1</v>
      </c>
      <c r="E55" s="2" t="s">
        <v>573</v>
      </c>
      <c r="F55" s="4"/>
      <c r="G55" s="2" t="s">
        <v>574</v>
      </c>
      <c r="H55" s="2" t="s">
        <v>575</v>
      </c>
      <c r="I55" s="2" t="s">
        <v>576</v>
      </c>
      <c r="J55" s="2" t="s">
        <v>577</v>
      </c>
      <c r="K55" s="2" t="s">
        <v>578</v>
      </c>
      <c r="L55" s="2" t="s">
        <v>579</v>
      </c>
      <c r="M55" s="2" t="s">
        <v>580</v>
      </c>
      <c r="N55" s="4" t="s">
        <v>1619</v>
      </c>
      <c r="O55" s="4" t="s">
        <v>1620</v>
      </c>
      <c r="P55" s="4" t="s">
        <v>1621</v>
      </c>
      <c r="Q55" s="2">
        <v>1</v>
      </c>
      <c r="S5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1954', 'Franje Petrića 3',1,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9" ht="45" x14ac:dyDescent="0.25">
      <c r="A56" s="19">
        <v>55</v>
      </c>
      <c r="B56" s="2" t="s">
        <v>581</v>
      </c>
      <c r="C56" s="2" t="s">
        <v>582</v>
      </c>
      <c r="D56" s="2">
        <v>1</v>
      </c>
      <c r="E56" s="2" t="s">
        <v>583</v>
      </c>
      <c r="F56" s="4"/>
      <c r="G56" s="2" t="s">
        <v>583</v>
      </c>
      <c r="H56" s="2" t="s">
        <v>585</v>
      </c>
      <c r="I56" s="2" t="s">
        <v>586</v>
      </c>
      <c r="J56" s="2" t="s">
        <v>587</v>
      </c>
      <c r="K56" s="2" t="s">
        <v>588</v>
      </c>
      <c r="L56" s="2" t="s">
        <v>589</v>
      </c>
      <c r="M56" s="2" t="s">
        <v>590</v>
      </c>
      <c r="N56" s="4" t="s">
        <v>1623</v>
      </c>
      <c r="O56" s="4" t="s">
        <v>1625</v>
      </c>
      <c r="P56" s="4" t="s">
        <v>1621</v>
      </c>
      <c r="Q56" s="2">
        <v>1</v>
      </c>
      <c r="S5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Zvonimir', 'Fra Ivana Zadranina 1B',1,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9" ht="45" x14ac:dyDescent="0.25">
      <c r="A57" s="19">
        <v>56</v>
      </c>
      <c r="B57" s="2" t="s">
        <v>592</v>
      </c>
      <c r="C57" s="2" t="s">
        <v>593</v>
      </c>
      <c r="D57" s="2">
        <v>1</v>
      </c>
      <c r="E57" s="2" t="s">
        <v>594</v>
      </c>
      <c r="F57" s="4"/>
      <c r="G57" s="2" t="s">
        <v>594</v>
      </c>
      <c r="H57" s="2" t="s">
        <v>595</v>
      </c>
      <c r="I57" s="2" t="s">
        <v>596</v>
      </c>
      <c r="J57" s="2" t="s">
        <v>597</v>
      </c>
      <c r="K57" s="2" t="s">
        <v>598</v>
      </c>
      <c r="L57" s="2" t="s">
        <v>599</v>
      </c>
      <c r="M57" s="2" t="s">
        <v>600</v>
      </c>
      <c r="N57" s="4"/>
      <c r="O57" s="4"/>
      <c r="P57" s="4" t="s">
        <v>1621</v>
      </c>
      <c r="Q57" s="2">
        <v>1</v>
      </c>
      <c r="S5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Višnjik', 'Put Šimunova 4',1,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9" ht="90" x14ac:dyDescent="0.25">
      <c r="A58" s="19">
        <v>57</v>
      </c>
      <c r="B58" s="2" t="s">
        <v>602</v>
      </c>
      <c r="C58" s="2" t="s">
        <v>436</v>
      </c>
      <c r="D58" s="2">
        <v>1</v>
      </c>
      <c r="E58" s="4" t="s">
        <v>1647</v>
      </c>
      <c r="F58" s="2" t="s">
        <v>1646</v>
      </c>
      <c r="G58" s="4"/>
      <c r="H58" s="2" t="s">
        <v>604</v>
      </c>
      <c r="I58" s="2" t="s">
        <v>605</v>
      </c>
      <c r="J58" s="2" t="s">
        <v>606</v>
      </c>
      <c r="K58" s="2" t="s">
        <v>607</v>
      </c>
      <c r="L58" s="2" t="s">
        <v>608</v>
      </c>
      <c r="M58" s="2" t="s">
        <v>609</v>
      </c>
      <c r="N58" s="4" t="s">
        <v>1616</v>
      </c>
      <c r="O58" s="4" t="s">
        <v>1617</v>
      </c>
      <c r="P58" s="4" t="s">
        <v>1621</v>
      </c>
      <c r="Q58" s="2">
        <v>1</v>
      </c>
      <c r="S5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Zadar - Žene', 'Brune Bušića bb',1,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9" ht="45" x14ac:dyDescent="0.25">
      <c r="A59" s="19">
        <v>58</v>
      </c>
      <c r="B59" s="2" t="s">
        <v>611</v>
      </c>
      <c r="C59" s="2" t="s">
        <v>612</v>
      </c>
      <c r="D59" s="2">
        <v>1</v>
      </c>
      <c r="E59" s="2" t="s">
        <v>613</v>
      </c>
      <c r="F59" s="4"/>
      <c r="G59" s="2" t="s">
        <v>613</v>
      </c>
      <c r="H59" s="2" t="s">
        <v>615</v>
      </c>
      <c r="I59" s="2" t="s">
        <v>616</v>
      </c>
      <c r="J59" s="2" t="s">
        <v>617</v>
      </c>
      <c r="K59" s="2" t="s">
        <v>618</v>
      </c>
      <c r="L59" s="2" t="s">
        <v>619</v>
      </c>
      <c r="M59" s="2" t="s">
        <v>620</v>
      </c>
      <c r="N59" s="4" t="s">
        <v>1619</v>
      </c>
      <c r="O59" s="4" t="s">
        <v>1620</v>
      </c>
      <c r="P59" s="4" t="s">
        <v>1621</v>
      </c>
      <c r="Q59" s="2">
        <v>1</v>
      </c>
      <c r="S5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ritmičke gimnastike Sirena', 'Mile Gojsalić 4',1,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9" ht="45" x14ac:dyDescent="0.25">
      <c r="A60" s="19">
        <v>59</v>
      </c>
      <c r="B60" s="2" t="s">
        <v>622</v>
      </c>
      <c r="C60" s="2" t="s">
        <v>623</v>
      </c>
      <c r="D60" s="2">
        <v>1</v>
      </c>
      <c r="E60" s="4"/>
      <c r="F60" s="4"/>
      <c r="G60" s="2" t="s">
        <v>624</v>
      </c>
      <c r="H60" s="2" t="s">
        <v>626</v>
      </c>
      <c r="I60" s="2" t="s">
        <v>627</v>
      </c>
      <c r="J60" s="2" t="s">
        <v>628</v>
      </c>
      <c r="K60" s="2" t="s">
        <v>629</v>
      </c>
      <c r="L60" s="2" t="s">
        <v>630</v>
      </c>
      <c r="M60" s="2" t="s">
        <v>631</v>
      </c>
      <c r="N60" s="4" t="s">
        <v>1627</v>
      </c>
      <c r="O60" s="4" t="s">
        <v>1624</v>
      </c>
      <c r="P60" s="4" t="s">
        <v>1621</v>
      </c>
      <c r="Q60" s="2">
        <v>1</v>
      </c>
      <c r="S6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RTZ', 'Put Murvice 29',1,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9" ht="60" x14ac:dyDescent="0.25">
      <c r="A61" s="19">
        <v>60</v>
      </c>
      <c r="B61" s="2" t="s">
        <v>142</v>
      </c>
      <c r="C61" s="2" t="s">
        <v>143</v>
      </c>
      <c r="D61" s="2">
        <v>1</v>
      </c>
      <c r="E61" s="4"/>
      <c r="F61" s="4"/>
      <c r="G61" s="4"/>
      <c r="H61" s="2" t="s">
        <v>145</v>
      </c>
      <c r="I61" s="2" t="s">
        <v>146</v>
      </c>
      <c r="J61" s="2" t="s">
        <v>147</v>
      </c>
      <c r="K61" s="2" t="s">
        <v>148</v>
      </c>
      <c r="L61" s="2" t="s">
        <v>149</v>
      </c>
      <c r="M61" s="2" t="s">
        <v>150</v>
      </c>
      <c r="N61" s="4" t="s">
        <v>1626</v>
      </c>
      <c r="O61" s="4" t="s">
        <v>1627</v>
      </c>
      <c r="P61" s="4" t="s">
        <v>1621</v>
      </c>
      <c r="Q61" s="2">
        <v>1</v>
      </c>
      <c r="S6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Vitalnost', 'Vinkovačka 35d',1,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9" ht="60" x14ac:dyDescent="0.25">
      <c r="A62" s="19">
        <v>61</v>
      </c>
      <c r="B62" s="2" t="s">
        <v>633</v>
      </c>
      <c r="C62" s="2" t="s">
        <v>634</v>
      </c>
      <c r="D62" s="2">
        <v>1</v>
      </c>
      <c r="E62" s="2" t="s">
        <v>500</v>
      </c>
      <c r="F62" s="4"/>
      <c r="G62" s="2" t="s">
        <v>500</v>
      </c>
      <c r="H62" s="2" t="s">
        <v>636</v>
      </c>
      <c r="I62" s="2" t="s">
        <v>637</v>
      </c>
      <c r="J62" s="2" t="s">
        <v>638</v>
      </c>
      <c r="K62" s="2" t="s">
        <v>639</v>
      </c>
      <c r="L62" s="2" t="s">
        <v>640</v>
      </c>
      <c r="M62" s="2" t="s">
        <v>641</v>
      </c>
      <c r="N62" s="4" t="s">
        <v>1619</v>
      </c>
      <c r="O62" s="4" t="s">
        <v>1620</v>
      </c>
      <c r="P62" s="4" t="s">
        <v>1621</v>
      </c>
      <c r="Q62" s="2">
        <v>1</v>
      </c>
      <c r="S6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ABC', 'Vukovarska 65',1,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9" ht="45" x14ac:dyDescent="0.25">
      <c r="A63" s="19">
        <v>62</v>
      </c>
      <c r="B63" s="2" t="s">
        <v>643</v>
      </c>
      <c r="C63" s="2" t="s">
        <v>644</v>
      </c>
      <c r="D63" s="2">
        <v>1</v>
      </c>
      <c r="E63" s="2" t="s">
        <v>645</v>
      </c>
      <c r="F63" s="4"/>
      <c r="G63" s="2" t="s">
        <v>645</v>
      </c>
      <c r="H63" s="2" t="s">
        <v>647</v>
      </c>
      <c r="I63" s="2" t="s">
        <v>648</v>
      </c>
      <c r="J63" s="2" t="s">
        <v>649</v>
      </c>
      <c r="K63" s="2" t="s">
        <v>650</v>
      </c>
      <c r="L63" s="2" t="s">
        <v>651</v>
      </c>
      <c r="M63" s="2" t="s">
        <v>652</v>
      </c>
      <c r="N63" s="4"/>
      <c r="O63" s="4"/>
      <c r="P63" s="4" t="s">
        <v>1621</v>
      </c>
      <c r="Q63" s="2">
        <v>1</v>
      </c>
      <c r="S6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('Športska škola košarke Zadar', 'Splitska 3',1,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9" ht="45" x14ac:dyDescent="0.25">
      <c r="A64" s="19">
        <v>63</v>
      </c>
      <c r="B64" s="2" t="s">
        <v>654</v>
      </c>
      <c r="C64" s="2" t="s">
        <v>655</v>
      </c>
      <c r="D64" s="2">
        <v>1</v>
      </c>
      <c r="E64" s="2" t="s">
        <v>656</v>
      </c>
      <c r="F64" s="4"/>
      <c r="G64" s="2" t="s">
        <v>657</v>
      </c>
      <c r="H64" s="2" t="s">
        <v>658</v>
      </c>
      <c r="I64" s="2" t="s">
        <v>659</v>
      </c>
      <c r="J64" s="2" t="s">
        <v>660</v>
      </c>
      <c r="K64" s="2" t="s">
        <v>661</v>
      </c>
      <c r="L64" s="2" t="s">
        <v>662</v>
      </c>
      <c r="M64" s="2" t="s">
        <v>663</v>
      </c>
      <c r="N64" s="4" t="s">
        <v>1623</v>
      </c>
      <c r="O64" s="4" t="s">
        <v>1625</v>
      </c>
      <c r="P64" s="4" t="s">
        <v>1621</v>
      </c>
      <c r="Q64" s="2">
        <v>1</v>
      </c>
      <c r="S6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mali nogomet Zadarske županije', 'Ravnice 4',1,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9" ht="60" x14ac:dyDescent="0.25">
      <c r="A65" s="19">
        <v>64</v>
      </c>
      <c r="B65" s="2" t="s">
        <v>665</v>
      </c>
      <c r="C65" s="2" t="s">
        <v>666</v>
      </c>
      <c r="D65" s="2">
        <v>1</v>
      </c>
      <c r="E65" s="2" t="s">
        <v>667</v>
      </c>
      <c r="F65" s="4"/>
      <c r="G65" s="2" t="s">
        <v>667</v>
      </c>
      <c r="H65" s="2" t="s">
        <v>669</v>
      </c>
      <c r="I65" s="2" t="s">
        <v>670</v>
      </c>
      <c r="J65" s="4"/>
      <c r="K65" s="2" t="s">
        <v>671</v>
      </c>
      <c r="L65" s="2" t="s">
        <v>672</v>
      </c>
      <c r="M65" s="4"/>
      <c r="N65" s="4" t="s">
        <v>1619</v>
      </c>
      <c r="O65" s="4" t="s">
        <v>1620</v>
      </c>
      <c r="P65" s="4" t="s">
        <v>1621</v>
      </c>
      <c r="Q65" s="2">
        <v>1</v>
      </c>
      <c r="S6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Futsal', 'Put Murvice 8/6',1,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9" ht="45" x14ac:dyDescent="0.25">
      <c r="A66" s="19">
        <v>65</v>
      </c>
      <c r="B66" s="2" t="s">
        <v>674</v>
      </c>
      <c r="C66" s="2" t="s">
        <v>675</v>
      </c>
      <c r="D66" s="2">
        <v>1</v>
      </c>
      <c r="E66" s="4"/>
      <c r="F66" s="4"/>
      <c r="G66" s="4"/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4" t="s">
        <v>1622</v>
      </c>
      <c r="O66" s="4" t="s">
        <v>1616</v>
      </c>
      <c r="P66" s="4" t="s">
        <v>1621</v>
      </c>
      <c r="Q66" s="2">
        <v>1</v>
      </c>
      <c r="S6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Puntamika', 'A. G. Matoša 26',1,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9" ht="60" x14ac:dyDescent="0.25">
      <c r="A67" s="19">
        <v>66</v>
      </c>
      <c r="B67" s="2" t="s">
        <v>684</v>
      </c>
      <c r="C67" s="2" t="s">
        <v>685</v>
      </c>
      <c r="D67" s="2">
        <v>1</v>
      </c>
      <c r="E67" s="2" t="s">
        <v>686</v>
      </c>
      <c r="F67" s="4"/>
      <c r="G67" s="4"/>
      <c r="H67" s="2" t="s">
        <v>688</v>
      </c>
      <c r="I67" s="2" t="s">
        <v>689</v>
      </c>
      <c r="J67" s="2" t="s">
        <v>690</v>
      </c>
      <c r="K67" s="2" t="s">
        <v>691</v>
      </c>
      <c r="L67" s="2" t="s">
        <v>692</v>
      </c>
      <c r="M67" s="4"/>
      <c r="N67" s="4" t="s">
        <v>1623</v>
      </c>
      <c r="O67" s="4" t="s">
        <v>1625</v>
      </c>
      <c r="P67" s="4" t="s">
        <v>1621</v>
      </c>
      <c r="Q67" s="2">
        <v>1</v>
      </c>
      <c r="S67" s="3" t="str">
        <f t="shared" ref="S67:S130" si="1">"insert into diskobolos.member_register (name, address, location_id, phone1, phone2, fax, identification_number, oib, register_number"&amp;", number_of_non_profit_org, chairman, secretary, date_from, date_to, registration_date, membership_category) values ('"&amp;B67&amp;"', '"&amp;C67&amp;"',1, '"&amp;E67&amp;"','"&amp;F67&amp;"','"&amp;G67&amp;"','"&amp;H67&amp;"', '"&amp;I67&amp;"','"&amp;J67&amp;"', '"&amp;K67&amp;"', '"&amp;L67&amp;"', '"&amp;M67&amp;"',to_date(NULLIF('"&amp;IF(N67="","",N67)&amp;"', ''),  'DD.MM.YYYY' ),to_date(NULLIF('"&amp;IF(O67="","",O67)&amp;"', ''),  'DD.MM.YYYY' ), to_date(NULLIF('"&amp;IF(P67="","",P67)&amp;"', ''),  'DD.MM.YYYY' ), '"&amp;Q67&amp;"');"</f>
        <v>insert into diskobolos.member_register (name, address, location_id, phone1, phone2, fax, identification_number, oib, register_number, number_of_non_profit_org, chairman, secretary, date_from, date_to, registration_date, membership_category) values ('Športsko rekreacijska udruga Sklek', 'Šibenska 3d',1,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9" ht="30" x14ac:dyDescent="0.25">
      <c r="A68" s="19">
        <v>67</v>
      </c>
      <c r="B68" s="2" t="s">
        <v>694</v>
      </c>
      <c r="C68" s="2" t="s">
        <v>695</v>
      </c>
      <c r="D68" s="2">
        <v>1</v>
      </c>
      <c r="E68" s="4"/>
      <c r="F68" s="4"/>
      <c r="G68" s="4"/>
      <c r="H68" s="2" t="s">
        <v>697</v>
      </c>
      <c r="I68" s="2" t="s">
        <v>698</v>
      </c>
      <c r="J68" s="2" t="s">
        <v>699</v>
      </c>
      <c r="K68" s="2" t="s">
        <v>700</v>
      </c>
      <c r="L68" s="2" t="s">
        <v>701</v>
      </c>
      <c r="M68" s="2" t="s">
        <v>702</v>
      </c>
      <c r="N68" s="4" t="s">
        <v>1616</v>
      </c>
      <c r="O68" s="4" t="s">
        <v>1617</v>
      </c>
      <c r="P68" s="4" t="s">
        <v>1621</v>
      </c>
      <c r="Q68" s="2">
        <v>1</v>
      </c>
      <c r="S6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('Streličarski klub Zadar', 'Trg Kardinala A. Stepinca',1,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9" ht="45" x14ac:dyDescent="0.25">
      <c r="A69" s="19">
        <v>68</v>
      </c>
      <c r="B69" s="2" t="s">
        <v>703</v>
      </c>
      <c r="C69" s="2" t="s">
        <v>704</v>
      </c>
      <c r="D69" s="2">
        <v>1</v>
      </c>
      <c r="E69" s="2" t="s">
        <v>705</v>
      </c>
      <c r="F69" s="4"/>
      <c r="G69" s="4"/>
      <c r="H69" s="2" t="s">
        <v>707</v>
      </c>
      <c r="I69" s="2" t="s">
        <v>708</v>
      </c>
      <c r="J69" s="2" t="s">
        <v>709</v>
      </c>
      <c r="K69" s="2" t="s">
        <v>710</v>
      </c>
      <c r="L69" s="2" t="s">
        <v>711</v>
      </c>
      <c r="M69" s="2" t="s">
        <v>712</v>
      </c>
      <c r="N69" s="4"/>
      <c r="O69" s="4"/>
      <c r="P69" s="4" t="s">
        <v>1621</v>
      </c>
      <c r="Q69" s="2">
        <v>1</v>
      </c>
      <c r="S6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('Ragbi klub Zadar', 'Dr. Franje Tuđmana 30a',1,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9" ht="60" x14ac:dyDescent="0.25">
      <c r="A70" s="19">
        <v>69</v>
      </c>
      <c r="B70" s="2" t="s">
        <v>926</v>
      </c>
      <c r="C70" s="2" t="s">
        <v>927</v>
      </c>
      <c r="D70" s="2">
        <v>1</v>
      </c>
      <c r="E70" s="2" t="s">
        <v>928</v>
      </c>
      <c r="F70" s="4"/>
      <c r="G70" s="2" t="s">
        <v>929</v>
      </c>
      <c r="H70" s="2" t="s">
        <v>931</v>
      </c>
      <c r="I70" s="2" t="s">
        <v>932</v>
      </c>
      <c r="J70" s="2" t="s">
        <v>933</v>
      </c>
      <c r="K70" s="2" t="s">
        <v>934</v>
      </c>
      <c r="L70" s="2" t="s">
        <v>935</v>
      </c>
      <c r="M70" s="2" t="s">
        <v>936</v>
      </c>
      <c r="N70" s="4" t="s">
        <v>1627</v>
      </c>
      <c r="O70" s="4" t="s">
        <v>1624</v>
      </c>
      <c r="P70" s="4" t="s">
        <v>1621</v>
      </c>
      <c r="Q70" s="2">
        <v>1</v>
      </c>
      <c r="S7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('Vaterpolski klub Zadar 1952', 'Kolovare bb',1,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9" ht="60" x14ac:dyDescent="0.25">
      <c r="A71" s="19">
        <v>70</v>
      </c>
      <c r="B71" s="2" t="s">
        <v>938</v>
      </c>
      <c r="C71" s="2" t="s">
        <v>939</v>
      </c>
      <c r="D71" s="2">
        <v>1</v>
      </c>
      <c r="E71" s="2" t="s">
        <v>878</v>
      </c>
      <c r="F71" s="4"/>
      <c r="G71" s="2" t="s">
        <v>940</v>
      </c>
      <c r="H71" s="2" t="s">
        <v>942</v>
      </c>
      <c r="I71" s="2" t="s">
        <v>943</v>
      </c>
      <c r="J71" s="2" t="s">
        <v>944</v>
      </c>
      <c r="K71" s="2" t="s">
        <v>945</v>
      </c>
      <c r="L71" s="2" t="s">
        <v>946</v>
      </c>
      <c r="M71" s="2" t="s">
        <v>947</v>
      </c>
      <c r="N71" s="4" t="s">
        <v>1623</v>
      </c>
      <c r="O71" s="4" t="s">
        <v>1625</v>
      </c>
      <c r="P71" s="4" t="s">
        <v>1621</v>
      </c>
      <c r="Q71" s="2">
        <v>1</v>
      </c>
      <c r="S7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Salto', 'Ivana Zadranina 2',1,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9" ht="45" x14ac:dyDescent="0.25">
      <c r="A72" s="19">
        <v>71</v>
      </c>
      <c r="B72" s="2" t="s">
        <v>949</v>
      </c>
      <c r="C72" s="2" t="s">
        <v>950</v>
      </c>
      <c r="D72" s="2">
        <v>1</v>
      </c>
      <c r="E72" s="2" t="s">
        <v>951</v>
      </c>
      <c r="F72" s="4"/>
      <c r="G72" s="2" t="s">
        <v>748</v>
      </c>
      <c r="H72" s="2" t="s">
        <v>953</v>
      </c>
      <c r="I72" s="2" t="s">
        <v>954</v>
      </c>
      <c r="J72" s="2" t="s">
        <v>955</v>
      </c>
      <c r="K72" s="2" t="s">
        <v>956</v>
      </c>
      <c r="L72" s="2" t="s">
        <v>957</v>
      </c>
      <c r="M72" s="2" t="s">
        <v>958</v>
      </c>
      <c r="N72" s="4" t="s">
        <v>1619</v>
      </c>
      <c r="O72" s="4" t="s">
        <v>1620</v>
      </c>
      <c r="P72" s="4" t="s">
        <v>1621</v>
      </c>
      <c r="Q72" s="2">
        <v>1</v>
      </c>
      <c r="S7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Casper', 'Put Stanova 7',1,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9" ht="45" x14ac:dyDescent="0.25">
      <c r="A73" s="19">
        <v>72</v>
      </c>
      <c r="B73" s="2" t="s">
        <v>960</v>
      </c>
      <c r="C73" s="2" t="s">
        <v>961</v>
      </c>
      <c r="D73" s="2">
        <v>1</v>
      </c>
      <c r="E73" s="2" t="s">
        <v>962</v>
      </c>
      <c r="F73" s="4"/>
      <c r="G73" s="2" t="s">
        <v>962</v>
      </c>
      <c r="H73" s="2" t="s">
        <v>963</v>
      </c>
      <c r="I73" s="2" t="s">
        <v>964</v>
      </c>
      <c r="J73" s="2" t="s">
        <v>965</v>
      </c>
      <c r="K73" s="2" t="s">
        <v>966</v>
      </c>
      <c r="L73" s="2" t="s">
        <v>967</v>
      </c>
      <c r="M73" s="2" t="s">
        <v>968</v>
      </c>
      <c r="N73" s="4" t="s">
        <v>1619</v>
      </c>
      <c r="O73" s="4" t="s">
        <v>1620</v>
      </c>
      <c r="P73" s="4" t="s">
        <v>1621</v>
      </c>
      <c r="Q73" s="2">
        <v>1</v>
      </c>
      <c r="S7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Silba', 'Sv. Vinka Paulskog 9',1,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9" ht="45" x14ac:dyDescent="0.25">
      <c r="A74" s="19">
        <v>73</v>
      </c>
      <c r="B74" s="2" t="s">
        <v>970</v>
      </c>
      <c r="C74" s="2" t="s">
        <v>971</v>
      </c>
      <c r="D74" s="2">
        <v>1</v>
      </c>
      <c r="E74" s="4"/>
      <c r="F74" s="4"/>
      <c r="G74" s="4"/>
      <c r="H74" s="4"/>
      <c r="I74" s="2" t="s">
        <v>972</v>
      </c>
      <c r="J74" s="4"/>
      <c r="K74" s="4"/>
      <c r="L74" s="4" t="s">
        <v>973</v>
      </c>
      <c r="M74" s="4"/>
      <c r="N74" s="4"/>
      <c r="O74" s="4"/>
      <c r="P74" s="4" t="s">
        <v>1621</v>
      </c>
      <c r="Q74" s="2">
        <v>1</v>
      </c>
      <c r="S7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Drakmar Sali', '23281 Sali',1, '','','','', '97831826928','', '', 'Šanto Basioli (099/833-83-97)', '',to_date(NULLIF('', ''),  'DD.MM.YYYY' ),to_date(NULLIF('', ''),  'DD.MM.YYYY' ), to_date(NULLIF('16.07.2013', ''),  'DD.MM.YYYY' ), '1');</v>
      </c>
    </row>
    <row r="75" spans="1:19" ht="60" x14ac:dyDescent="0.25">
      <c r="A75" s="19">
        <v>74</v>
      </c>
      <c r="B75" s="2" t="s">
        <v>975</v>
      </c>
      <c r="C75" s="2" t="s">
        <v>976</v>
      </c>
      <c r="D75" s="2">
        <v>1</v>
      </c>
      <c r="E75" s="2" t="s">
        <v>977</v>
      </c>
      <c r="F75" s="4"/>
      <c r="G75" s="2" t="s">
        <v>977</v>
      </c>
      <c r="H75" s="2" t="s">
        <v>979</v>
      </c>
      <c r="I75" s="2" t="s">
        <v>980</v>
      </c>
      <c r="J75" s="2" t="s">
        <v>981</v>
      </c>
      <c r="K75" s="2" t="s">
        <v>982</v>
      </c>
      <c r="L75" s="2" t="s">
        <v>983</v>
      </c>
      <c r="M75" s="2" t="s">
        <v>984</v>
      </c>
      <c r="N75" s="4" t="s">
        <v>1637</v>
      </c>
      <c r="O75" s="4" t="s">
        <v>1638</v>
      </c>
      <c r="P75" s="4" t="s">
        <v>1621</v>
      </c>
      <c r="Q75" s="2">
        <v>1</v>
      </c>
      <c r="S7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('Županijski savez školskog športa Zadarske županije', 'Dr. Franje Tuđmana bb',1,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9" ht="45" x14ac:dyDescent="0.25">
      <c r="A76" s="19">
        <v>75</v>
      </c>
      <c r="B76" s="2" t="s">
        <v>986</v>
      </c>
      <c r="C76" s="2" t="s">
        <v>987</v>
      </c>
      <c r="D76" s="2">
        <v>1</v>
      </c>
      <c r="E76" s="2" t="s">
        <v>989</v>
      </c>
      <c r="F76" s="4"/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995</v>
      </c>
      <c r="N76" s="4" t="s">
        <v>1622</v>
      </c>
      <c r="O76" s="4" t="s">
        <v>1616</v>
      </c>
      <c r="P76" s="4" t="s">
        <v>1621</v>
      </c>
      <c r="Q76" s="2">
        <v>1</v>
      </c>
      <c r="S7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Mala Rava', 'Mala Rava 16',1,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9" ht="60" x14ac:dyDescent="0.25">
      <c r="A77" s="19">
        <v>76</v>
      </c>
      <c r="B77" s="2" t="s">
        <v>714</v>
      </c>
      <c r="C77" s="2" t="s">
        <v>436</v>
      </c>
      <c r="D77" s="2">
        <v>1</v>
      </c>
      <c r="E77" s="2" t="s">
        <v>715</v>
      </c>
      <c r="F77" s="4"/>
      <c r="G77" s="4"/>
      <c r="H77" s="2" t="s">
        <v>717</v>
      </c>
      <c r="I77" s="2" t="s">
        <v>718</v>
      </c>
      <c r="J77" s="2" t="s">
        <v>719</v>
      </c>
      <c r="K77" s="2" t="s">
        <v>720</v>
      </c>
      <c r="L77" s="2" t="s">
        <v>721</v>
      </c>
      <c r="M77" s="2" t="s">
        <v>722</v>
      </c>
      <c r="N77" s="4" t="s">
        <v>1622</v>
      </c>
      <c r="O77" s="4" t="s">
        <v>1616</v>
      </c>
      <c r="P77" s="4" t="s">
        <v>1621</v>
      </c>
      <c r="Q77" s="2">
        <v>1</v>
      </c>
      <c r="S7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Liburnija', 'Brune Bušića bb',1,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9" ht="60" x14ac:dyDescent="0.25">
      <c r="A78" s="19">
        <v>77</v>
      </c>
      <c r="B78" s="2" t="s">
        <v>724</v>
      </c>
      <c r="C78" s="2" t="s">
        <v>725</v>
      </c>
      <c r="D78" s="2">
        <v>1</v>
      </c>
      <c r="E78" s="2" t="s">
        <v>726</v>
      </c>
      <c r="F78" s="4"/>
      <c r="G78" s="2" t="s">
        <v>726</v>
      </c>
      <c r="H78" s="2" t="s">
        <v>728</v>
      </c>
      <c r="I78" s="2" t="s">
        <v>729</v>
      </c>
      <c r="J78" s="2" t="s">
        <v>730</v>
      </c>
      <c r="K78" s="2" t="s">
        <v>731</v>
      </c>
      <c r="L78" s="2" t="s">
        <v>732</v>
      </c>
      <c r="M78" s="2" t="s">
        <v>733</v>
      </c>
      <c r="N78" s="4" t="s">
        <v>1623</v>
      </c>
      <c r="O78" s="4" t="s">
        <v>1625</v>
      </c>
      <c r="P78" s="4" t="s">
        <v>1621</v>
      </c>
      <c r="Q78" s="2">
        <v>1</v>
      </c>
      <c r="S7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('Hrvački klub Zadar', 'Savarska 22',1,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9" ht="45" x14ac:dyDescent="0.25">
      <c r="A79" s="19">
        <v>78</v>
      </c>
      <c r="B79" s="2" t="s">
        <v>735</v>
      </c>
      <c r="C79" s="2" t="s">
        <v>736</v>
      </c>
      <c r="D79" s="2">
        <v>1</v>
      </c>
      <c r="E79" s="2" t="s">
        <v>737</v>
      </c>
      <c r="F79" s="4"/>
      <c r="G79" s="4"/>
      <c r="H79" s="2" t="s">
        <v>739</v>
      </c>
      <c r="I79" s="2" t="s">
        <v>740</v>
      </c>
      <c r="J79" s="2" t="s">
        <v>741</v>
      </c>
      <c r="K79" s="2" t="s">
        <v>742</v>
      </c>
      <c r="L79" s="2" t="s">
        <v>743</v>
      </c>
      <c r="M79" s="4"/>
      <c r="N79" s="4" t="s">
        <v>1626</v>
      </c>
      <c r="O79" s="4" t="s">
        <v>1627</v>
      </c>
      <c r="P79" s="4" t="s">
        <v>1621</v>
      </c>
      <c r="Q79" s="2">
        <v>1</v>
      </c>
      <c r="S7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Dite zadarsko', 'Cerodole 21',1,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9" ht="45" x14ac:dyDescent="0.25">
      <c r="A80" s="19">
        <v>79</v>
      </c>
      <c r="B80" s="2" t="s">
        <v>745</v>
      </c>
      <c r="C80" s="2" t="s">
        <v>746</v>
      </c>
      <c r="D80" s="2">
        <v>1</v>
      </c>
      <c r="E80" s="2" t="s">
        <v>747</v>
      </c>
      <c r="F80" s="4"/>
      <c r="G80" s="2" t="s">
        <v>748</v>
      </c>
      <c r="H80" s="2" t="s">
        <v>750</v>
      </c>
      <c r="I80" s="2" t="s">
        <v>751</v>
      </c>
      <c r="J80" s="2" t="s">
        <v>752</v>
      </c>
      <c r="K80" s="2" t="s">
        <v>753</v>
      </c>
      <c r="L80" s="2" t="s">
        <v>754</v>
      </c>
      <c r="M80" s="4"/>
      <c r="N80" s="4" t="s">
        <v>1623</v>
      </c>
      <c r="O80" s="4" t="s">
        <v>1625</v>
      </c>
      <c r="P80" s="4" t="s">
        <v>1621</v>
      </c>
      <c r="Q80" s="2">
        <v>1</v>
      </c>
      <c r="S8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Arbanasi', 'Trg Gospe Loretske 3',1,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9" ht="45" x14ac:dyDescent="0.25">
      <c r="A81" s="19">
        <v>80</v>
      </c>
      <c r="B81" s="2" t="s">
        <v>756</v>
      </c>
      <c r="C81" s="2" t="s">
        <v>757</v>
      </c>
      <c r="D81" s="2">
        <v>1</v>
      </c>
      <c r="E81" s="2" t="s">
        <v>758</v>
      </c>
      <c r="F81" s="4"/>
      <c r="G81" s="2" t="s">
        <v>758</v>
      </c>
      <c r="H81" s="2" t="s">
        <v>760</v>
      </c>
      <c r="I81" s="2" t="s">
        <v>761</v>
      </c>
      <c r="J81" s="2" t="s">
        <v>762</v>
      </c>
      <c r="K81" s="2" t="s">
        <v>763</v>
      </c>
      <c r="L81" s="2" t="s">
        <v>764</v>
      </c>
      <c r="M81" s="2" t="s">
        <v>765</v>
      </c>
      <c r="N81" s="4" t="s">
        <v>1627</v>
      </c>
      <c r="O81" s="4" t="s">
        <v>1624</v>
      </c>
      <c r="P81" s="4" t="s">
        <v>1621</v>
      </c>
      <c r="Q81" s="2">
        <v>1</v>
      </c>
      <c r="S8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daljinskog plivanja Donat', 'Đure Marušića 23',1,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9" ht="45" x14ac:dyDescent="0.25">
      <c r="A82" s="19">
        <v>81</v>
      </c>
      <c r="B82" s="2" t="s">
        <v>767</v>
      </c>
      <c r="C82" s="2" t="s">
        <v>768</v>
      </c>
      <c r="D82" s="2">
        <v>1</v>
      </c>
      <c r="E82" s="2" t="s">
        <v>769</v>
      </c>
      <c r="F82" s="4"/>
      <c r="G82" s="2" t="s">
        <v>769</v>
      </c>
      <c r="H82" s="2" t="s">
        <v>771</v>
      </c>
      <c r="I82" s="2" t="s">
        <v>772</v>
      </c>
      <c r="J82" s="2" t="s">
        <v>773</v>
      </c>
      <c r="K82" s="2" t="s">
        <v>774</v>
      </c>
      <c r="L82" s="2" t="s">
        <v>775</v>
      </c>
      <c r="M82" s="2" t="s">
        <v>776</v>
      </c>
      <c r="N82" s="4" t="s">
        <v>1623</v>
      </c>
      <c r="O82" s="4" t="s">
        <v>1625</v>
      </c>
      <c r="P82" s="4" t="s">
        <v>1621</v>
      </c>
      <c r="Q82" s="2">
        <v>1</v>
      </c>
      <c r="S8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('Kiteboarding udruga Adrenalin', 'Poljana D. Domjanića 46',1,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9" ht="45" x14ac:dyDescent="0.25">
      <c r="A83" s="19">
        <v>82</v>
      </c>
      <c r="B83" s="2" t="s">
        <v>778</v>
      </c>
      <c r="C83" s="2" t="s">
        <v>768</v>
      </c>
      <c r="D83" s="2">
        <v>1</v>
      </c>
      <c r="E83" s="2" t="s">
        <v>769</v>
      </c>
      <c r="F83" s="4"/>
      <c r="G83" s="2" t="s">
        <v>769</v>
      </c>
      <c r="H83" s="2" t="s">
        <v>780</v>
      </c>
      <c r="I83" s="2" t="s">
        <v>781</v>
      </c>
      <c r="J83" s="2" t="s">
        <v>782</v>
      </c>
      <c r="K83" s="2" t="s">
        <v>783</v>
      </c>
      <c r="L83" s="2" t="s">
        <v>784</v>
      </c>
      <c r="M83" s="2" t="s">
        <v>785</v>
      </c>
      <c r="N83" s="4" t="s">
        <v>1623</v>
      </c>
      <c r="O83" s="4" t="s">
        <v>1625</v>
      </c>
      <c r="P83" s="4" t="s">
        <v>1621</v>
      </c>
      <c r="Q83" s="2">
        <v>1</v>
      </c>
      <c r="S8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jedrenja na dasci Fortunal', 'Poljana D. Domjanića 46',1,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9" ht="45" x14ac:dyDescent="0.25">
      <c r="A84" s="19">
        <v>83</v>
      </c>
      <c r="B84" s="2" t="s">
        <v>787</v>
      </c>
      <c r="C84" s="2" t="s">
        <v>788</v>
      </c>
      <c r="D84" s="2">
        <v>1</v>
      </c>
      <c r="E84" s="2" t="s">
        <v>789</v>
      </c>
      <c r="F84" s="4"/>
      <c r="G84" s="2" t="s">
        <v>789</v>
      </c>
      <c r="H84" s="2" t="s">
        <v>791</v>
      </c>
      <c r="I84" s="2" t="s">
        <v>792</v>
      </c>
      <c r="J84" s="2" t="s">
        <v>793</v>
      </c>
      <c r="K84" s="2" t="s">
        <v>794</v>
      </c>
      <c r="L84" s="2" t="s">
        <v>795</v>
      </c>
      <c r="M84" s="4"/>
      <c r="N84" s="4" t="s">
        <v>1622</v>
      </c>
      <c r="O84" s="4" t="s">
        <v>1616</v>
      </c>
      <c r="P84" s="4" t="s">
        <v>1621</v>
      </c>
      <c r="Q84" s="2">
        <v>1</v>
      </c>
      <c r="S8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Relaks', 'Šibenska 4f',1,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9" ht="45" x14ac:dyDescent="0.25">
      <c r="A85" s="19">
        <v>84</v>
      </c>
      <c r="B85" s="2" t="s">
        <v>797</v>
      </c>
      <c r="C85" s="2" t="s">
        <v>725</v>
      </c>
      <c r="D85" s="2">
        <v>1</v>
      </c>
      <c r="E85" s="2" t="s">
        <v>798</v>
      </c>
      <c r="F85" s="4"/>
      <c r="G85" s="2" t="s">
        <v>798</v>
      </c>
      <c r="H85" s="2" t="s">
        <v>800</v>
      </c>
      <c r="I85" s="2" t="s">
        <v>801</v>
      </c>
      <c r="J85" s="2" t="s">
        <v>802</v>
      </c>
      <c r="K85" s="2" t="s">
        <v>803</v>
      </c>
      <c r="L85" s="2" t="s">
        <v>804</v>
      </c>
      <c r="M85" s="2" t="s">
        <v>805</v>
      </c>
      <c r="N85" s="4" t="s">
        <v>1627</v>
      </c>
      <c r="O85" s="4" t="s">
        <v>1624</v>
      </c>
      <c r="P85" s="4" t="s">
        <v>1621</v>
      </c>
      <c r="Q85" s="2">
        <v>1</v>
      </c>
      <c r="S8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klub za skokove u vodu Arno', 'Savarska 22',1,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9" ht="60" x14ac:dyDescent="0.25">
      <c r="A86" s="19">
        <v>85</v>
      </c>
      <c r="B86" s="2" t="s">
        <v>807</v>
      </c>
      <c r="C86" s="2" t="s">
        <v>808</v>
      </c>
      <c r="D86" s="2">
        <v>1</v>
      </c>
      <c r="E86" s="2" t="s">
        <v>809</v>
      </c>
      <c r="F86" s="4"/>
      <c r="G86" s="4"/>
      <c r="H86" s="2" t="s">
        <v>811</v>
      </c>
      <c r="I86" s="2" t="s">
        <v>812</v>
      </c>
      <c r="J86" s="2" t="s">
        <v>813</v>
      </c>
      <c r="K86" s="2" t="s">
        <v>814</v>
      </c>
      <c r="L86" s="2" t="s">
        <v>815</v>
      </c>
      <c r="M86" s="2" t="s">
        <v>816</v>
      </c>
      <c r="N86" s="4" t="s">
        <v>1623</v>
      </c>
      <c r="O86" s="4" t="s">
        <v>1625</v>
      </c>
      <c r="P86" s="4" t="s">
        <v>1621</v>
      </c>
      <c r="Q86" s="2">
        <v>1</v>
      </c>
      <c r="S8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Krševan', 'Senjska 7',1,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9" ht="60" x14ac:dyDescent="0.25">
      <c r="A87" s="19">
        <v>86</v>
      </c>
      <c r="B87" s="2" t="s">
        <v>818</v>
      </c>
      <c r="C87" s="2" t="s">
        <v>808</v>
      </c>
      <c r="D87" s="2">
        <v>1</v>
      </c>
      <c r="E87" s="2" t="s">
        <v>809</v>
      </c>
      <c r="F87" s="4"/>
      <c r="G87" s="4"/>
      <c r="H87" s="2" t="s">
        <v>819</v>
      </c>
      <c r="I87" s="2" t="s">
        <v>820</v>
      </c>
      <c r="J87" s="2" t="s">
        <v>813</v>
      </c>
      <c r="K87" s="2" t="s">
        <v>821</v>
      </c>
      <c r="L87" s="2" t="s">
        <v>822</v>
      </c>
      <c r="M87" s="2" t="s">
        <v>816</v>
      </c>
      <c r="N87" s="4" t="s">
        <v>1623</v>
      </c>
      <c r="O87" s="4" t="s">
        <v>1625</v>
      </c>
      <c r="P87" s="4" t="s">
        <v>1621</v>
      </c>
      <c r="Q87" s="2">
        <v>1</v>
      </c>
      <c r="S8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Sv. Krševan', 'Senjska 7',1,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9" ht="45" x14ac:dyDescent="0.25">
      <c r="A88" s="19">
        <v>87</v>
      </c>
      <c r="B88" s="2" t="s">
        <v>824</v>
      </c>
      <c r="C88" s="2" t="s">
        <v>825</v>
      </c>
      <c r="D88" s="2">
        <v>1</v>
      </c>
      <c r="E88" s="2" t="s">
        <v>826</v>
      </c>
      <c r="F88" s="4"/>
      <c r="G88" s="2" t="s">
        <v>826</v>
      </c>
      <c r="H88" s="2" t="s">
        <v>828</v>
      </c>
      <c r="I88" s="2" t="s">
        <v>829</v>
      </c>
      <c r="J88" s="2" t="s">
        <v>830</v>
      </c>
      <c r="K88" s="2" t="s">
        <v>831</v>
      </c>
      <c r="L88" s="2" t="s">
        <v>832</v>
      </c>
      <c r="M88" s="2" t="s">
        <v>833</v>
      </c>
      <c r="N88" s="4" t="s">
        <v>1626</v>
      </c>
      <c r="O88" s="4" t="s">
        <v>1627</v>
      </c>
      <c r="P88" s="4" t="s">
        <v>1624</v>
      </c>
      <c r="Q88" s="2">
        <v>1</v>
      </c>
      <c r="S8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Varoš', 'Put Pudarice 34e',1,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9" ht="45" x14ac:dyDescent="0.25">
      <c r="A89" s="19">
        <v>88</v>
      </c>
      <c r="B89" s="2" t="s">
        <v>835</v>
      </c>
      <c r="C89" s="2" t="s">
        <v>836</v>
      </c>
      <c r="D89" s="2">
        <v>1</v>
      </c>
      <c r="E89" s="2" t="s">
        <v>837</v>
      </c>
      <c r="F89" s="4"/>
      <c r="G89" s="2" t="s">
        <v>837</v>
      </c>
      <c r="H89" s="2" t="s">
        <v>838</v>
      </c>
      <c r="I89" s="2" t="s">
        <v>839</v>
      </c>
      <c r="J89" s="2" t="s">
        <v>840</v>
      </c>
      <c r="K89" s="2" t="s">
        <v>841</v>
      </c>
      <c r="L89" s="2" t="s">
        <v>842</v>
      </c>
      <c r="M89" s="2" t="s">
        <v>843</v>
      </c>
      <c r="N89" s="4" t="s">
        <v>1627</v>
      </c>
      <c r="O89" s="4" t="s">
        <v>1624</v>
      </c>
      <c r="P89" s="4" t="s">
        <v>1628</v>
      </c>
      <c r="Q89" s="2">
        <v>1</v>
      </c>
      <c r="S8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Sonik Puntamika', 'A.G. Matoša bb',1,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9" ht="45" x14ac:dyDescent="0.25">
      <c r="A90" s="19">
        <v>89</v>
      </c>
      <c r="B90" s="2" t="s">
        <v>845</v>
      </c>
      <c r="C90" s="2" t="s">
        <v>846</v>
      </c>
      <c r="D90" s="2">
        <v>1</v>
      </c>
      <c r="E90" s="4"/>
      <c r="F90" s="4"/>
      <c r="G90" s="4"/>
      <c r="H90" s="2" t="s">
        <v>848</v>
      </c>
      <c r="I90" s="2" t="s">
        <v>849</v>
      </c>
      <c r="J90" s="2" t="s">
        <v>850</v>
      </c>
      <c r="K90" s="2" t="s">
        <v>851</v>
      </c>
      <c r="L90" s="2" t="s">
        <v>852</v>
      </c>
      <c r="M90" s="2" t="s">
        <v>853</v>
      </c>
      <c r="N90" s="4" t="s">
        <v>1616</v>
      </c>
      <c r="O90" s="4" t="s">
        <v>1617</v>
      </c>
      <c r="P90" s="4" t="s">
        <v>1635</v>
      </c>
      <c r="Q90" s="2">
        <v>1</v>
      </c>
      <c r="S9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Zoilo', 'Poljana Jurja Dragišića 40',1,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9" ht="45" x14ac:dyDescent="0.25">
      <c r="A91" s="19">
        <v>90</v>
      </c>
      <c r="B91" s="2" t="s">
        <v>855</v>
      </c>
      <c r="C91" s="2" t="s">
        <v>856</v>
      </c>
      <c r="D91" s="2">
        <v>1</v>
      </c>
      <c r="E91" s="4"/>
      <c r="F91" s="4"/>
      <c r="G91" s="4"/>
      <c r="H91" s="2" t="s">
        <v>858</v>
      </c>
      <c r="I91" s="2" t="s">
        <v>859</v>
      </c>
      <c r="J91" s="2" t="s">
        <v>860</v>
      </c>
      <c r="K91" s="2" t="s">
        <v>861</v>
      </c>
      <c r="L91" s="2" t="s">
        <v>862</v>
      </c>
      <c r="M91" s="2" t="s">
        <v>863</v>
      </c>
      <c r="N91" s="4"/>
      <c r="O91" s="4"/>
      <c r="P91" s="4" t="s">
        <v>1628</v>
      </c>
      <c r="Q91" s="2">
        <v>1</v>
      </c>
      <c r="S9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Euforija', 'Dimitrija Demetra 6a',1,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9" ht="30" x14ac:dyDescent="0.25">
      <c r="A92" s="19">
        <v>91</v>
      </c>
      <c r="B92" s="2" t="s">
        <v>865</v>
      </c>
      <c r="C92" s="2" t="s">
        <v>866</v>
      </c>
      <c r="D92" s="2">
        <v>1</v>
      </c>
      <c r="E92" s="2" t="s">
        <v>867</v>
      </c>
      <c r="F92" s="4"/>
      <c r="G92" s="4"/>
      <c r="H92" s="2" t="s">
        <v>869</v>
      </c>
      <c r="I92" s="2" t="s">
        <v>870</v>
      </c>
      <c r="J92" s="2" t="s">
        <v>871</v>
      </c>
      <c r="K92" s="2" t="s">
        <v>872</v>
      </c>
      <c r="L92" s="2" t="s">
        <v>873</v>
      </c>
      <c r="M92" s="4"/>
      <c r="N92" s="4" t="s">
        <v>1627</v>
      </c>
      <c r="O92" s="4" t="s">
        <v>1624</v>
      </c>
      <c r="P92" s="4" t="s">
        <v>1628</v>
      </c>
      <c r="Q92" s="2">
        <v>1</v>
      </c>
      <c r="S9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Hula-hop', 'Put Petrića 40b',1,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9" ht="30" x14ac:dyDescent="0.25">
      <c r="A93" s="19">
        <v>92</v>
      </c>
      <c r="B93" s="2" t="s">
        <v>875</v>
      </c>
      <c r="C93" s="2" t="s">
        <v>876</v>
      </c>
      <c r="D93" s="2">
        <v>1</v>
      </c>
      <c r="E93" s="2" t="s">
        <v>877</v>
      </c>
      <c r="F93" s="4"/>
      <c r="G93" s="2" t="s">
        <v>878</v>
      </c>
      <c r="H93" s="2" t="s">
        <v>880</v>
      </c>
      <c r="I93" s="2" t="s">
        <v>881</v>
      </c>
      <c r="J93" s="2" t="s">
        <v>882</v>
      </c>
      <c r="K93" s="2" t="s">
        <v>883</v>
      </c>
      <c r="L93" s="2" t="s">
        <v>884</v>
      </c>
      <c r="M93" s="2" t="s">
        <v>885</v>
      </c>
      <c r="N93" s="4" t="s">
        <v>1627</v>
      </c>
      <c r="O93" s="4" t="s">
        <v>1624</v>
      </c>
      <c r="P93" s="4" t="s">
        <v>1628</v>
      </c>
      <c r="Q93" s="2">
        <v>1</v>
      </c>
      <c r="S9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Zara', 'Polačišće 11',1,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9" ht="45" x14ac:dyDescent="0.25">
      <c r="A94" s="19">
        <v>93</v>
      </c>
      <c r="B94" s="2" t="s">
        <v>887</v>
      </c>
      <c r="C94" s="2" t="s">
        <v>888</v>
      </c>
      <c r="D94" s="2">
        <v>1</v>
      </c>
      <c r="E94" s="2" t="s">
        <v>889</v>
      </c>
      <c r="F94" s="4"/>
      <c r="G94" s="4"/>
      <c r="H94" s="2" t="s">
        <v>891</v>
      </c>
      <c r="I94" s="2" t="s">
        <v>892</v>
      </c>
      <c r="J94" s="2" t="s">
        <v>893</v>
      </c>
      <c r="K94" s="4"/>
      <c r="L94" s="2" t="s">
        <v>894</v>
      </c>
      <c r="M94" s="4"/>
      <c r="N94" s="4" t="s">
        <v>1623</v>
      </c>
      <c r="O94" s="4" t="s">
        <v>1625</v>
      </c>
      <c r="P94" s="4" t="s">
        <v>1628</v>
      </c>
      <c r="Q94" s="2">
        <v>1</v>
      </c>
      <c r="S9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Dijagora', 'Molatska bb',1,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9" ht="30" x14ac:dyDescent="0.25">
      <c r="A95" s="19">
        <v>94</v>
      </c>
      <c r="B95" s="2" t="s">
        <v>896</v>
      </c>
      <c r="C95" s="2" t="s">
        <v>644</v>
      </c>
      <c r="D95" s="2">
        <v>1</v>
      </c>
      <c r="E95" s="2" t="s">
        <v>897</v>
      </c>
      <c r="F95" s="4"/>
      <c r="G95" s="2" t="s">
        <v>898</v>
      </c>
      <c r="H95" s="2" t="s">
        <v>900</v>
      </c>
      <c r="I95" s="2" t="s">
        <v>901</v>
      </c>
      <c r="J95" s="4"/>
      <c r="K95" s="4"/>
      <c r="L95" s="2" t="s">
        <v>902</v>
      </c>
      <c r="M95" s="4"/>
      <c r="N95" s="4"/>
      <c r="O95" s="4"/>
      <c r="P95" s="4" t="s">
        <v>1621</v>
      </c>
      <c r="Q95" s="2">
        <v>1</v>
      </c>
      <c r="S9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centar Višnjik d.o.o.', 'Splitska 3',1,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9" ht="60" x14ac:dyDescent="0.25">
      <c r="A96" s="19">
        <v>95</v>
      </c>
      <c r="B96" s="2" t="s">
        <v>904</v>
      </c>
      <c r="C96" s="2" t="s">
        <v>644</v>
      </c>
      <c r="D96" s="2">
        <v>1</v>
      </c>
      <c r="E96" s="2" t="s">
        <v>905</v>
      </c>
      <c r="F96" s="4"/>
      <c r="G96" s="2" t="s">
        <v>906</v>
      </c>
      <c r="H96" s="2" t="s">
        <v>908</v>
      </c>
      <c r="I96" s="2" t="s">
        <v>909</v>
      </c>
      <c r="J96" s="2" t="s">
        <v>910</v>
      </c>
      <c r="K96" s="2" t="s">
        <v>911</v>
      </c>
      <c r="L96" s="2" t="s">
        <v>912</v>
      </c>
      <c r="M96" s="2" t="s">
        <v>913</v>
      </c>
      <c r="N96" s="4" t="s">
        <v>1625</v>
      </c>
      <c r="O96" s="4" t="s">
        <v>1636</v>
      </c>
      <c r="P96" s="4" t="s">
        <v>1628</v>
      </c>
      <c r="Q96" s="2">
        <v>1</v>
      </c>
      <c r="S9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('Ženski košarkaški klub Zadar', 'Splitska 3',1,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9" ht="45" x14ac:dyDescent="0.25">
      <c r="A97" s="19">
        <v>96</v>
      </c>
      <c r="B97" s="2" t="s">
        <v>915</v>
      </c>
      <c r="C97" s="2" t="s">
        <v>916</v>
      </c>
      <c r="D97" s="2">
        <v>1</v>
      </c>
      <c r="E97" s="2" t="s">
        <v>917</v>
      </c>
      <c r="F97" s="4"/>
      <c r="G97" s="2" t="s">
        <v>917</v>
      </c>
      <c r="H97" s="2" t="s">
        <v>919</v>
      </c>
      <c r="I97" s="2" t="s">
        <v>920</v>
      </c>
      <c r="J97" s="2" t="s">
        <v>921</v>
      </c>
      <c r="K97" s="2" t="s">
        <v>922</v>
      </c>
      <c r="L97" s="2" t="s">
        <v>923</v>
      </c>
      <c r="M97" s="2" t="s">
        <v>924</v>
      </c>
      <c r="N97" s="4" t="s">
        <v>1619</v>
      </c>
      <c r="O97" s="4" t="s">
        <v>1616</v>
      </c>
      <c r="P97" s="4" t="s">
        <v>1632</v>
      </c>
      <c r="Q97" s="2">
        <v>1</v>
      </c>
      <c r="S9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Sv. Krševan', 'Grigora Viteza 12',1,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9" ht="30" x14ac:dyDescent="0.25">
      <c r="A98" s="19">
        <v>97</v>
      </c>
      <c r="B98" s="2" t="s">
        <v>997</v>
      </c>
      <c r="C98" s="2" t="s">
        <v>998</v>
      </c>
      <c r="D98" s="2">
        <v>1</v>
      </c>
      <c r="E98" s="4"/>
      <c r="F98" s="4"/>
      <c r="G98" s="4"/>
      <c r="H98" s="4"/>
      <c r="I98" s="2" t="s">
        <v>1000</v>
      </c>
      <c r="J98" s="2" t="s">
        <v>1001</v>
      </c>
      <c r="K98" s="4"/>
      <c r="L98" s="2" t="s">
        <v>1002</v>
      </c>
      <c r="M98" s="4"/>
      <c r="N98" s="4" t="s">
        <v>1619</v>
      </c>
      <c r="O98" s="4" t="s">
        <v>1620</v>
      </c>
      <c r="P98" s="4" t="s">
        <v>1632</v>
      </c>
      <c r="Q98" s="2">
        <v>1</v>
      </c>
      <c r="S9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('Karate  klub Zadar', 'Kreste Hegedušića 7',1,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9" ht="45" x14ac:dyDescent="0.25">
      <c r="A99" s="19">
        <v>98</v>
      </c>
      <c r="B99" s="2" t="s">
        <v>1004</v>
      </c>
      <c r="C99" s="2" t="s">
        <v>1005</v>
      </c>
      <c r="D99" s="2">
        <v>1</v>
      </c>
      <c r="E99" s="4"/>
      <c r="F99" s="4"/>
      <c r="G99" s="4"/>
      <c r="H99" s="2" t="s">
        <v>1007</v>
      </c>
      <c r="I99" s="2" t="s">
        <v>1008</v>
      </c>
      <c r="J99" s="2" t="s">
        <v>1009</v>
      </c>
      <c r="K99" s="2" t="s">
        <v>1010</v>
      </c>
      <c r="L99" s="2" t="s">
        <v>1011</v>
      </c>
      <c r="M99" s="2" t="s">
        <v>1012</v>
      </c>
      <c r="N99" s="4" t="s">
        <v>1616</v>
      </c>
      <c r="O99" s="4" t="s">
        <v>1617</v>
      </c>
      <c r="P99" s="4" t="s">
        <v>1632</v>
      </c>
      <c r="Q99" s="2">
        <v>1</v>
      </c>
      <c r="S9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Zadar', 'Ivana Mažuranića 32',1,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9" ht="45" x14ac:dyDescent="0.25">
      <c r="A100" s="19">
        <v>99</v>
      </c>
      <c r="B100" s="2" t="s">
        <v>1014</v>
      </c>
      <c r="C100" s="2" t="s">
        <v>1015</v>
      </c>
      <c r="D100" s="2">
        <v>1</v>
      </c>
      <c r="E100" s="2" t="s">
        <v>1016</v>
      </c>
      <c r="F100" s="4"/>
      <c r="G100" s="4"/>
      <c r="H100" s="2" t="s">
        <v>1017</v>
      </c>
      <c r="I100" s="2" t="s">
        <v>1018</v>
      </c>
      <c r="J100" s="2" t="s">
        <v>1019</v>
      </c>
      <c r="K100" s="2" t="s">
        <v>1020</v>
      </c>
      <c r="L100" s="2" t="s">
        <v>1021</v>
      </c>
      <c r="M100" s="2" t="s">
        <v>1022</v>
      </c>
      <c r="N100" s="4" t="s">
        <v>1616</v>
      </c>
      <c r="O100" s="4" t="s">
        <v>1617</v>
      </c>
      <c r="P100" s="4" t="s">
        <v>1632</v>
      </c>
      <c r="Q100" s="2">
        <v>1</v>
      </c>
      <c r="S10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Donat', 'Dubrovačka 20 a',1,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9" ht="45" x14ac:dyDescent="0.25">
      <c r="A101" s="19">
        <v>100</v>
      </c>
      <c r="B101" s="2" t="s">
        <v>1024</v>
      </c>
      <c r="C101" s="2" t="s">
        <v>1025</v>
      </c>
      <c r="D101" s="2">
        <v>1</v>
      </c>
      <c r="E101" s="4"/>
      <c r="F101" s="4"/>
      <c r="G101" s="4"/>
      <c r="H101" s="2" t="s">
        <v>1027</v>
      </c>
      <c r="I101" s="2" t="s">
        <v>1028</v>
      </c>
      <c r="J101" s="2" t="s">
        <v>1029</v>
      </c>
      <c r="K101" s="2" t="s">
        <v>1030</v>
      </c>
      <c r="L101" s="2" t="s">
        <v>1031</v>
      </c>
      <c r="M101" s="2" t="s">
        <v>1032</v>
      </c>
      <c r="N101" s="4" t="s">
        <v>1623</v>
      </c>
      <c r="O101" s="4" t="s">
        <v>1625</v>
      </c>
      <c r="P101" s="4" t="s">
        <v>1632</v>
      </c>
      <c r="Q101" s="2">
        <v>1</v>
      </c>
      <c r="S10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Zlatna Rukavica', 'Ivana Mažuranića 10',1,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9" ht="45" x14ac:dyDescent="0.25">
      <c r="A102" s="19">
        <v>101</v>
      </c>
      <c r="B102" s="2" t="s">
        <v>1034</v>
      </c>
      <c r="C102" s="2" t="s">
        <v>1035</v>
      </c>
      <c r="D102" s="2">
        <v>1</v>
      </c>
      <c r="E102" s="4"/>
      <c r="F102" s="4"/>
      <c r="G102" s="4"/>
      <c r="H102" s="2" t="s">
        <v>1037</v>
      </c>
      <c r="I102" s="2" t="s">
        <v>1038</v>
      </c>
      <c r="J102" s="2" t="s">
        <v>1039</v>
      </c>
      <c r="K102" s="4"/>
      <c r="L102" s="2" t="s">
        <v>1040</v>
      </c>
      <c r="M102" s="2" t="s">
        <v>1041</v>
      </c>
      <c r="N102" s="4" t="s">
        <v>1627</v>
      </c>
      <c r="O102" s="4" t="s">
        <v>1624</v>
      </c>
      <c r="P102" s="4" t="s">
        <v>1632</v>
      </c>
      <c r="Q102" s="2">
        <v>1</v>
      </c>
      <c r="S10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('Body Building klub Hulk', 'Franje Alfirevića 13',1,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9" ht="45" x14ac:dyDescent="0.25">
      <c r="A103" s="19">
        <v>102</v>
      </c>
      <c r="B103" s="2" t="s">
        <v>1042</v>
      </c>
      <c r="C103" s="2" t="s">
        <v>1043</v>
      </c>
      <c r="D103" s="2">
        <v>1</v>
      </c>
      <c r="E103" s="2" t="s">
        <v>165</v>
      </c>
      <c r="F103" s="4"/>
      <c r="G103" s="2" t="s">
        <v>1044</v>
      </c>
      <c r="H103" s="2" t="s">
        <v>1046</v>
      </c>
      <c r="I103" s="2" t="s">
        <v>1047</v>
      </c>
      <c r="J103" s="2" t="s">
        <v>1048</v>
      </c>
      <c r="K103" s="2" t="s">
        <v>1049</v>
      </c>
      <c r="L103" s="2" t="s">
        <v>1050</v>
      </c>
      <c r="M103" s="2" t="s">
        <v>1051</v>
      </c>
      <c r="N103" s="4" t="s">
        <v>1627</v>
      </c>
      <c r="O103" s="4" t="s">
        <v>1624</v>
      </c>
      <c r="P103" s="4" t="s">
        <v>1632</v>
      </c>
      <c r="Q103" s="2">
        <v>1</v>
      </c>
      <c r="S10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Plovanija', 'Ravska 3',1,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9" ht="60" x14ac:dyDescent="0.25">
      <c r="A104" s="19">
        <v>103</v>
      </c>
      <c r="B104" s="2" t="s">
        <v>1053</v>
      </c>
      <c r="C104" s="2" t="s">
        <v>1054</v>
      </c>
      <c r="D104" s="2">
        <v>1</v>
      </c>
      <c r="E104" s="2" t="s">
        <v>747</v>
      </c>
      <c r="F104" s="4"/>
      <c r="G104" s="2" t="s">
        <v>747</v>
      </c>
      <c r="H104" s="2" t="s">
        <v>1056</v>
      </c>
      <c r="I104" s="2" t="s">
        <v>1057</v>
      </c>
      <c r="J104" s="2" t="s">
        <v>1058</v>
      </c>
      <c r="K104" s="2" t="s">
        <v>1059</v>
      </c>
      <c r="L104" s="2" t="s">
        <v>1060</v>
      </c>
      <c r="M104" s="2" t="s">
        <v>1061</v>
      </c>
      <c r="N104" s="4" t="s">
        <v>1625</v>
      </c>
      <c r="O104" s="4" t="s">
        <v>1636</v>
      </c>
      <c r="P104" s="4" t="s">
        <v>1632</v>
      </c>
      <c r="Q104" s="2">
        <v>1</v>
      </c>
      <c r="S10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Zadar', 'Ravnice 2',1,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9" ht="60" x14ac:dyDescent="0.25">
      <c r="A105" s="19">
        <v>104</v>
      </c>
      <c r="B105" s="2" t="s">
        <v>1123</v>
      </c>
      <c r="C105" s="2" t="s">
        <v>1124</v>
      </c>
      <c r="D105" s="2">
        <v>1</v>
      </c>
      <c r="E105" s="2" t="s">
        <v>1125</v>
      </c>
      <c r="F105" s="4"/>
      <c r="G105" s="2" t="s">
        <v>1125</v>
      </c>
      <c r="H105" s="2" t="s">
        <v>1127</v>
      </c>
      <c r="I105" s="2" t="s">
        <v>1128</v>
      </c>
      <c r="J105" s="2" t="s">
        <v>1129</v>
      </c>
      <c r="K105" s="2" t="s">
        <v>1130</v>
      </c>
      <c r="L105" s="2" t="s">
        <v>1131</v>
      </c>
      <c r="M105" s="2" t="s">
        <v>1132</v>
      </c>
      <c r="N105" s="4" t="s">
        <v>1619</v>
      </c>
      <c r="O105" s="4" t="s">
        <v>1620</v>
      </c>
      <c r="P105" s="4" t="s">
        <v>1632</v>
      </c>
      <c r="Q105" s="2">
        <v>1</v>
      </c>
      <c r="S10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('Konjički klub Epona', 'Hrvatskog sabora 1',1,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9" ht="60" x14ac:dyDescent="0.25">
      <c r="A106" s="19">
        <v>105</v>
      </c>
      <c r="B106" s="2" t="s">
        <v>1134</v>
      </c>
      <c r="C106" s="2" t="s">
        <v>1135</v>
      </c>
      <c r="D106" s="2">
        <v>1</v>
      </c>
      <c r="E106" s="2" t="s">
        <v>1136</v>
      </c>
      <c r="F106" s="4"/>
      <c r="G106" s="2" t="s">
        <v>1137</v>
      </c>
      <c r="H106" s="2" t="s">
        <v>1139</v>
      </c>
      <c r="I106" s="2" t="s">
        <v>1140</v>
      </c>
      <c r="J106" s="2" t="s">
        <v>1141</v>
      </c>
      <c r="K106" s="2" t="s">
        <v>1142</v>
      </c>
      <c r="L106" s="2" t="s">
        <v>1143</v>
      </c>
      <c r="M106" s="2" t="s">
        <v>1144</v>
      </c>
      <c r="N106" s="4"/>
      <c r="O106" s="4"/>
      <c r="P106" s="4" t="s">
        <v>1632</v>
      </c>
      <c r="Q106" s="2">
        <v>1</v>
      </c>
      <c r="S10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Lovac', 'Andrije Hebranga 10 a',1,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9" ht="45" x14ac:dyDescent="0.25">
      <c r="A107" s="19">
        <v>106</v>
      </c>
      <c r="B107" s="2" t="s">
        <v>1146</v>
      </c>
      <c r="C107" s="2" t="s">
        <v>927</v>
      </c>
      <c r="D107" s="2">
        <v>1</v>
      </c>
      <c r="E107" s="4"/>
      <c r="F107" s="4"/>
      <c r="G107" s="4"/>
      <c r="H107" s="2" t="s">
        <v>1148</v>
      </c>
      <c r="I107" s="2" t="s">
        <v>1149</v>
      </c>
      <c r="J107" s="2" t="s">
        <v>1150</v>
      </c>
      <c r="K107" s="2" t="s">
        <v>1151</v>
      </c>
      <c r="L107" s="2" t="s">
        <v>1152</v>
      </c>
      <c r="M107" s="4"/>
      <c r="N107" s="4" t="s">
        <v>1627</v>
      </c>
      <c r="O107" s="4" t="s">
        <v>1624</v>
      </c>
      <c r="P107" s="4" t="s">
        <v>1632</v>
      </c>
      <c r="Q107" s="2">
        <v>1</v>
      </c>
      <c r="S10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skokove u vodu Zadar', 'Kolovare bb',1,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9" ht="45" x14ac:dyDescent="0.25">
      <c r="A108" s="19">
        <v>107</v>
      </c>
      <c r="B108" s="2" t="s">
        <v>1154</v>
      </c>
      <c r="C108" s="2" t="s">
        <v>1155</v>
      </c>
      <c r="D108" s="2">
        <v>1</v>
      </c>
      <c r="E108" s="2" t="s">
        <v>1156</v>
      </c>
      <c r="F108" s="4"/>
      <c r="G108" s="4"/>
      <c r="H108" s="2" t="s">
        <v>1157</v>
      </c>
      <c r="I108" s="2" t="s">
        <v>1158</v>
      </c>
      <c r="J108" s="2" t="s">
        <v>1159</v>
      </c>
      <c r="K108" s="2" t="s">
        <v>1160</v>
      </c>
      <c r="L108" s="2" t="s">
        <v>1161</v>
      </c>
      <c r="M108" s="2" t="s">
        <v>1162</v>
      </c>
      <c r="N108" s="4" t="s">
        <v>1623</v>
      </c>
      <c r="O108" s="4" t="s">
        <v>1625</v>
      </c>
      <c r="P108" s="4" t="s">
        <v>1632</v>
      </c>
      <c r="Q108" s="2">
        <v>1</v>
      </c>
      <c r="S10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Arbanasi', 'Vlahe Paljetka 2',1,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9" ht="60" x14ac:dyDescent="0.25">
      <c r="A109" s="19">
        <v>108</v>
      </c>
      <c r="B109" s="2" t="s">
        <v>1163</v>
      </c>
      <c r="C109" s="2" t="s">
        <v>1164</v>
      </c>
      <c r="D109" s="2">
        <v>1</v>
      </c>
      <c r="E109" s="4"/>
      <c r="F109" s="4"/>
      <c r="G109" s="4"/>
      <c r="H109" s="2" t="s">
        <v>1166</v>
      </c>
      <c r="I109" s="2" t="s">
        <v>1167</v>
      </c>
      <c r="J109" s="2" t="s">
        <v>1168</v>
      </c>
      <c r="K109" s="4"/>
      <c r="L109" s="2" t="s">
        <v>1169</v>
      </c>
      <c r="M109" s="2" t="s">
        <v>1170</v>
      </c>
      <c r="N109" s="4" t="s">
        <v>1626</v>
      </c>
      <c r="O109" s="4" t="s">
        <v>1627</v>
      </c>
      <c r="P109" s="4" t="s">
        <v>1632</v>
      </c>
      <c r="Q109" s="2">
        <v>1</v>
      </c>
      <c r="S10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športski ribolov Paprenica', 'Paprenica 615',1,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9" ht="30" x14ac:dyDescent="0.25">
      <c r="A110" s="19">
        <v>109</v>
      </c>
      <c r="B110" s="2" t="s">
        <v>1171</v>
      </c>
      <c r="C110" s="2" t="s">
        <v>1172</v>
      </c>
      <c r="D110" s="2">
        <v>1</v>
      </c>
      <c r="E110" s="2" t="s">
        <v>1173</v>
      </c>
      <c r="F110" s="4"/>
      <c r="G110" s="2" t="s">
        <v>1173</v>
      </c>
      <c r="H110" s="2" t="s">
        <v>1174</v>
      </c>
      <c r="I110" s="2" t="s">
        <v>1175</v>
      </c>
      <c r="J110" s="2" t="s">
        <v>1176</v>
      </c>
      <c r="K110" s="2" t="s">
        <v>1177</v>
      </c>
      <c r="L110" s="2" t="s">
        <v>1178</v>
      </c>
      <c r="M110" s="2" t="s">
        <v>1179</v>
      </c>
      <c r="N110" s="4" t="s">
        <v>1632</v>
      </c>
      <c r="O110" s="4"/>
      <c r="P110" s="4" t="s">
        <v>1628</v>
      </c>
      <c r="Q110" s="2">
        <v>1</v>
      </c>
      <c r="S11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ribolovni klub Donat', 'Pod bedemom 3',1,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9" ht="60" x14ac:dyDescent="0.25">
      <c r="A111" s="19">
        <v>110</v>
      </c>
      <c r="B111" s="2" t="s">
        <v>1181</v>
      </c>
      <c r="C111" s="2" t="s">
        <v>1182</v>
      </c>
      <c r="D111" s="2">
        <v>1</v>
      </c>
      <c r="E111" s="2" t="s">
        <v>1183</v>
      </c>
      <c r="F111" s="4"/>
      <c r="G111" s="2" t="s">
        <v>1183</v>
      </c>
      <c r="H111" s="2" t="s">
        <v>1185</v>
      </c>
      <c r="I111" s="2" t="s">
        <v>1186</v>
      </c>
      <c r="J111" s="2" t="s">
        <v>1187</v>
      </c>
      <c r="K111" s="2" t="s">
        <v>1188</v>
      </c>
      <c r="L111" s="2" t="s">
        <v>1189</v>
      </c>
      <c r="M111" s="2" t="s">
        <v>1190</v>
      </c>
      <c r="N111" s="4" t="s">
        <v>1619</v>
      </c>
      <c r="O111" s="4" t="s">
        <v>1620</v>
      </c>
      <c r="P111" s="4" t="s">
        <v>1632</v>
      </c>
      <c r="Q111" s="2">
        <v>1</v>
      </c>
      <c r="S11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('Alpinistički klub Zadar', 'Bana Josipa Jelačića  3c',1,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9" ht="45" x14ac:dyDescent="0.25">
      <c r="A112" s="19">
        <v>111</v>
      </c>
      <c r="B112" s="2" t="s">
        <v>1063</v>
      </c>
      <c r="C112" s="2" t="s">
        <v>1064</v>
      </c>
      <c r="D112" s="2">
        <v>1</v>
      </c>
      <c r="E112" s="2" t="s">
        <v>1065</v>
      </c>
      <c r="F112" s="4"/>
      <c r="G112" s="2" t="s">
        <v>1065</v>
      </c>
      <c r="H112" s="2" t="s">
        <v>1066</v>
      </c>
      <c r="I112" s="2" t="s">
        <v>1067</v>
      </c>
      <c r="J112" s="2" t="s">
        <v>1068</v>
      </c>
      <c r="K112" s="2" t="s">
        <v>1069</v>
      </c>
      <c r="L112" s="2" t="s">
        <v>1070</v>
      </c>
      <c r="M112" s="2" t="s">
        <v>1071</v>
      </c>
      <c r="N112" s="4" t="s">
        <v>1622</v>
      </c>
      <c r="O112" s="4" t="s">
        <v>1616</v>
      </c>
      <c r="P112" s="4" t="s">
        <v>1632</v>
      </c>
      <c r="Q112" s="2">
        <v>1</v>
      </c>
      <c r="S11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Donat', 'Put Pudarice 30 b',1,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9" ht="60" x14ac:dyDescent="0.25">
      <c r="A113" s="19">
        <v>112</v>
      </c>
      <c r="B113" s="2" t="s">
        <v>1072</v>
      </c>
      <c r="C113" s="2" t="s">
        <v>1073</v>
      </c>
      <c r="D113" s="2">
        <v>1</v>
      </c>
      <c r="E113" s="2" t="s">
        <v>1074</v>
      </c>
      <c r="F113" s="4"/>
      <c r="G113" s="2" t="s">
        <v>1074</v>
      </c>
      <c r="H113" s="2" t="s">
        <v>1076</v>
      </c>
      <c r="I113" s="2" t="s">
        <v>1077</v>
      </c>
      <c r="J113" s="2" t="s">
        <v>1078</v>
      </c>
      <c r="K113" s="2" t="s">
        <v>1079</v>
      </c>
      <c r="L113" s="2" t="s">
        <v>1080</v>
      </c>
      <c r="M113" s="2" t="s">
        <v>1081</v>
      </c>
      <c r="N113" s="4" t="s">
        <v>1616</v>
      </c>
      <c r="O113" s="4" t="s">
        <v>1625</v>
      </c>
      <c r="P113" s="4" t="s">
        <v>1632</v>
      </c>
      <c r="Q113" s="2">
        <v>1</v>
      </c>
      <c r="S11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('Hrvatski nogometni klub Dalmatinac', 'Crno  145',1,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9" ht="45" x14ac:dyDescent="0.25">
      <c r="A114" s="19">
        <v>113</v>
      </c>
      <c r="B114" s="2" t="s">
        <v>1083</v>
      </c>
      <c r="C114" s="2" t="s">
        <v>1084</v>
      </c>
      <c r="D114" s="2">
        <v>1</v>
      </c>
      <c r="E114" s="2" t="s">
        <v>1085</v>
      </c>
      <c r="F114" s="4"/>
      <c r="G114" s="2" t="s">
        <v>1085</v>
      </c>
      <c r="H114" s="2" t="s">
        <v>1087</v>
      </c>
      <c r="I114" s="2" t="s">
        <v>1088</v>
      </c>
      <c r="J114" s="2" t="s">
        <v>1089</v>
      </c>
      <c r="K114" s="2" t="s">
        <v>1090</v>
      </c>
      <c r="L114" s="2" t="s">
        <v>1091</v>
      </c>
      <c r="M114" s="2" t="s">
        <v>1092</v>
      </c>
      <c r="N114" s="4"/>
      <c r="O114" s="4"/>
      <c r="P114" s="4" t="s">
        <v>1632</v>
      </c>
      <c r="Q114" s="2">
        <v>1</v>
      </c>
      <c r="S11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slijepih Zadarske Županije', 'Poljana požarišće 1',1,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9" ht="45" x14ac:dyDescent="0.25">
      <c r="A115" s="19">
        <v>114</v>
      </c>
      <c r="B115" s="2" t="s">
        <v>1094</v>
      </c>
      <c r="C115" s="2" t="s">
        <v>1095</v>
      </c>
      <c r="D115" s="2">
        <v>1</v>
      </c>
      <c r="E115" s="2" t="s">
        <v>1096</v>
      </c>
      <c r="F115" s="4"/>
      <c r="G115" s="2" t="s">
        <v>1096</v>
      </c>
      <c r="H115" s="2" t="s">
        <v>1098</v>
      </c>
      <c r="I115" s="2" t="s">
        <v>1099</v>
      </c>
      <c r="J115" s="2" t="s">
        <v>1100</v>
      </c>
      <c r="K115" s="2" t="s">
        <v>1101</v>
      </c>
      <c r="L115" s="2" t="s">
        <v>1102</v>
      </c>
      <c r="M115" s="2" t="s">
        <v>1103</v>
      </c>
      <c r="N115" s="4" t="s">
        <v>1623</v>
      </c>
      <c r="O115" s="4" t="s">
        <v>1625</v>
      </c>
      <c r="P115" s="4" t="s">
        <v>1632</v>
      </c>
      <c r="Q115" s="2">
        <v>1</v>
      </c>
      <c r="S11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gluhih Zadarske Županije', 'Ruđera Boškovića 6/3',1,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9" ht="45" x14ac:dyDescent="0.25">
      <c r="A116" s="19">
        <v>115</v>
      </c>
      <c r="B116" s="2" t="s">
        <v>1105</v>
      </c>
      <c r="C116" s="2" t="s">
        <v>1106</v>
      </c>
      <c r="D116" s="2">
        <v>1</v>
      </c>
      <c r="E116" s="4"/>
      <c r="F116" s="4"/>
      <c r="G116" s="4"/>
      <c r="H116" s="2" t="s">
        <v>1108</v>
      </c>
      <c r="I116" s="2" t="s">
        <v>1109</v>
      </c>
      <c r="J116" s="2" t="s">
        <v>1110</v>
      </c>
      <c r="K116" s="2" t="s">
        <v>1111</v>
      </c>
      <c r="L116" s="2" t="s">
        <v>1112</v>
      </c>
      <c r="M116" s="2" t="s">
        <v>1113</v>
      </c>
      <c r="N116" s="4" t="s">
        <v>1622</v>
      </c>
      <c r="O116" s="4" t="s">
        <v>1616</v>
      </c>
      <c r="P116" s="4" t="s">
        <v>1632</v>
      </c>
      <c r="Q116" s="2">
        <v>1</v>
      </c>
      <c r="S11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invalida Zadar', 'Grigora Viteza 3',1,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9" ht="45" x14ac:dyDescent="0.25">
      <c r="A117" s="19">
        <v>116</v>
      </c>
      <c r="B117" s="2" t="s">
        <v>1115</v>
      </c>
      <c r="C117" s="2" t="s">
        <v>1116</v>
      </c>
      <c r="D117" s="2">
        <v>1</v>
      </c>
      <c r="E117" s="2" t="s">
        <v>417</v>
      </c>
      <c r="F117" s="4"/>
      <c r="G117" s="2" t="s">
        <v>1117</v>
      </c>
      <c r="H117" s="2" t="s">
        <v>1118</v>
      </c>
      <c r="I117" s="2" t="s">
        <v>1119</v>
      </c>
      <c r="J117" s="2" t="s">
        <v>1120</v>
      </c>
      <c r="K117" s="2" t="s">
        <v>1121</v>
      </c>
      <c r="L117" s="2" t="s">
        <v>1122</v>
      </c>
      <c r="M117" s="4"/>
      <c r="N117" s="4"/>
      <c r="O117" s="4"/>
      <c r="P117" s="4" t="s">
        <v>1632</v>
      </c>
      <c r="Q117" s="2">
        <v>1</v>
      </c>
      <c r="S11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invalida Dišpet', 'Benka Benkovića 3',1,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9" ht="60" x14ac:dyDescent="0.25">
      <c r="A118" s="19">
        <v>117</v>
      </c>
      <c r="B118" s="2" t="s">
        <v>1191</v>
      </c>
      <c r="C118" s="2" t="s">
        <v>1116</v>
      </c>
      <c r="D118" s="2">
        <v>1</v>
      </c>
      <c r="E118" s="2" t="s">
        <v>417</v>
      </c>
      <c r="F118" s="4"/>
      <c r="G118" s="2" t="s">
        <v>1117</v>
      </c>
      <c r="H118" s="2" t="s">
        <v>1193</v>
      </c>
      <c r="I118" s="2" t="s">
        <v>1194</v>
      </c>
      <c r="J118" s="2" t="s">
        <v>1195</v>
      </c>
      <c r="K118" s="2" t="s">
        <v>1196</v>
      </c>
      <c r="L118" s="2" t="s">
        <v>1197</v>
      </c>
      <c r="M118" s="2" t="s">
        <v>1198</v>
      </c>
      <c r="N118" s="4" t="s">
        <v>1633</v>
      </c>
      <c r="O118" s="4" t="s">
        <v>1619</v>
      </c>
      <c r="P118" s="4" t="s">
        <v>1632</v>
      </c>
      <c r="Q118" s="2">
        <v>1</v>
      </c>
      <c r="S11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Sv. Nikola', 'Benka Benkovića 3',1,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9" ht="45" x14ac:dyDescent="0.25">
      <c r="A119" s="19">
        <v>118</v>
      </c>
      <c r="B119" s="2" t="s">
        <v>1200</v>
      </c>
      <c r="C119" s="2" t="s">
        <v>1116</v>
      </c>
      <c r="D119" s="2">
        <v>1</v>
      </c>
      <c r="E119" s="2" t="s">
        <v>417</v>
      </c>
      <c r="F119" s="4"/>
      <c r="G119" s="2" t="s">
        <v>1201</v>
      </c>
      <c r="H119" s="2" t="s">
        <v>1202</v>
      </c>
      <c r="I119" s="2" t="s">
        <v>1203</v>
      </c>
      <c r="J119" s="2" t="s">
        <v>1204</v>
      </c>
      <c r="K119" s="2" t="s">
        <v>1205</v>
      </c>
      <c r="L119" s="2" t="s">
        <v>1206</v>
      </c>
      <c r="M119" s="4"/>
      <c r="N119" s="4" t="s">
        <v>1619</v>
      </c>
      <c r="O119" s="4" t="s">
        <v>1620</v>
      </c>
      <c r="P119" s="4" t="s">
        <v>1632</v>
      </c>
      <c r="Q119" s="2">
        <v>1</v>
      </c>
      <c r="S11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osoba s invaliditetom Sv. Krševan', 'Benka Benkovića 3',1,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9" ht="30" x14ac:dyDescent="0.25">
      <c r="A120" s="19">
        <v>119</v>
      </c>
      <c r="B120" s="2" t="s">
        <v>1208</v>
      </c>
      <c r="C120" s="2" t="s">
        <v>1116</v>
      </c>
      <c r="D120" s="2">
        <v>1</v>
      </c>
      <c r="E120" s="2" t="s">
        <v>417</v>
      </c>
      <c r="F120" s="4"/>
      <c r="G120" s="2" t="s">
        <v>1117</v>
      </c>
      <c r="H120" s="2" t="s">
        <v>1209</v>
      </c>
      <c r="I120" s="2" t="s">
        <v>1210</v>
      </c>
      <c r="J120" s="2" t="s">
        <v>1211</v>
      </c>
      <c r="K120" s="2" t="s">
        <v>1212</v>
      </c>
      <c r="L120" s="2" t="s">
        <v>1213</v>
      </c>
      <c r="M120" s="4"/>
      <c r="N120" s="4" t="s">
        <v>1622</v>
      </c>
      <c r="O120" s="4" t="s">
        <v>1616</v>
      </c>
      <c r="P120" s="4" t="s">
        <v>1632</v>
      </c>
      <c r="Q120" s="2">
        <v>1</v>
      </c>
      <c r="S12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osoba s invaliditetom Donat', 'Benka Benkovića 3',1,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9" ht="60" x14ac:dyDescent="0.25">
      <c r="A121" s="19">
        <v>120</v>
      </c>
      <c r="B121" s="2" t="s">
        <v>1215</v>
      </c>
      <c r="C121" s="2" t="s">
        <v>1116</v>
      </c>
      <c r="D121" s="2">
        <v>1</v>
      </c>
      <c r="E121" s="2" t="s">
        <v>417</v>
      </c>
      <c r="F121" s="4"/>
      <c r="G121" s="2" t="s">
        <v>1117</v>
      </c>
      <c r="H121" s="2" t="s">
        <v>1217</v>
      </c>
      <c r="I121" s="2" t="s">
        <v>1218</v>
      </c>
      <c r="J121" s="2" t="s">
        <v>1219</v>
      </c>
      <c r="K121" s="2" t="s">
        <v>1220</v>
      </c>
      <c r="L121" s="2" t="s">
        <v>1221</v>
      </c>
      <c r="M121" s="2" t="s">
        <v>1222</v>
      </c>
      <c r="N121" s="4" t="s">
        <v>1622</v>
      </c>
      <c r="O121" s="4" t="s">
        <v>1616</v>
      </c>
      <c r="P121" s="4" t="s">
        <v>1632</v>
      </c>
      <c r="Q121" s="2">
        <v>1</v>
      </c>
      <c r="S12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('Ribolovni klub osoba s invaliditetom Škartoc', 'Benka Benkovića 3',1,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9" ht="45" x14ac:dyDescent="0.25">
      <c r="A122" s="19">
        <v>121</v>
      </c>
      <c r="B122" s="2" t="s">
        <v>1224</v>
      </c>
      <c r="C122" s="2" t="s">
        <v>1116</v>
      </c>
      <c r="D122" s="2">
        <v>1</v>
      </c>
      <c r="E122" s="2" t="s">
        <v>417</v>
      </c>
      <c r="F122" s="4"/>
      <c r="G122" s="2" t="s">
        <v>1117</v>
      </c>
      <c r="H122" s="2" t="s">
        <v>1225</v>
      </c>
      <c r="I122" s="2" t="s">
        <v>1226</v>
      </c>
      <c r="J122" s="2" t="s">
        <v>1227</v>
      </c>
      <c r="K122" s="2" t="s">
        <v>1228</v>
      </c>
      <c r="L122" s="2" t="s">
        <v>1213</v>
      </c>
      <c r="M122" s="2" t="s">
        <v>1229</v>
      </c>
      <c r="N122" s="4" t="s">
        <v>1619</v>
      </c>
      <c r="O122" s="4" t="s">
        <v>1620</v>
      </c>
      <c r="P122" s="4" t="s">
        <v>1632</v>
      </c>
      <c r="Q122" s="2">
        <v>1</v>
      </c>
      <c r="S12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osoba s invaliditetom Zadarske županije', 'Benka Benkovića 3',1,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9" ht="45" x14ac:dyDescent="0.25">
      <c r="A123" s="19">
        <v>122</v>
      </c>
      <c r="B123" s="2" t="s">
        <v>1231</v>
      </c>
      <c r="C123" s="2" t="s">
        <v>1232</v>
      </c>
      <c r="D123" s="2">
        <v>1</v>
      </c>
      <c r="E123" s="2" t="s">
        <v>1233</v>
      </c>
      <c r="F123" s="4"/>
      <c r="G123" s="5"/>
      <c r="H123" s="2" t="s">
        <v>1234</v>
      </c>
      <c r="I123" s="2" t="s">
        <v>1235</v>
      </c>
      <c r="J123" s="2" t="s">
        <v>1236</v>
      </c>
      <c r="K123" s="2" t="s">
        <v>1237</v>
      </c>
      <c r="L123" s="2" t="s">
        <v>1238</v>
      </c>
      <c r="M123" s="2" t="s">
        <v>1239</v>
      </c>
      <c r="N123" s="5" t="s">
        <v>1616</v>
      </c>
      <c r="O123" s="4" t="s">
        <v>1617</v>
      </c>
      <c r="P123" s="4" t="s">
        <v>1632</v>
      </c>
      <c r="Q123" s="2">
        <v>1</v>
      </c>
      <c r="S12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('Kendo klub "Ouka"', 'Domovinskog rata 6',1,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9" ht="45" x14ac:dyDescent="0.25">
      <c r="A124" s="19">
        <v>123</v>
      </c>
      <c r="B124" s="2" t="s">
        <v>1241</v>
      </c>
      <c r="C124" s="2" t="s">
        <v>1242</v>
      </c>
      <c r="D124" s="2">
        <v>1</v>
      </c>
      <c r="E124" s="2" t="s">
        <v>1243</v>
      </c>
      <c r="F124" s="4"/>
      <c r="G124" s="2" t="s">
        <v>1243</v>
      </c>
      <c r="H124" s="2" t="s">
        <v>1245</v>
      </c>
      <c r="I124" s="2" t="s">
        <v>1246</v>
      </c>
      <c r="J124" s="2" t="s">
        <v>1247</v>
      </c>
      <c r="K124" s="2" t="s">
        <v>1248</v>
      </c>
      <c r="L124" s="2" t="s">
        <v>1249</v>
      </c>
      <c r="M124" s="2" t="s">
        <v>1250</v>
      </c>
      <c r="N124" s="4" t="s">
        <v>1619</v>
      </c>
      <c r="O124" s="4" t="s">
        <v>1620</v>
      </c>
      <c r="P124" s="4" t="s">
        <v>1632</v>
      </c>
      <c r="Q124" s="2">
        <v>1</v>
      </c>
      <c r="S12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('Pikado Savez Zadarske župnije', 'Vukovarska 1/c',1,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9" ht="45" x14ac:dyDescent="0.25">
      <c r="A125" s="19">
        <v>124</v>
      </c>
      <c r="B125" s="2" t="s">
        <v>1251</v>
      </c>
      <c r="C125" s="2" t="s">
        <v>1252</v>
      </c>
      <c r="D125" s="2">
        <v>1</v>
      </c>
      <c r="E125" s="2" t="s">
        <v>1253</v>
      </c>
      <c r="F125" s="4"/>
      <c r="G125" s="2" t="s">
        <v>1253</v>
      </c>
      <c r="H125" s="2" t="s">
        <v>1255</v>
      </c>
      <c r="I125" s="2" t="s">
        <v>1256</v>
      </c>
      <c r="J125" s="2" t="s">
        <v>1257</v>
      </c>
      <c r="K125" s="2" t="s">
        <v>1258</v>
      </c>
      <c r="L125" s="2" t="s">
        <v>1259</v>
      </c>
      <c r="M125" s="2" t="s">
        <v>1260</v>
      </c>
      <c r="N125" s="4" t="s">
        <v>1623</v>
      </c>
      <c r="O125" s="4" t="s">
        <v>1625</v>
      </c>
      <c r="P125" s="4" t="s">
        <v>1632</v>
      </c>
      <c r="Q125" s="2">
        <v>1</v>
      </c>
      <c r="S12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za "Down sindrom" Zadarske županije', 'Bartula Kašića 3',1,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9" ht="60" x14ac:dyDescent="0.25">
      <c r="A126" s="19">
        <v>125</v>
      </c>
      <c r="B126" s="2" t="s">
        <v>1262</v>
      </c>
      <c r="C126" s="2" t="s">
        <v>1263</v>
      </c>
      <c r="D126" s="2">
        <v>1</v>
      </c>
      <c r="E126" s="4"/>
      <c r="F126" s="4"/>
      <c r="G126" s="4"/>
      <c r="H126" s="2" t="s">
        <v>1265</v>
      </c>
      <c r="I126" s="2" t="s">
        <v>1266</v>
      </c>
      <c r="J126" s="2" t="s">
        <v>1267</v>
      </c>
      <c r="K126" s="2" t="s">
        <v>1268</v>
      </c>
      <c r="L126" s="2" t="s">
        <v>1269</v>
      </c>
      <c r="M126" s="2" t="s">
        <v>1270</v>
      </c>
      <c r="N126" s="4" t="s">
        <v>1620</v>
      </c>
      <c r="O126" s="4" t="s">
        <v>1641</v>
      </c>
      <c r="P126" s="4" t="s">
        <v>1632</v>
      </c>
      <c r="Q126" s="2">
        <v>1</v>
      </c>
      <c r="S12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2 dive', 'Branimirova obala 4 f',1,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9" ht="60" x14ac:dyDescent="0.25">
      <c r="A127" s="19">
        <v>126</v>
      </c>
      <c r="B127" s="2" t="s">
        <v>1271</v>
      </c>
      <c r="C127" s="2" t="s">
        <v>1272</v>
      </c>
      <c r="D127" s="2">
        <v>1</v>
      </c>
      <c r="E127" s="2" t="s">
        <v>1273</v>
      </c>
      <c r="F127" s="4"/>
      <c r="G127" s="4"/>
      <c r="H127" s="2" t="s">
        <v>1275</v>
      </c>
      <c r="I127" s="2" t="s">
        <v>1276</v>
      </c>
      <c r="J127" s="2" t="s">
        <v>1277</v>
      </c>
      <c r="K127" s="2" t="s">
        <v>1278</v>
      </c>
      <c r="L127" s="2" t="s">
        <v>1279</v>
      </c>
      <c r="M127" s="2" t="s">
        <v>1280</v>
      </c>
      <c r="N127" s="4" t="s">
        <v>1623</v>
      </c>
      <c r="O127" s="4" t="s">
        <v>1625</v>
      </c>
      <c r="P127" s="4" t="s">
        <v>1642</v>
      </c>
      <c r="Q127" s="2">
        <v>1</v>
      </c>
      <c r="S12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Brodarica', 'Ivana Gundulića 1D',1,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9" ht="45" x14ac:dyDescent="0.25">
      <c r="A128" s="19">
        <v>127</v>
      </c>
      <c r="B128" s="2" t="s">
        <v>1282</v>
      </c>
      <c r="C128" s="2" t="s">
        <v>1283</v>
      </c>
      <c r="D128" s="2">
        <v>1</v>
      </c>
      <c r="E128" s="2" t="s">
        <v>1284</v>
      </c>
      <c r="F128" s="4"/>
      <c r="G128" s="4"/>
      <c r="H128" s="2" t="s">
        <v>1285</v>
      </c>
      <c r="I128" s="2" t="s">
        <v>1286</v>
      </c>
      <c r="J128" s="2" t="s">
        <v>1287</v>
      </c>
      <c r="K128" s="2" t="s">
        <v>1288</v>
      </c>
      <c r="L128" s="2" t="s">
        <v>1289</v>
      </c>
      <c r="M128" s="4"/>
      <c r="N128" s="4"/>
      <c r="O128" s="4"/>
      <c r="P128" s="4" t="s">
        <v>1642</v>
      </c>
      <c r="Q128" s="2">
        <v>1</v>
      </c>
      <c r="S12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Zadar', 'Oko Vrulja 8',1,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9" ht="45" x14ac:dyDescent="0.25">
      <c r="A129" s="19">
        <v>128</v>
      </c>
      <c r="B129" s="2" t="s">
        <v>1291</v>
      </c>
      <c r="C129" s="2" t="s">
        <v>1292</v>
      </c>
      <c r="D129" s="2">
        <v>1</v>
      </c>
      <c r="E129" s="2" t="s">
        <v>1293</v>
      </c>
      <c r="F129" s="4"/>
      <c r="G129" s="4"/>
      <c r="H129" s="2" t="s">
        <v>1295</v>
      </c>
      <c r="I129" s="2" t="s">
        <v>1296</v>
      </c>
      <c r="J129" s="2" t="s">
        <v>1297</v>
      </c>
      <c r="K129" s="2" t="s">
        <v>1298</v>
      </c>
      <c r="L129" s="2" t="s">
        <v>1299</v>
      </c>
      <c r="M129" s="4"/>
      <c r="N129" s="4" t="s">
        <v>1616</v>
      </c>
      <c r="O129" s="4" t="s">
        <v>1624</v>
      </c>
      <c r="P129" s="4" t="s">
        <v>1642</v>
      </c>
      <c r="Q129" s="2">
        <v>1</v>
      </c>
      <c r="S12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Petrčane', 'Petrčane Ulica 18',1,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9" ht="45" x14ac:dyDescent="0.25">
      <c r="A130" s="19">
        <v>129</v>
      </c>
      <c r="B130" s="2" t="s">
        <v>1301</v>
      </c>
      <c r="C130" s="2" t="s">
        <v>1302</v>
      </c>
      <c r="D130" s="2">
        <v>1</v>
      </c>
      <c r="E130" s="2" t="s">
        <v>1303</v>
      </c>
      <c r="F130" s="4"/>
      <c r="G130" s="4"/>
      <c r="H130" s="2" t="s">
        <v>1305</v>
      </c>
      <c r="I130" s="2" t="s">
        <v>1306</v>
      </c>
      <c r="J130" s="2" t="s">
        <v>1307</v>
      </c>
      <c r="K130" s="2" t="s">
        <v>1308</v>
      </c>
      <c r="L130" s="2" t="s">
        <v>1309</v>
      </c>
      <c r="M130" s="2" t="s">
        <v>1310</v>
      </c>
      <c r="N130" s="4"/>
      <c r="O130" s="4"/>
      <c r="P130" s="4" t="s">
        <v>1642</v>
      </c>
      <c r="Q130" s="2">
        <v>1</v>
      </c>
      <c r="S13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Osmijeh za-Dar', 'Braće Bilšić 4',1,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9" ht="90" x14ac:dyDescent="0.25">
      <c r="A131" s="19">
        <v>130</v>
      </c>
      <c r="B131" s="2" t="s">
        <v>1311</v>
      </c>
      <c r="C131" s="2" t="s">
        <v>1312</v>
      </c>
      <c r="D131" s="2">
        <v>1</v>
      </c>
      <c r="E131" s="2" t="s">
        <v>1313</v>
      </c>
      <c r="F131" s="4"/>
      <c r="G131" s="4"/>
      <c r="H131" s="2" t="s">
        <v>1315</v>
      </c>
      <c r="I131" s="2" t="s">
        <v>1316</v>
      </c>
      <c r="J131" s="4"/>
      <c r="K131" s="4"/>
      <c r="L131" s="2" t="s">
        <v>1317</v>
      </c>
      <c r="M131" s="2" t="s">
        <v>1318</v>
      </c>
      <c r="N131" s="4" t="s">
        <v>1616</v>
      </c>
      <c r="O131" s="4" t="s">
        <v>1617</v>
      </c>
      <c r="P131" s="4" t="s">
        <v>1642</v>
      </c>
      <c r="Q131" s="2">
        <v>1</v>
      </c>
      <c r="S131" s="3" t="str">
        <f t="shared" ref="S131:S160" si="2">"insert into diskobolos.member_register (name, address, location_id, phone1, phone2, fax, identification_number, oib, register_number"&amp;", number_of_non_profit_org, chairman, secretary, date_from, date_to, registration_date, membership_category) values ('"&amp;B131&amp;"', '"&amp;C131&amp;"',1, '"&amp;E131&amp;"','"&amp;F131&amp;"','"&amp;G131&amp;"','"&amp;H131&amp;"', '"&amp;I131&amp;"','"&amp;J131&amp;"', '"&amp;K131&amp;"', '"&amp;L131&amp;"', '"&amp;M131&amp;"',to_date(NULLIF('"&amp;IF(N131="","",N131)&amp;"', ''),  'DD.MM.YYYY' ),to_date(NULLIF('"&amp;IF(O131="","",O131)&amp;"', ''),  'DD.MM.YYYY' ), to_date(NULLIF('"&amp;IF(P131="","",P131)&amp;"', ''),  'DD.MM.YYYY' ), '"&amp;Q131&amp;"');"</f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Novi Bokanjac', 'Poljana Jaroslava Šidaka 17',1,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9" ht="45" x14ac:dyDescent="0.25">
      <c r="A132" s="19">
        <v>131</v>
      </c>
      <c r="B132" s="2" t="s">
        <v>1320</v>
      </c>
      <c r="C132" s="2" t="s">
        <v>1321</v>
      </c>
      <c r="D132" s="2">
        <v>1</v>
      </c>
      <c r="E132" s="2" t="s">
        <v>1322</v>
      </c>
      <c r="F132" s="4"/>
      <c r="G132" s="2" t="s">
        <v>1322</v>
      </c>
      <c r="H132" s="2" t="s">
        <v>1324</v>
      </c>
      <c r="I132" s="2" t="s">
        <v>1325</v>
      </c>
      <c r="J132" s="2" t="s">
        <v>1326</v>
      </c>
      <c r="K132" s="2" t="s">
        <v>1327</v>
      </c>
      <c r="L132" s="2" t="s">
        <v>1328</v>
      </c>
      <c r="M132" s="2" t="s">
        <v>1329</v>
      </c>
      <c r="N132" s="4" t="s">
        <v>1627</v>
      </c>
      <c r="O132" s="4" t="s">
        <v>1620</v>
      </c>
      <c r="P132" s="4" t="s">
        <v>1642</v>
      </c>
      <c r="Q132" s="2">
        <v>1</v>
      </c>
      <c r="S13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Kožino', 'Put Zgona 5',1,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9" ht="30" x14ac:dyDescent="0.25">
      <c r="A133" s="19">
        <v>132</v>
      </c>
      <c r="B133" s="2" t="s">
        <v>1331</v>
      </c>
      <c r="C133" s="2" t="s">
        <v>1332</v>
      </c>
      <c r="D133" s="2">
        <v>1</v>
      </c>
      <c r="E133" s="4" t="s">
        <v>1648</v>
      </c>
      <c r="F133" s="2" t="s">
        <v>1649</v>
      </c>
      <c r="G133" s="2" t="s">
        <v>1333</v>
      </c>
      <c r="H133" s="2" t="s">
        <v>1335</v>
      </c>
      <c r="I133" s="2" t="s">
        <v>1336</v>
      </c>
      <c r="J133" s="2" t="s">
        <v>1337</v>
      </c>
      <c r="K133" s="2" t="s">
        <v>1338</v>
      </c>
      <c r="L133" s="2" t="s">
        <v>1339</v>
      </c>
      <c r="M133" s="2" t="s">
        <v>1340</v>
      </c>
      <c r="N133" s="4"/>
      <c r="O133" s="4"/>
      <c r="P133" s="4"/>
      <c r="Q133" s="2">
        <v>1</v>
      </c>
      <c r="S13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Dragovoljac', 'Mihe Klaića 4',1,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9" ht="45" x14ac:dyDescent="0.25">
      <c r="A134" s="19">
        <v>133</v>
      </c>
      <c r="B134" s="2" t="s">
        <v>1342</v>
      </c>
      <c r="C134" s="2" t="s">
        <v>1343</v>
      </c>
      <c r="D134" s="2">
        <v>1</v>
      </c>
      <c r="E134" s="2" t="s">
        <v>1344</v>
      </c>
      <c r="F134" s="4"/>
      <c r="G134" s="2" t="s">
        <v>1345</v>
      </c>
      <c r="H134" s="2" t="s">
        <v>1347</v>
      </c>
      <c r="I134" s="2" t="s">
        <v>1348</v>
      </c>
      <c r="J134" s="2" t="s">
        <v>1349</v>
      </c>
      <c r="K134" s="2" t="s">
        <v>1350</v>
      </c>
      <c r="L134" s="2" t="s">
        <v>1351</v>
      </c>
      <c r="M134" s="2" t="s">
        <v>1352</v>
      </c>
      <c r="N134" s="4" t="s">
        <v>1616</v>
      </c>
      <c r="O134" s="4" t="s">
        <v>1617</v>
      </c>
      <c r="P134" s="4" t="s">
        <v>1632</v>
      </c>
      <c r="Q134" s="2">
        <v>1</v>
      </c>
      <c r="S13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Crvene kuće', 'Antuna Dobronića 12',1,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9" ht="45" x14ac:dyDescent="0.25">
      <c r="A135" s="19">
        <v>134</v>
      </c>
      <c r="B135" s="2" t="s">
        <v>1354</v>
      </c>
      <c r="C135" s="2" t="s">
        <v>1355</v>
      </c>
      <c r="D135" s="2">
        <v>1</v>
      </c>
      <c r="E135" s="2" t="s">
        <v>1356</v>
      </c>
      <c r="F135" s="4"/>
      <c r="G135" s="2" t="s">
        <v>1356</v>
      </c>
      <c r="H135" s="2" t="s">
        <v>1357</v>
      </c>
      <c r="I135" s="2" t="s">
        <v>1358</v>
      </c>
      <c r="J135" s="2" t="s">
        <v>1359</v>
      </c>
      <c r="K135" s="2" t="s">
        <v>1360</v>
      </c>
      <c r="L135" s="2" t="s">
        <v>1361</v>
      </c>
      <c r="M135" s="4"/>
      <c r="N135" s="4" t="s">
        <v>1616</v>
      </c>
      <c r="O135" s="4" t="s">
        <v>1620</v>
      </c>
      <c r="P135" s="4" t="s">
        <v>1642</v>
      </c>
      <c r="Q135" s="2">
        <v>1</v>
      </c>
      <c r="S13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Bokanjac Zadar', 'Trg Sv. Šimuna i Tadije 1',1,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9" ht="30" x14ac:dyDescent="0.25">
      <c r="A136" s="19">
        <v>135</v>
      </c>
      <c r="B136" s="2" t="s">
        <v>1363</v>
      </c>
      <c r="C136" s="2" t="s">
        <v>1364</v>
      </c>
      <c r="D136" s="2">
        <v>1</v>
      </c>
      <c r="E136" s="2" t="s">
        <v>1365</v>
      </c>
      <c r="F136" s="4"/>
      <c r="G136" s="4"/>
      <c r="H136" s="2" t="s">
        <v>1367</v>
      </c>
      <c r="I136" s="2" t="s">
        <v>1368</v>
      </c>
      <c r="J136" s="2" t="s">
        <v>1369</v>
      </c>
      <c r="K136" s="2" t="s">
        <v>1370</v>
      </c>
      <c r="L136" s="2" t="s">
        <v>1371</v>
      </c>
      <c r="M136" s="2" t="s">
        <v>1372</v>
      </c>
      <c r="N136" s="4" t="s">
        <v>1616</v>
      </c>
      <c r="O136" s="4" t="s">
        <v>1617</v>
      </c>
      <c r="P136" s="4" t="s">
        <v>1642</v>
      </c>
      <c r="Q136" s="2">
        <v>1</v>
      </c>
      <c r="S13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Bili Brig', 'Put Pudarice 11 J',1,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9" ht="30" x14ac:dyDescent="0.25">
      <c r="A137" s="19">
        <v>136</v>
      </c>
      <c r="B137" s="2" t="s">
        <v>1374</v>
      </c>
      <c r="C137" s="2" t="s">
        <v>1375</v>
      </c>
      <c r="D137" s="2">
        <v>1</v>
      </c>
      <c r="E137" s="2" t="s">
        <v>1376</v>
      </c>
      <c r="F137" s="4"/>
      <c r="G137" s="4"/>
      <c r="H137" s="2" t="s">
        <v>1378</v>
      </c>
      <c r="I137" s="2" t="s">
        <v>1379</v>
      </c>
      <c r="J137" s="2" t="s">
        <v>1380</v>
      </c>
      <c r="K137" s="2" t="s">
        <v>1381</v>
      </c>
      <c r="L137" s="2" t="s">
        <v>1382</v>
      </c>
      <c r="M137" s="2" t="s">
        <v>1383</v>
      </c>
      <c r="N137" s="4" t="s">
        <v>1627</v>
      </c>
      <c r="O137" s="4" t="s">
        <v>1624</v>
      </c>
      <c r="P137" s="4" t="s">
        <v>1642</v>
      </c>
      <c r="Q137" s="2">
        <v>1</v>
      </c>
      <c r="S13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Loptica', 'Put Stanova BB',1,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9" ht="45" x14ac:dyDescent="0.25">
      <c r="A138" s="19">
        <v>137</v>
      </c>
      <c r="B138" s="2" t="s">
        <v>1385</v>
      </c>
      <c r="C138" s="2" t="s">
        <v>1386</v>
      </c>
      <c r="D138" s="2">
        <v>1</v>
      </c>
      <c r="E138" s="4" t="s">
        <v>1650</v>
      </c>
      <c r="F138" s="2" t="s">
        <v>1651</v>
      </c>
      <c r="G138" s="4"/>
      <c r="H138" s="2" t="s">
        <v>1388</v>
      </c>
      <c r="I138" s="2" t="s">
        <v>1389</v>
      </c>
      <c r="J138" s="2" t="s">
        <v>1390</v>
      </c>
      <c r="K138" s="2" t="s">
        <v>1391</v>
      </c>
      <c r="L138" s="2" t="s">
        <v>1392</v>
      </c>
      <c r="M138" s="2" t="s">
        <v>1393</v>
      </c>
      <c r="N138" s="4" t="s">
        <v>1625</v>
      </c>
      <c r="O138" s="4" t="s">
        <v>1624</v>
      </c>
      <c r="P138" s="4" t="s">
        <v>1642</v>
      </c>
      <c r="Q138" s="2">
        <v>1</v>
      </c>
      <c r="S13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mladih Ista', 'Ist 126',1,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9" ht="75" x14ac:dyDescent="0.25">
      <c r="A139" s="19">
        <v>138</v>
      </c>
      <c r="B139" s="2" t="s">
        <v>1395</v>
      </c>
      <c r="C139" s="2" t="s">
        <v>1396</v>
      </c>
      <c r="D139" s="2">
        <v>1</v>
      </c>
      <c r="E139" s="2" t="s">
        <v>1397</v>
      </c>
      <c r="F139" s="4"/>
      <c r="G139" s="4"/>
      <c r="H139" s="2" t="s">
        <v>1399</v>
      </c>
      <c r="I139" s="2" t="s">
        <v>1400</v>
      </c>
      <c r="J139" s="2" t="s">
        <v>1401</v>
      </c>
      <c r="K139" s="2" t="s">
        <v>1402</v>
      </c>
      <c r="L139" s="2" t="s">
        <v>1403</v>
      </c>
      <c r="M139" s="2" t="s">
        <v>1404</v>
      </c>
      <c r="N139" s="4" t="s">
        <v>1625</v>
      </c>
      <c r="O139" s="4" t="s">
        <v>1636</v>
      </c>
      <c r="P139" s="4" t="s">
        <v>1642</v>
      </c>
      <c r="Q139" s="2">
        <v>1</v>
      </c>
      <c r="S13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('Zadarska plesna udruga Tornadele', 'Poljana Dragutina Gorjanovića Krambergera 28',1,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9" ht="60" x14ac:dyDescent="0.25">
      <c r="A140" s="19">
        <v>139</v>
      </c>
      <c r="B140" s="2" t="s">
        <v>1406</v>
      </c>
      <c r="C140" s="2" t="s">
        <v>1407</v>
      </c>
      <c r="D140" s="2">
        <v>1</v>
      </c>
      <c r="E140" s="2" t="s">
        <v>1408</v>
      </c>
      <c r="F140" s="4"/>
      <c r="G140" s="4"/>
      <c r="H140" s="2" t="s">
        <v>1410</v>
      </c>
      <c r="I140" s="2" t="s">
        <v>1411</v>
      </c>
      <c r="J140" s="2" t="s">
        <v>1412</v>
      </c>
      <c r="K140" s="2" t="s">
        <v>1413</v>
      </c>
      <c r="L140" s="2" t="s">
        <v>1414</v>
      </c>
      <c r="M140" s="2" t="s">
        <v>1415</v>
      </c>
      <c r="N140" s="4" t="s">
        <v>1627</v>
      </c>
      <c r="O140" s="4" t="s">
        <v>1624</v>
      </c>
      <c r="P140" s="4" t="s">
        <v>1642</v>
      </c>
      <c r="Q140" s="2">
        <v>1</v>
      </c>
      <c r="S14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('Kyudo udruga Yumi - Zadar', 'Miroslava Krleže 16',1,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9" ht="45" x14ac:dyDescent="0.25">
      <c r="A141" s="19">
        <v>140</v>
      </c>
      <c r="B141" s="2" t="s">
        <v>1416</v>
      </c>
      <c r="C141" s="2" t="s">
        <v>1417</v>
      </c>
      <c r="D141" s="2">
        <v>1</v>
      </c>
      <c r="E141" s="2" t="s">
        <v>1418</v>
      </c>
      <c r="F141" s="4"/>
      <c r="G141" s="2" t="s">
        <v>1419</v>
      </c>
      <c r="H141" s="2" t="s">
        <v>1421</v>
      </c>
      <c r="I141" s="2" t="s">
        <v>1422</v>
      </c>
      <c r="J141" s="2" t="s">
        <v>1423</v>
      </c>
      <c r="K141" s="2" t="s">
        <v>1424</v>
      </c>
      <c r="L141" s="2" t="s">
        <v>1425</v>
      </c>
      <c r="M141" s="2" t="s">
        <v>1426</v>
      </c>
      <c r="N141" s="4" t="s">
        <v>1625</v>
      </c>
      <c r="O141" s="4" t="s">
        <v>1636</v>
      </c>
      <c r="P141" s="4" t="s">
        <v>1642</v>
      </c>
      <c r="Q141" s="2">
        <v>1</v>
      </c>
      <c r="S14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('Ženski nogometni klub Donat', 'Put Bajla 4A',1,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9" ht="60" x14ac:dyDescent="0.25">
      <c r="A142" s="19">
        <v>141</v>
      </c>
      <c r="B142" s="2" t="s">
        <v>1428</v>
      </c>
      <c r="C142" s="2" t="s">
        <v>1429</v>
      </c>
      <c r="D142" s="2">
        <v>1</v>
      </c>
      <c r="E142" s="2" t="s">
        <v>1430</v>
      </c>
      <c r="F142" s="4"/>
      <c r="G142" s="2" t="s">
        <v>1430</v>
      </c>
      <c r="H142" s="2" t="s">
        <v>1432</v>
      </c>
      <c r="I142" s="2" t="s">
        <v>1433</v>
      </c>
      <c r="J142" s="2" t="s">
        <v>1434</v>
      </c>
      <c r="K142" s="2" t="s">
        <v>1435</v>
      </c>
      <c r="L142" s="2" t="s">
        <v>1436</v>
      </c>
      <c r="M142" s="2" t="s">
        <v>1437</v>
      </c>
      <c r="N142" s="4" t="s">
        <v>1625</v>
      </c>
      <c r="O142" s="4" t="s">
        <v>1636</v>
      </c>
      <c r="P142" s="4" t="s">
        <v>1642</v>
      </c>
      <c r="Q142" s="2">
        <v>1</v>
      </c>
      <c r="S14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Bili Brig', 'Put Pudarice 11A',1,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9" ht="60" x14ac:dyDescent="0.25">
      <c r="A143" s="19">
        <v>142</v>
      </c>
      <c r="B143" s="2" t="s">
        <v>1489</v>
      </c>
      <c r="C143" s="2" t="s">
        <v>1490</v>
      </c>
      <c r="D143" s="2">
        <v>1</v>
      </c>
      <c r="E143" s="2" t="s">
        <v>1491</v>
      </c>
      <c r="F143" s="4"/>
      <c r="G143" s="2" t="s">
        <v>1491</v>
      </c>
      <c r="H143" s="2" t="s">
        <v>1493</v>
      </c>
      <c r="I143" s="2" t="s">
        <v>1494</v>
      </c>
      <c r="J143" s="2" t="s">
        <v>1495</v>
      </c>
      <c r="K143" s="2" t="s">
        <v>1496</v>
      </c>
      <c r="L143" s="2" t="s">
        <v>1497</v>
      </c>
      <c r="M143" s="2" t="s">
        <v>1498</v>
      </c>
      <c r="N143" s="4" t="s">
        <v>1616</v>
      </c>
      <c r="O143" s="4" t="s">
        <v>1617</v>
      </c>
      <c r="P143" s="4" t="s">
        <v>1642</v>
      </c>
      <c r="Q143" s="2">
        <v>1</v>
      </c>
      <c r="S14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Plovanija', 'Nikole Tesle 63',1,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9" ht="45" x14ac:dyDescent="0.25">
      <c r="A144" s="19">
        <v>143</v>
      </c>
      <c r="B144" s="2" t="s">
        <v>1499</v>
      </c>
      <c r="C144" s="2" t="s">
        <v>1500</v>
      </c>
      <c r="D144" s="2">
        <v>1</v>
      </c>
      <c r="E144" s="2" t="s">
        <v>1501</v>
      </c>
      <c r="F144" s="4"/>
      <c r="G144" s="4"/>
      <c r="H144" s="2" t="s">
        <v>1503</v>
      </c>
      <c r="I144" s="2" t="s">
        <v>1504</v>
      </c>
      <c r="J144" s="2" t="s">
        <v>1505</v>
      </c>
      <c r="K144" s="2" t="s">
        <v>1506</v>
      </c>
      <c r="L144" s="2" t="s">
        <v>1507</v>
      </c>
      <c r="M144" s="2" t="s">
        <v>1508</v>
      </c>
      <c r="N144" s="4" t="s">
        <v>1616</v>
      </c>
      <c r="O144" s="4" t="s">
        <v>1617</v>
      </c>
      <c r="P144" s="4" t="s">
        <v>1642</v>
      </c>
      <c r="Q144" s="2">
        <v>1</v>
      </c>
      <c r="S14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Voštarnica', 'Velebitska 20',1,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9" ht="45" x14ac:dyDescent="0.25">
      <c r="A145" s="19">
        <v>144</v>
      </c>
      <c r="B145" s="2" t="s">
        <v>1510</v>
      </c>
      <c r="C145" s="2" t="s">
        <v>1511</v>
      </c>
      <c r="D145" s="2">
        <v>1</v>
      </c>
      <c r="E145" s="2" t="s">
        <v>1512</v>
      </c>
      <c r="F145" s="4"/>
      <c r="G145" s="4"/>
      <c r="H145" s="2" t="s">
        <v>1514</v>
      </c>
      <c r="I145" s="2" t="s">
        <v>1515</v>
      </c>
      <c r="J145" s="2" t="s">
        <v>1516</v>
      </c>
      <c r="K145" s="4"/>
      <c r="L145" s="2" t="s">
        <v>1517</v>
      </c>
      <c r="M145" s="2" t="s">
        <v>1518</v>
      </c>
      <c r="N145" s="4" t="s">
        <v>1634</v>
      </c>
      <c r="O145" s="4" t="s">
        <v>1623</v>
      </c>
      <c r="P145" s="4" t="s">
        <v>1642</v>
      </c>
      <c r="Q145" s="2">
        <v>1</v>
      </c>
      <c r="S14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Ploča', 'Sv. Nikole Tavelića 8',1,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9" ht="45" x14ac:dyDescent="0.25">
      <c r="A146" s="19">
        <v>145</v>
      </c>
      <c r="B146" s="2" t="s">
        <v>1520</v>
      </c>
      <c r="C146" s="2" t="s">
        <v>1521</v>
      </c>
      <c r="D146" s="2">
        <v>1</v>
      </c>
      <c r="E146" s="2" t="s">
        <v>1522</v>
      </c>
      <c r="F146" s="4"/>
      <c r="G146" s="2" t="s">
        <v>1522</v>
      </c>
      <c r="H146" s="2" t="s">
        <v>1524</v>
      </c>
      <c r="I146" s="2" t="s">
        <v>1525</v>
      </c>
      <c r="J146" s="2" t="s">
        <v>1526</v>
      </c>
      <c r="K146" s="2" t="s">
        <v>1527</v>
      </c>
      <c r="L146" s="2" t="s">
        <v>1528</v>
      </c>
      <c r="M146" s="2" t="s">
        <v>1529</v>
      </c>
      <c r="N146" s="4" t="s">
        <v>1616</v>
      </c>
      <c r="O146" s="4" t="s">
        <v>1617</v>
      </c>
      <c r="P146" s="4" t="s">
        <v>1642</v>
      </c>
      <c r="Q146" s="2">
        <v>1</v>
      </c>
      <c r="S14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Stanovi', 'Rine Aras 2',1,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9" ht="30" x14ac:dyDescent="0.25">
      <c r="A147" s="19">
        <v>146</v>
      </c>
      <c r="B147" s="2" t="s">
        <v>1531</v>
      </c>
      <c r="C147" s="2" t="s">
        <v>1532</v>
      </c>
      <c r="D147" s="2">
        <v>1</v>
      </c>
      <c r="E147" s="2" t="s">
        <v>1533</v>
      </c>
      <c r="F147" s="4"/>
      <c r="G147" s="4"/>
      <c r="H147" s="2" t="s">
        <v>1535</v>
      </c>
      <c r="I147" s="2" t="s">
        <v>1536</v>
      </c>
      <c r="J147" s="2" t="s">
        <v>1537</v>
      </c>
      <c r="K147" s="2" t="s">
        <v>1538</v>
      </c>
      <c r="L147" s="2" t="s">
        <v>1539</v>
      </c>
      <c r="M147" s="2" t="s">
        <v>1540</v>
      </c>
      <c r="N147" s="4" t="s">
        <v>1625</v>
      </c>
      <c r="O147" s="4" t="s">
        <v>1636</v>
      </c>
      <c r="P147" s="4" t="s">
        <v>1642</v>
      </c>
      <c r="Q147" s="2">
        <v>1</v>
      </c>
      <c r="S14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Sv. Ante', 'Kliška 12',1,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9" ht="60" x14ac:dyDescent="0.25">
      <c r="A148" s="19">
        <v>147</v>
      </c>
      <c r="B148" s="2" t="s">
        <v>1542</v>
      </c>
      <c r="C148" s="2" t="s">
        <v>1543</v>
      </c>
      <c r="D148" s="2">
        <v>1</v>
      </c>
      <c r="E148" s="4" t="s">
        <v>1654</v>
      </c>
      <c r="F148" s="2" t="s">
        <v>1655</v>
      </c>
      <c r="G148" s="4"/>
      <c r="H148" s="2" t="s">
        <v>1545</v>
      </c>
      <c r="I148" s="2" t="s">
        <v>1546</v>
      </c>
      <c r="J148" s="2" t="s">
        <v>1547</v>
      </c>
      <c r="K148" s="2" t="s">
        <v>1548</v>
      </c>
      <c r="L148" s="2" t="s">
        <v>1549</v>
      </c>
      <c r="M148" s="2" t="s">
        <v>1550</v>
      </c>
      <c r="N148" s="4" t="s">
        <v>1616</v>
      </c>
      <c r="O148" s="4" t="s">
        <v>1617</v>
      </c>
      <c r="P148" s="4" t="s">
        <v>1642</v>
      </c>
      <c r="Q148" s="2">
        <v>1</v>
      </c>
      <c r="S14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Zapuntel', 'Luke Botića 26',1,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9" ht="60" x14ac:dyDescent="0.25">
      <c r="A149" s="19">
        <v>148</v>
      </c>
      <c r="B149" s="2" t="s">
        <v>1552</v>
      </c>
      <c r="C149" s="2" t="s">
        <v>988</v>
      </c>
      <c r="D149" s="2">
        <v>1</v>
      </c>
      <c r="E149" s="4" t="s">
        <v>1656</v>
      </c>
      <c r="F149" s="2" t="s">
        <v>1657</v>
      </c>
      <c r="G149" s="4"/>
      <c r="H149" s="2" t="s">
        <v>1554</v>
      </c>
      <c r="I149" s="2" t="s">
        <v>1555</v>
      </c>
      <c r="J149" s="2" t="s">
        <v>1556</v>
      </c>
      <c r="K149" s="2" t="s">
        <v>1557</v>
      </c>
      <c r="L149" s="2" t="s">
        <v>1558</v>
      </c>
      <c r="M149" s="2" t="s">
        <v>1559</v>
      </c>
      <c r="N149" s="4" t="s">
        <v>1616</v>
      </c>
      <c r="O149" s="4" t="s">
        <v>1617</v>
      </c>
      <c r="P149" s="4" t="s">
        <v>1642</v>
      </c>
      <c r="Q149" s="2">
        <v>1</v>
      </c>
      <c r="S14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Mala Rava', 'Mala Rava',1,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9" ht="45" x14ac:dyDescent="0.25">
      <c r="A150" s="19">
        <v>149</v>
      </c>
      <c r="B150" s="2" t="s">
        <v>1561</v>
      </c>
      <c r="C150" s="2" t="s">
        <v>1562</v>
      </c>
      <c r="D150" s="2">
        <v>1</v>
      </c>
      <c r="E150" s="2" t="s">
        <v>1563</v>
      </c>
      <c r="F150" s="4"/>
      <c r="G150" s="2" t="s">
        <v>1564</v>
      </c>
      <c r="H150" s="2" t="s">
        <v>1566</v>
      </c>
      <c r="I150" s="2" t="s">
        <v>1567</v>
      </c>
      <c r="J150" s="2" t="s">
        <v>1568</v>
      </c>
      <c r="K150" s="2" t="s">
        <v>1569</v>
      </c>
      <c r="L150" s="2" t="s">
        <v>1570</v>
      </c>
      <c r="M150" s="2" t="s">
        <v>1571</v>
      </c>
      <c r="N150" s="4" t="s">
        <v>1627</v>
      </c>
      <c r="O150" s="4" t="s">
        <v>1624</v>
      </c>
      <c r="P150" s="4" t="s">
        <v>1642</v>
      </c>
      <c r="Q150" s="2">
        <v>1</v>
      </c>
      <c r="S15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2013', 'Andrje Maurovića 5',1,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9" ht="30" x14ac:dyDescent="0.25">
      <c r="A151" s="19">
        <v>150</v>
      </c>
      <c r="B151" s="2" t="s">
        <v>1573</v>
      </c>
      <c r="C151" s="2" t="s">
        <v>1574</v>
      </c>
      <c r="D151" s="2">
        <v>1</v>
      </c>
      <c r="E151" s="2" t="s">
        <v>1575</v>
      </c>
      <c r="F151" s="4"/>
      <c r="G151" s="4"/>
      <c r="H151" s="2" t="s">
        <v>1577</v>
      </c>
      <c r="I151" s="2" t="s">
        <v>1578</v>
      </c>
      <c r="J151" s="2" t="s">
        <v>1579</v>
      </c>
      <c r="K151" s="2" t="s">
        <v>1580</v>
      </c>
      <c r="L151" s="2" t="s">
        <v>1581</v>
      </c>
      <c r="M151" s="2" t="s">
        <v>1582</v>
      </c>
      <c r="N151" s="4" t="s">
        <v>1627</v>
      </c>
      <c r="O151" s="4" t="s">
        <v>1624</v>
      </c>
      <c r="P151" s="4" t="s">
        <v>1642</v>
      </c>
      <c r="Q151" s="2">
        <v>1</v>
      </c>
      <c r="S15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Punta Bajlo', 'Put Bajla BB',1,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9" ht="30" x14ac:dyDescent="0.25">
      <c r="A152" s="19">
        <v>151</v>
      </c>
      <c r="B152" s="2" t="s">
        <v>1439</v>
      </c>
      <c r="C152" s="2" t="s">
        <v>1440</v>
      </c>
      <c r="D152" s="2">
        <v>1</v>
      </c>
      <c r="E152" s="2" t="s">
        <v>1441</v>
      </c>
      <c r="F152" s="4"/>
      <c r="G152" s="4"/>
      <c r="H152" s="2" t="s">
        <v>1443</v>
      </c>
      <c r="I152" s="2" t="s">
        <v>1444</v>
      </c>
      <c r="J152" s="2" t="s">
        <v>1445</v>
      </c>
      <c r="K152" s="2" t="s">
        <v>1446</v>
      </c>
      <c r="L152" s="2" t="s">
        <v>1447</v>
      </c>
      <c r="M152" s="2" t="s">
        <v>1448</v>
      </c>
      <c r="N152" s="4" t="s">
        <v>1625</v>
      </c>
      <c r="O152" s="4" t="s">
        <v>1636</v>
      </c>
      <c r="P152" s="4" t="s">
        <v>1642</v>
      </c>
      <c r="Q152" s="2">
        <v>1</v>
      </c>
      <c r="S15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Frogo', 'Ivana Zadranina 3D',1,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9" ht="30" x14ac:dyDescent="0.25">
      <c r="A153" s="19">
        <v>152</v>
      </c>
      <c r="B153" s="2" t="s">
        <v>1450</v>
      </c>
      <c r="C153" s="2" t="s">
        <v>1451</v>
      </c>
      <c r="D153" s="2">
        <v>1</v>
      </c>
      <c r="E153" s="4" t="s">
        <v>1652</v>
      </c>
      <c r="F153" s="2" t="s">
        <v>1653</v>
      </c>
      <c r="G153" s="4"/>
      <c r="H153" s="2" t="s">
        <v>1453</v>
      </c>
      <c r="I153" s="2" t="s">
        <v>1454</v>
      </c>
      <c r="J153" s="2" t="s">
        <v>1455</v>
      </c>
      <c r="K153" s="2" t="s">
        <v>1456</v>
      </c>
      <c r="L153" s="2" t="s">
        <v>1457</v>
      </c>
      <c r="M153" s="2" t="s">
        <v>1458</v>
      </c>
      <c r="N153" s="4" t="s">
        <v>1616</v>
      </c>
      <c r="O153" s="4" t="s">
        <v>1617</v>
      </c>
      <c r="P153" s="4" t="s">
        <v>1642</v>
      </c>
      <c r="Q153" s="2">
        <v>1</v>
      </c>
      <c r="S15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Zavrata', 'Molatska 11',1,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9" ht="60" x14ac:dyDescent="0.25">
      <c r="A154" s="19">
        <v>153</v>
      </c>
      <c r="B154" s="2" t="s">
        <v>1460</v>
      </c>
      <c r="C154" s="2" t="s">
        <v>1116</v>
      </c>
      <c r="D154" s="2">
        <v>1</v>
      </c>
      <c r="E154" s="2" t="s">
        <v>417</v>
      </c>
      <c r="F154" s="4"/>
      <c r="G154" s="2" t="s">
        <v>1461</v>
      </c>
      <c r="H154" s="2" t="s">
        <v>1463</v>
      </c>
      <c r="I154" s="2" t="s">
        <v>1464</v>
      </c>
      <c r="J154" s="2" t="s">
        <v>1465</v>
      </c>
      <c r="K154" s="2" t="s">
        <v>1466</v>
      </c>
      <c r="L154" s="2" t="s">
        <v>1467</v>
      </c>
      <c r="M154" s="2" t="s">
        <v>1468</v>
      </c>
      <c r="N154" s="4" t="s">
        <v>1619</v>
      </c>
      <c r="O154" s="4" t="s">
        <v>1620</v>
      </c>
      <c r="P154" s="4"/>
      <c r="Q154" s="2">
        <v>1</v>
      </c>
      <c r="S15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Hrvatskih vojnih invalida domovinskog rata - Zadar', 'Benka Benkovića 3',1,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9" ht="60" x14ac:dyDescent="0.25">
      <c r="A155" s="19">
        <v>154</v>
      </c>
      <c r="B155" s="2" t="s">
        <v>1470</v>
      </c>
      <c r="C155" s="2" t="s">
        <v>1471</v>
      </c>
      <c r="D155" s="2">
        <v>1</v>
      </c>
      <c r="E155" s="2" t="s">
        <v>1472</v>
      </c>
      <c r="F155" s="4"/>
      <c r="G155" s="2" t="s">
        <v>1472</v>
      </c>
      <c r="H155" s="2" t="s">
        <v>1474</v>
      </c>
      <c r="I155" s="2" t="s">
        <v>1475</v>
      </c>
      <c r="J155" s="2" t="s">
        <v>1476</v>
      </c>
      <c r="K155" s="2" t="s">
        <v>1477</v>
      </c>
      <c r="L155" s="2" t="s">
        <v>1478</v>
      </c>
      <c r="M155" s="2" t="s">
        <v>1479</v>
      </c>
      <c r="N155" s="4" t="s">
        <v>1627</v>
      </c>
      <c r="O155" s="4" t="s">
        <v>1624</v>
      </c>
      <c r="P155" s="4" t="s">
        <v>1618</v>
      </c>
      <c r="Q155" s="2">
        <v>1</v>
      </c>
      <c r="S15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('Aero klub Zadar', 'Put Bokanjca 26',1,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9" ht="45" x14ac:dyDescent="0.25">
      <c r="A156" s="19">
        <v>155</v>
      </c>
      <c r="B156" s="2" t="s">
        <v>1481</v>
      </c>
      <c r="C156" s="2" t="s">
        <v>1482</v>
      </c>
      <c r="D156" s="2">
        <v>1</v>
      </c>
      <c r="E156" s="2" t="s">
        <v>207</v>
      </c>
      <c r="F156" s="4"/>
      <c r="G156" s="2" t="s">
        <v>207</v>
      </c>
      <c r="H156" s="2" t="s">
        <v>178</v>
      </c>
      <c r="I156" s="2" t="s">
        <v>1484</v>
      </c>
      <c r="J156" s="2" t="s">
        <v>209</v>
      </c>
      <c r="K156" s="2" t="s">
        <v>181</v>
      </c>
      <c r="L156" s="2" t="s">
        <v>210</v>
      </c>
      <c r="M156" s="2" t="s">
        <v>1485</v>
      </c>
      <c r="N156" s="4" t="s">
        <v>1633</v>
      </c>
      <c r="O156" s="4" t="s">
        <v>1619</v>
      </c>
      <c r="P156" s="4" t="s">
        <v>1618</v>
      </c>
      <c r="Q156" s="2">
        <v>1</v>
      </c>
      <c r="S15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('Boćarski Športski klub Zadar', 'Put Pudarice 11 C',1,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9" ht="75" x14ac:dyDescent="0.25">
      <c r="A157" s="19">
        <v>156</v>
      </c>
      <c r="B157" s="2" t="s">
        <v>1486</v>
      </c>
      <c r="C157" s="2" t="s">
        <v>1332</v>
      </c>
      <c r="D157" s="2">
        <v>1</v>
      </c>
      <c r="E157" s="2" t="s">
        <v>1333</v>
      </c>
      <c r="F157" s="4"/>
      <c r="G157" s="2" t="s">
        <v>1333</v>
      </c>
      <c r="H157" s="2" t="s">
        <v>1335</v>
      </c>
      <c r="I157" s="2" t="s">
        <v>1336</v>
      </c>
      <c r="J157" s="2" t="s">
        <v>1337</v>
      </c>
      <c r="K157" s="2" t="s">
        <v>1338</v>
      </c>
      <c r="L157" s="2" t="s">
        <v>1487</v>
      </c>
      <c r="M157" s="2" t="s">
        <v>1488</v>
      </c>
      <c r="N157" s="4" t="s">
        <v>1616</v>
      </c>
      <c r="O157" s="4" t="s">
        <v>1617</v>
      </c>
      <c r="P157" s="4" t="s">
        <v>1642</v>
      </c>
      <c r="Q157" s="2">
        <v>1</v>
      </c>
      <c r="S15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('GRADSKI OGRANAK UDRUGE HRVATSKIH DRAGOVOLJACA DOMOVINSKOG RATA GRADA ZADRA', 'Mihe Klaića 4',1,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9" ht="45" x14ac:dyDescent="0.25">
      <c r="A158" s="19">
        <v>157</v>
      </c>
      <c r="B158" s="2" t="s">
        <v>1584</v>
      </c>
      <c r="C158" s="2" t="s">
        <v>1585</v>
      </c>
      <c r="D158" s="2">
        <v>1</v>
      </c>
      <c r="E158" s="2" t="s">
        <v>1586</v>
      </c>
      <c r="F158" s="4"/>
      <c r="G158" s="4"/>
      <c r="H158" s="2" t="s">
        <v>1588</v>
      </c>
      <c r="I158" s="2" t="s">
        <v>1589</v>
      </c>
      <c r="J158" s="2" t="s">
        <v>1590</v>
      </c>
      <c r="K158" s="4"/>
      <c r="L158" s="2" t="s">
        <v>1591</v>
      </c>
      <c r="M158" s="2" t="s">
        <v>1592</v>
      </c>
      <c r="N158" s="4" t="s">
        <v>1619</v>
      </c>
      <c r="O158" s="4" t="s">
        <v>1620</v>
      </c>
      <c r="P158" s="4" t="s">
        <v>1643</v>
      </c>
      <c r="Q158" s="2">
        <v>1</v>
      </c>
      <c r="S15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Brodarica', 'Iva Gundulića 1D',1,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9" ht="90" x14ac:dyDescent="0.25">
      <c r="A159" s="19">
        <v>158</v>
      </c>
      <c r="B159" s="2" t="s">
        <v>1594</v>
      </c>
      <c r="C159" s="2" t="s">
        <v>1595</v>
      </c>
      <c r="D159" s="2">
        <v>1</v>
      </c>
      <c r="E159" s="2" t="s">
        <v>1596</v>
      </c>
      <c r="F159" s="4"/>
      <c r="G159" s="4"/>
      <c r="H159" s="2" t="s">
        <v>1598</v>
      </c>
      <c r="I159" s="2" t="s">
        <v>1599</v>
      </c>
      <c r="J159" s="2" t="s">
        <v>1600</v>
      </c>
      <c r="K159" s="2" t="s">
        <v>1601</v>
      </c>
      <c r="L159" s="2" t="s">
        <v>1602</v>
      </c>
      <c r="M159" s="2" t="s">
        <v>1603</v>
      </c>
      <c r="N159" s="4" t="s">
        <v>1625</v>
      </c>
      <c r="O159" s="4" t="s">
        <v>1636</v>
      </c>
      <c r="P159" s="4" t="s">
        <v>1642</v>
      </c>
      <c r="Q159" s="2">
        <v>1</v>
      </c>
      <c r="S15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('Kick-Boxing klub Fight Factory', 'I. Mažuranića 32',1,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9" ht="45" x14ac:dyDescent="0.25">
      <c r="A160" s="19">
        <v>159</v>
      </c>
      <c r="B160" s="2" t="s">
        <v>1604</v>
      </c>
      <c r="C160" s="2" t="s">
        <v>1605</v>
      </c>
      <c r="D160" s="2">
        <v>1</v>
      </c>
      <c r="E160" s="2" t="s">
        <v>1606</v>
      </c>
      <c r="F160" s="4"/>
      <c r="G160" s="4"/>
      <c r="H160" s="2" t="s">
        <v>1607</v>
      </c>
      <c r="I160" s="2" t="s">
        <v>1608</v>
      </c>
      <c r="J160" s="2" t="s">
        <v>1609</v>
      </c>
      <c r="K160" s="2" t="s">
        <v>1610</v>
      </c>
      <c r="L160" s="2" t="s">
        <v>1611</v>
      </c>
      <c r="M160" s="2" t="s">
        <v>1612</v>
      </c>
      <c r="N160" s="4" t="s">
        <v>1623</v>
      </c>
      <c r="O160" s="4" t="s">
        <v>1625</v>
      </c>
      <c r="P160" s="4"/>
      <c r="Q160" s="2">
        <v>1</v>
      </c>
      <c r="S16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Sveti Bernard', 'Palih rodoljuba 12',1,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Q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11" t="s">
        <v>1660</v>
      </c>
      <c r="B1" s="11" t="s">
        <v>1661</v>
      </c>
      <c r="C1" s="11" t="s">
        <v>1664</v>
      </c>
      <c r="D1" s="11" t="s">
        <v>1659</v>
      </c>
    </row>
    <row r="2" spans="1:6" ht="15" x14ac:dyDescent="0.25">
      <c r="A2" s="4" t="s">
        <v>26</v>
      </c>
      <c r="B2" s="13" t="s">
        <v>14</v>
      </c>
      <c r="C2" s="12" t="s">
        <v>1711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1687</v>
      </c>
      <c r="B3" s="13" t="s">
        <v>14</v>
      </c>
      <c r="C3" s="12" t="s">
        <v>1711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46</v>
      </c>
      <c r="B4" s="13" t="s">
        <v>14</v>
      </c>
      <c r="C4" s="12" t="s">
        <v>1712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57</v>
      </c>
      <c r="B5" s="13" t="s">
        <v>14</v>
      </c>
      <c r="C5" s="12" t="s">
        <v>1709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68</v>
      </c>
      <c r="B6" s="13" t="s">
        <v>14</v>
      </c>
      <c r="C6" s="12" t="s">
        <v>1713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1662</v>
      </c>
      <c r="B7" s="13" t="s">
        <v>1689</v>
      </c>
      <c r="C7" s="12" t="s">
        <v>1713</v>
      </c>
      <c r="D7" s="16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1663</v>
      </c>
      <c r="B8" s="10" t="s">
        <v>1688</v>
      </c>
      <c r="C8" s="12" t="s">
        <v>1711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88</v>
      </c>
      <c r="B9" s="13" t="s">
        <v>14</v>
      </c>
      <c r="C9" s="12" t="s">
        <v>1711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98</v>
      </c>
      <c r="B10" s="13" t="s">
        <v>14</v>
      </c>
      <c r="C10" s="12" t="s">
        <v>1711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109</v>
      </c>
      <c r="B11" s="13" t="s">
        <v>14</v>
      </c>
      <c r="C11" s="12" t="s">
        <v>1713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121</v>
      </c>
      <c r="B12" s="13" t="s">
        <v>14</v>
      </c>
      <c r="C12" s="12" t="s">
        <v>1713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132</v>
      </c>
      <c r="B13" s="13" t="s">
        <v>14</v>
      </c>
      <c r="C13" s="12" t="s">
        <v>1710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141</v>
      </c>
      <c r="B14" s="13" t="s">
        <v>14</v>
      </c>
      <c r="C14" s="12" t="s">
        <v>1711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162</v>
      </c>
      <c r="B15" s="13" t="s">
        <v>14</v>
      </c>
      <c r="C15" s="12" t="s">
        <v>1712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174</v>
      </c>
      <c r="B16" s="13" t="s">
        <v>14</v>
      </c>
      <c r="C16" s="12" t="s">
        <v>1711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184</v>
      </c>
      <c r="B17" s="13" t="s">
        <v>14</v>
      </c>
      <c r="C17" s="12" t="s">
        <v>1709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195</v>
      </c>
      <c r="B18" s="13" t="s">
        <v>14</v>
      </c>
      <c r="C18" s="12" t="s">
        <v>1711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204</v>
      </c>
      <c r="B19" s="13" t="s">
        <v>14</v>
      </c>
      <c r="C19" s="21" t="s">
        <v>1715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212</v>
      </c>
      <c r="B20" s="13" t="s">
        <v>14</v>
      </c>
      <c r="C20" s="12" t="s">
        <v>1711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220</v>
      </c>
      <c r="B21" s="13" t="s">
        <v>14</v>
      </c>
      <c r="C21" s="21" t="s">
        <v>1715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230</v>
      </c>
      <c r="B22" s="13" t="s">
        <v>14</v>
      </c>
      <c r="C22" s="12" t="s">
        <v>1711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240</v>
      </c>
      <c r="B23" s="13" t="s">
        <v>14</v>
      </c>
      <c r="C23" s="12" t="s">
        <v>1711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250</v>
      </c>
      <c r="B24" s="13" t="s">
        <v>14</v>
      </c>
      <c r="C24" s="12" t="s">
        <v>1713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1690</v>
      </c>
      <c r="B25" s="13" t="s">
        <v>14</v>
      </c>
      <c r="C25" s="12" t="s">
        <v>1711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271</v>
      </c>
      <c r="B26" s="13" t="s">
        <v>14</v>
      </c>
      <c r="C26" s="12" t="s">
        <v>1712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280</v>
      </c>
      <c r="B27" s="13" t="s">
        <v>14</v>
      </c>
      <c r="C27" s="12" t="s">
        <v>1711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290</v>
      </c>
      <c r="B28" s="13" t="s">
        <v>14</v>
      </c>
      <c r="C28" s="12" t="s">
        <v>1711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301</v>
      </c>
      <c r="B29" s="13" t="s">
        <v>14</v>
      </c>
      <c r="C29" s="21" t="s">
        <v>1715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311</v>
      </c>
      <c r="B30" s="13" t="s">
        <v>14</v>
      </c>
      <c r="C30" s="12" t="s">
        <v>1709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322</v>
      </c>
      <c r="B31" s="13" t="s">
        <v>14</v>
      </c>
      <c r="C31" s="12" t="s">
        <v>1711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333</v>
      </c>
      <c r="B32" s="13" t="s">
        <v>14</v>
      </c>
      <c r="C32" s="12" t="s">
        <v>1712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343</v>
      </c>
      <c r="B33" s="13" t="s">
        <v>14</v>
      </c>
      <c r="C33" s="12" t="s">
        <v>1711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352</v>
      </c>
      <c r="B34" s="13" t="s">
        <v>14</v>
      </c>
      <c r="C34" s="12" t="s">
        <v>1711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363</v>
      </c>
      <c r="B35" s="13" t="s">
        <v>14</v>
      </c>
      <c r="C35" s="12" t="s">
        <v>1711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374</v>
      </c>
      <c r="B36" s="13" t="s">
        <v>14</v>
      </c>
      <c r="C36" s="12" t="s">
        <v>1713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385</v>
      </c>
      <c r="B37" s="13" t="s">
        <v>14</v>
      </c>
      <c r="C37" s="12" t="s">
        <v>1711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385</v>
      </c>
      <c r="B38" s="13" t="s">
        <v>14</v>
      </c>
      <c r="C38" s="12" t="s">
        <v>1711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403</v>
      </c>
      <c r="B39" s="13" t="s">
        <v>14</v>
      </c>
      <c r="C39" s="12" t="s">
        <v>1701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413</v>
      </c>
      <c r="B40" s="13" t="s">
        <v>14</v>
      </c>
      <c r="C40" s="12" t="s">
        <v>1712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423</v>
      </c>
      <c r="B41" s="13" t="s">
        <v>14</v>
      </c>
      <c r="C41" s="21" t="s">
        <v>1715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434</v>
      </c>
      <c r="B42" s="13" t="s">
        <v>14</v>
      </c>
      <c r="C42" s="12" t="s">
        <v>1709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443</v>
      </c>
      <c r="B43" s="13" t="s">
        <v>14</v>
      </c>
      <c r="C43" s="12" t="s">
        <v>1712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454</v>
      </c>
      <c r="B44" s="13" t="s">
        <v>14</v>
      </c>
      <c r="C44" s="12" t="s">
        <v>1711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465</v>
      </c>
      <c r="B45" s="13" t="s">
        <v>14</v>
      </c>
      <c r="C45" s="12" t="s">
        <v>1711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476</v>
      </c>
      <c r="B46" s="13" t="s">
        <v>14</v>
      </c>
      <c r="C46" s="12" t="s">
        <v>1711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487</v>
      </c>
      <c r="B47" s="13" t="s">
        <v>14</v>
      </c>
      <c r="C47" s="12" t="s">
        <v>1711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1707</v>
      </c>
      <c r="B48" s="13" t="s">
        <v>14</v>
      </c>
      <c r="C48" s="12" t="s">
        <v>1708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508</v>
      </c>
      <c r="B49" s="13" t="s">
        <v>14</v>
      </c>
      <c r="C49" s="12" t="s">
        <v>1713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3"/>
      <c r="C50" s="12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529</v>
      </c>
      <c r="B51" s="13" t="s">
        <v>14</v>
      </c>
      <c r="C51" s="12" t="s">
        <v>1711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540</v>
      </c>
      <c r="B52" s="13" t="s">
        <v>14</v>
      </c>
      <c r="C52" s="12" t="s">
        <v>1711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550</v>
      </c>
      <c r="B53" s="13" t="s">
        <v>14</v>
      </c>
      <c r="C53" s="12" t="s">
        <v>1711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1665</v>
      </c>
      <c r="B54" s="13" t="s">
        <v>14</v>
      </c>
      <c r="C54" s="12" t="s">
        <v>1712</v>
      </c>
      <c r="D54" s="16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1691</v>
      </c>
      <c r="B55" s="13" t="s">
        <v>14</v>
      </c>
      <c r="C55" s="12" t="s">
        <v>1710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570</v>
      </c>
      <c r="B56" s="13" t="s">
        <v>14</v>
      </c>
      <c r="C56" s="12" t="s">
        <v>1711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1694</v>
      </c>
      <c r="B57" s="13" t="s">
        <v>14</v>
      </c>
      <c r="C57" s="12" t="s">
        <v>1711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591</v>
      </c>
      <c r="B58" s="13" t="s">
        <v>14</v>
      </c>
      <c r="C58" s="12" t="s">
        <v>1712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601</v>
      </c>
      <c r="B59" s="13" t="s">
        <v>14</v>
      </c>
      <c r="C59" s="12" t="s">
        <v>1713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610</v>
      </c>
      <c r="B60" s="13" t="s">
        <v>14</v>
      </c>
      <c r="C60" s="12" t="s">
        <v>1711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621</v>
      </c>
      <c r="B61" s="13" t="s">
        <v>14</v>
      </c>
      <c r="C61" s="12" t="s">
        <v>1711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632</v>
      </c>
      <c r="B62" s="13" t="s">
        <v>14</v>
      </c>
      <c r="C62" s="12" t="s">
        <v>1712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151</v>
      </c>
      <c r="B63" s="13" t="s">
        <v>14</v>
      </c>
      <c r="C63" s="12" t="s">
        <v>1712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642</v>
      </c>
      <c r="B64" s="13" t="s">
        <v>14</v>
      </c>
      <c r="C64" s="12" t="s">
        <v>1702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653</v>
      </c>
      <c r="B65" s="13" t="s">
        <v>14</v>
      </c>
      <c r="C65" s="12" t="s">
        <v>1702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664</v>
      </c>
      <c r="B66" s="13" t="s">
        <v>14</v>
      </c>
      <c r="C66" s="12" t="s">
        <v>1711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673</v>
      </c>
      <c r="B67" s="13" t="s">
        <v>14</v>
      </c>
      <c r="C67" s="12" t="s">
        <v>1713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683</v>
      </c>
      <c r="B68" s="13" t="s">
        <v>14</v>
      </c>
      <c r="C68" s="12" t="s">
        <v>1702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693</v>
      </c>
      <c r="B69" s="13" t="s">
        <v>14</v>
      </c>
      <c r="C69" s="12" t="s">
        <v>1709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374</v>
      </c>
      <c r="B70" s="13" t="s">
        <v>14</v>
      </c>
      <c r="C70" s="12" t="s">
        <v>1713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713</v>
      </c>
      <c r="B71" s="13" t="s">
        <v>14</v>
      </c>
      <c r="C71" s="21" t="s">
        <v>1715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937</v>
      </c>
      <c r="B72" s="13" t="s">
        <v>14</v>
      </c>
      <c r="C72" s="12" t="s">
        <v>1713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948</v>
      </c>
      <c r="B73" s="13" t="s">
        <v>14</v>
      </c>
      <c r="C73" s="12" t="s">
        <v>1712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959</v>
      </c>
      <c r="B74" s="13" t="s">
        <v>14</v>
      </c>
      <c r="C74" s="12" t="s">
        <v>1710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969</v>
      </c>
      <c r="B75" s="13" t="s">
        <v>14</v>
      </c>
      <c r="C75" s="12" t="s">
        <v>1711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974</v>
      </c>
      <c r="B76" s="13" t="s">
        <v>14</v>
      </c>
      <c r="C76" s="21" t="s">
        <v>1715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985</v>
      </c>
      <c r="B77" s="13" t="s">
        <v>14</v>
      </c>
      <c r="C77" s="12" t="s">
        <v>1711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996</v>
      </c>
      <c r="B78" s="13" t="s">
        <v>14</v>
      </c>
      <c r="C78" s="12" t="s">
        <v>1711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723</v>
      </c>
      <c r="B79" s="13" t="s">
        <v>14</v>
      </c>
      <c r="C79" s="12" t="s">
        <v>1711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734</v>
      </c>
      <c r="B80" s="13" t="s">
        <v>14</v>
      </c>
      <c r="C80" s="12" t="s">
        <v>1712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744</v>
      </c>
      <c r="B81" s="13" t="s">
        <v>14</v>
      </c>
      <c r="C81" s="12" t="s">
        <v>1712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755</v>
      </c>
      <c r="B82" s="13" t="s">
        <v>14</v>
      </c>
      <c r="C82" s="21" t="s">
        <v>1715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766</v>
      </c>
      <c r="B83" s="13" t="s">
        <v>14</v>
      </c>
      <c r="C83" s="12" t="s">
        <v>1710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777</v>
      </c>
      <c r="B84" s="13" t="s">
        <v>14</v>
      </c>
      <c r="C84" s="12" t="s">
        <v>1711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786</v>
      </c>
      <c r="B85" s="13" t="s">
        <v>14</v>
      </c>
      <c r="C85" s="12" t="s">
        <v>1711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796</v>
      </c>
      <c r="B86" s="13" t="s">
        <v>14</v>
      </c>
      <c r="C86" s="12" t="s">
        <v>1711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806</v>
      </c>
      <c r="B87" s="13" t="s">
        <v>14</v>
      </c>
      <c r="C87" s="12" t="s">
        <v>1713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817</v>
      </c>
      <c r="B88" s="13" t="s">
        <v>14</v>
      </c>
      <c r="C88" s="12" t="s">
        <v>1711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823</v>
      </c>
      <c r="B89" s="13" t="s">
        <v>14</v>
      </c>
      <c r="C89" s="12" t="s">
        <v>1711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834</v>
      </c>
      <c r="B90" s="13" t="s">
        <v>14</v>
      </c>
      <c r="C90" s="12" t="s">
        <v>1711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844</v>
      </c>
      <c r="B91" s="13" t="s">
        <v>14</v>
      </c>
      <c r="C91" s="12" t="s">
        <v>1702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854</v>
      </c>
      <c r="B92" s="13" t="s">
        <v>14</v>
      </c>
      <c r="C92" s="12" t="s">
        <v>1712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864</v>
      </c>
      <c r="B93" s="13" t="s">
        <v>14</v>
      </c>
      <c r="C93" s="12" t="s">
        <v>1711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874</v>
      </c>
      <c r="B94" s="13" t="s">
        <v>14</v>
      </c>
      <c r="C94" s="12" t="s">
        <v>1711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886</v>
      </c>
      <c r="B95" s="13" t="s">
        <v>14</v>
      </c>
      <c r="C95" s="21" t="s">
        <v>1715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895</v>
      </c>
      <c r="B96" s="13" t="s">
        <v>14</v>
      </c>
      <c r="C96" s="12" t="s">
        <v>1709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903</v>
      </c>
      <c r="B97" s="13" t="s">
        <v>14</v>
      </c>
      <c r="C97" s="12" t="s">
        <v>1709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914</v>
      </c>
      <c r="B98" s="13" t="s">
        <v>14</v>
      </c>
      <c r="C98" s="21" t="s">
        <v>1715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925</v>
      </c>
      <c r="B99" s="13" t="s">
        <v>14</v>
      </c>
      <c r="C99" s="12" t="s">
        <v>1711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1003</v>
      </c>
      <c r="B100" s="13" t="s">
        <v>14</v>
      </c>
      <c r="C100" s="12" t="s">
        <v>1711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1013</v>
      </c>
      <c r="B101" s="13" t="s">
        <v>14</v>
      </c>
      <c r="C101" s="12" t="s">
        <v>1711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1023</v>
      </c>
      <c r="B102" s="13" t="s">
        <v>14</v>
      </c>
      <c r="C102" s="21" t="s">
        <v>1715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1033</v>
      </c>
      <c r="B103" s="13" t="s">
        <v>14</v>
      </c>
      <c r="C103" s="12" t="s">
        <v>1703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1706</v>
      </c>
      <c r="B104" s="13" t="s">
        <v>14</v>
      </c>
      <c r="C104" s="12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1052</v>
      </c>
      <c r="B105" s="13" t="s">
        <v>14</v>
      </c>
      <c r="C105" s="12" t="s">
        <v>1712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1062</v>
      </c>
      <c r="B106" s="13" t="s">
        <v>14</v>
      </c>
      <c r="C106" s="12" t="s">
        <v>1712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1133</v>
      </c>
      <c r="B107" s="13" t="s">
        <v>14</v>
      </c>
      <c r="C107" s="21" t="s">
        <v>1715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1145</v>
      </c>
      <c r="B108" s="13" t="s">
        <v>14</v>
      </c>
      <c r="C108" s="12" t="s">
        <v>1711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1153</v>
      </c>
      <c r="B109" s="13" t="s">
        <v>14</v>
      </c>
      <c r="C109" s="12" t="s">
        <v>1709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1695</v>
      </c>
      <c r="B110" s="13" t="s">
        <v>14</v>
      </c>
      <c r="C110" s="12" t="s">
        <v>1712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1692</v>
      </c>
      <c r="B111" s="12" t="s">
        <v>1688</v>
      </c>
      <c r="C111" s="12" t="s">
        <v>1704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2" t="s">
        <v>1700</v>
      </c>
      <c r="B112" s="13" t="s">
        <v>14</v>
      </c>
      <c r="C112" s="12" t="s">
        <v>1704</v>
      </c>
      <c r="D112" s="16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1180</v>
      </c>
      <c r="B113" s="13" t="s">
        <v>14</v>
      </c>
      <c r="C113" s="12" t="s">
        <v>1711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1640</v>
      </c>
      <c r="B114" s="13" t="s">
        <v>14</v>
      </c>
      <c r="C114" s="12" t="s">
        <v>1705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1693</v>
      </c>
      <c r="B115" s="13" t="s">
        <v>14</v>
      </c>
      <c r="C115" s="12" t="s">
        <v>1702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1082</v>
      </c>
      <c r="B116" s="13" t="s">
        <v>14</v>
      </c>
      <c r="C116" s="12" t="s">
        <v>1711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1093</v>
      </c>
      <c r="B117" s="13" t="s">
        <v>14</v>
      </c>
      <c r="C117" s="12" t="s">
        <v>1711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1104</v>
      </c>
      <c r="B118" s="13" t="s">
        <v>14</v>
      </c>
      <c r="C118" s="12" t="s">
        <v>1712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1114</v>
      </c>
      <c r="B119" s="13" t="s">
        <v>14</v>
      </c>
      <c r="C119" s="12" t="s">
        <v>1712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1639</v>
      </c>
      <c r="B120" s="13" t="s">
        <v>14</v>
      </c>
      <c r="C120" s="12" t="s">
        <v>1711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1199</v>
      </c>
      <c r="B121" s="13" t="s">
        <v>14</v>
      </c>
      <c r="C121" s="12" t="s">
        <v>1711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1207</v>
      </c>
      <c r="B122" s="13" t="s">
        <v>14</v>
      </c>
      <c r="C122" s="12" t="s">
        <v>1711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1214</v>
      </c>
      <c r="B123" s="13" t="s">
        <v>14</v>
      </c>
      <c r="C123" s="12" t="s">
        <v>1711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1223</v>
      </c>
      <c r="B124" s="13" t="s">
        <v>14</v>
      </c>
      <c r="C124" s="12" t="s">
        <v>1711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1230</v>
      </c>
      <c r="B125" s="13" t="s">
        <v>14</v>
      </c>
      <c r="C125" s="12" t="s">
        <v>1711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1240</v>
      </c>
      <c r="B126" s="13" t="s">
        <v>14</v>
      </c>
      <c r="C126" s="12" t="s">
        <v>1711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1696</v>
      </c>
      <c r="B127" s="13" t="s">
        <v>14</v>
      </c>
      <c r="C127" s="12" t="s">
        <v>1712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1261</v>
      </c>
      <c r="B128" s="13" t="s">
        <v>14</v>
      </c>
      <c r="C128" s="12" t="s">
        <v>1712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2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1281</v>
      </c>
      <c r="B130" s="13" t="s">
        <v>14</v>
      </c>
      <c r="C130" s="12" t="s">
        <v>1711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1290</v>
      </c>
      <c r="B131" s="13" t="s">
        <v>14</v>
      </c>
      <c r="C131" s="12" t="s">
        <v>1711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1300</v>
      </c>
      <c r="B132" s="13" t="s">
        <v>14</v>
      </c>
      <c r="C132" s="21" t="s">
        <v>1715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27</v>
      </c>
      <c r="B133" s="4" t="s">
        <v>27</v>
      </c>
      <c r="C133" s="12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1319</v>
      </c>
      <c r="B134" s="13" t="s">
        <v>14</v>
      </c>
      <c r="C134" s="12" t="s">
        <v>1710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1330</v>
      </c>
      <c r="B135" s="13" t="s">
        <v>14</v>
      </c>
      <c r="C135" s="12" t="s">
        <v>1711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1341</v>
      </c>
      <c r="B136" s="13" t="s">
        <v>14</v>
      </c>
      <c r="C136" s="12" t="s">
        <v>1714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1353</v>
      </c>
      <c r="B137" s="13" t="s">
        <v>14</v>
      </c>
      <c r="C137" s="12" t="s">
        <v>1711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1362</v>
      </c>
      <c r="B138" s="13" t="s">
        <v>14</v>
      </c>
      <c r="C138" s="12" t="s">
        <v>1704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1373</v>
      </c>
      <c r="B139" s="13" t="s">
        <v>14</v>
      </c>
      <c r="C139" s="12" t="s">
        <v>1711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1384</v>
      </c>
      <c r="B140" s="13" t="s">
        <v>14</v>
      </c>
      <c r="C140" s="12" t="s">
        <v>1703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1394</v>
      </c>
      <c r="B141" s="13" t="s">
        <v>14</v>
      </c>
      <c r="C141" s="12" t="s">
        <v>1712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1405</v>
      </c>
      <c r="B142" s="13" t="s">
        <v>14</v>
      </c>
      <c r="C142" s="12" t="s">
        <v>1703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1697</v>
      </c>
      <c r="B143" s="13" t="s">
        <v>14</v>
      </c>
      <c r="C143" s="12" t="s">
        <v>1712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1427</v>
      </c>
      <c r="B144" s="13" t="s">
        <v>14</v>
      </c>
      <c r="C144" s="12" t="s">
        <v>1705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1438</v>
      </c>
      <c r="B145" s="13" t="s">
        <v>14</v>
      </c>
      <c r="C145" s="12" t="s">
        <v>1702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1698</v>
      </c>
      <c r="B146" s="13" t="s">
        <v>14</v>
      </c>
      <c r="C146" s="12" t="s">
        <v>1711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1509</v>
      </c>
      <c r="B147" s="13" t="s">
        <v>14</v>
      </c>
      <c r="C147" s="12" t="s">
        <v>1712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1519</v>
      </c>
      <c r="B148" s="13" t="s">
        <v>14</v>
      </c>
      <c r="C148" s="12" t="s">
        <v>1713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1530</v>
      </c>
      <c r="B149" s="13" t="s">
        <v>14</v>
      </c>
      <c r="C149" s="12" t="s">
        <v>1711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1541</v>
      </c>
      <c r="B150" s="13" t="s">
        <v>14</v>
      </c>
      <c r="C150" s="12" t="s">
        <v>1704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1551</v>
      </c>
      <c r="B151" s="13" t="s">
        <v>14</v>
      </c>
      <c r="C151" s="12" t="s">
        <v>1713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1560</v>
      </c>
      <c r="B152" s="13" t="s">
        <v>14</v>
      </c>
      <c r="C152" s="12" t="s">
        <v>1711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1572</v>
      </c>
      <c r="B153" s="13" t="s">
        <v>14</v>
      </c>
      <c r="C153" s="12" t="s">
        <v>1709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1583</v>
      </c>
      <c r="B154" s="13" t="s">
        <v>14</v>
      </c>
      <c r="C154" s="12" t="s">
        <v>1702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1449</v>
      </c>
      <c r="B155" s="13" t="s">
        <v>14</v>
      </c>
      <c r="C155" s="12" t="s">
        <v>1702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1459</v>
      </c>
      <c r="B156" s="13" t="s">
        <v>14</v>
      </c>
      <c r="C156" s="12" t="s">
        <v>1713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1469</v>
      </c>
      <c r="B157" s="13" t="s">
        <v>14</v>
      </c>
      <c r="C157" s="12" t="s">
        <v>1711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1480</v>
      </c>
      <c r="B158" s="13" t="s">
        <v>14</v>
      </c>
      <c r="C158" s="12" t="s">
        <v>1711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212</v>
      </c>
      <c r="B159" s="13" t="s">
        <v>14</v>
      </c>
      <c r="C159" s="12" t="s">
        <v>1711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1341</v>
      </c>
      <c r="B160" s="13" t="s">
        <v>14</v>
      </c>
      <c r="C160" s="12" t="s">
        <v>1714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1593</v>
      </c>
      <c r="B161" s="13" t="s">
        <v>14</v>
      </c>
      <c r="C161" s="12" t="s">
        <v>1702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1699</v>
      </c>
      <c r="B162" s="13" t="s">
        <v>14</v>
      </c>
      <c r="C162" s="12" t="s">
        <v>1711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3" t="s">
        <v>14</v>
      </c>
      <c r="C163" s="12" t="s">
        <v>1711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" sqref="D2"/>
    </sheetView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6</v>
      </c>
      <c r="B1" s="11" t="s">
        <v>1659</v>
      </c>
    </row>
    <row r="2" spans="1:4" ht="15" x14ac:dyDescent="0.25">
      <c r="A2" s="15" t="s">
        <v>1666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5" t="s">
        <v>1667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1668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1669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1670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1671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1672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2" t="s">
        <v>39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2" t="s">
        <v>50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2" t="s">
        <v>61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2" t="s">
        <v>72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2" t="s">
        <v>81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2" t="s">
        <v>91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2" t="s">
        <v>102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2" t="s">
        <v>114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2" t="s">
        <v>125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1673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1674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2" t="s">
        <v>155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2" t="s">
        <v>167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1675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1676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2" t="s">
        <v>188</v>
      </c>
      <c r="B24" s="23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2" t="s">
        <v>198</v>
      </c>
      <c r="B25" s="23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3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2"/>
      <c r="B27" s="23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2" t="s">
        <v>1716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1717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1718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1719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1720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1721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1722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2" t="s">
        <v>254</v>
      </c>
      <c r="B35" s="23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2" t="s">
        <v>265</v>
      </c>
      <c r="B36" s="23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2" t="s">
        <v>275</v>
      </c>
      <c r="B37" s="23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1723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1724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1725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1726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306</v>
      </c>
      <c r="B42" s="23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316</v>
      </c>
      <c r="B43" s="23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326</v>
      </c>
      <c r="B44" s="23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1727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1728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1729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1730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2" t="s">
        <v>356</v>
      </c>
      <c r="B49" s="23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2" t="s">
        <v>367</v>
      </c>
      <c r="B50" s="23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2" t="s">
        <v>378</v>
      </c>
      <c r="B51" s="23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2" t="s">
        <v>390</v>
      </c>
      <c r="B52" s="23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2"/>
      <c r="B53" s="23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2" t="s">
        <v>406</v>
      </c>
      <c r="B54" s="23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2" t="s">
        <v>418</v>
      </c>
      <c r="B55" s="23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2" t="s">
        <v>427</v>
      </c>
      <c r="B56" s="23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2" t="s">
        <v>439</v>
      </c>
      <c r="B57" s="23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1731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1732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2" t="s">
        <v>458</v>
      </c>
      <c r="B60" s="23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2" t="s">
        <v>470</v>
      </c>
      <c r="B61" s="23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2" t="s">
        <v>480</v>
      </c>
      <c r="B62" s="23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2" t="s">
        <v>491</v>
      </c>
      <c r="B63" s="23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2" t="s">
        <v>501</v>
      </c>
      <c r="B64" s="23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2" t="s">
        <v>512</v>
      </c>
      <c r="B65" s="23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2" t="s">
        <v>523</v>
      </c>
      <c r="B66" s="23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2" t="s">
        <v>533</v>
      </c>
      <c r="B67" s="23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2" t="s">
        <v>543</v>
      </c>
      <c r="B68" s="23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2" t="s">
        <v>554</v>
      </c>
      <c r="B69" s="23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2" t="s">
        <v>563</v>
      </c>
      <c r="B70" s="23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1733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1734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2" t="s">
        <v>584</v>
      </c>
      <c r="B73" s="23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2"/>
      <c r="B74" s="23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2" t="s">
        <v>603</v>
      </c>
      <c r="B75" s="23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2" t="s">
        <v>614</v>
      </c>
      <c r="B76" s="23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2" t="s">
        <v>625</v>
      </c>
      <c r="B77" s="23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2" t="s">
        <v>144</v>
      </c>
      <c r="B78" s="23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2" t="s">
        <v>635</v>
      </c>
      <c r="B79" s="23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2" t="s">
        <v>646</v>
      </c>
      <c r="B80" s="23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2"/>
      <c r="B81" s="23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2" t="s">
        <v>668</v>
      </c>
      <c r="B82" s="23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2" t="s">
        <v>676</v>
      </c>
      <c r="B83" s="23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2" t="s">
        <v>687</v>
      </c>
      <c r="B84" s="23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2" t="s">
        <v>696</v>
      </c>
      <c r="B85" s="23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2" t="s">
        <v>706</v>
      </c>
      <c r="B86" s="23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2" t="s">
        <v>930</v>
      </c>
      <c r="B87" s="23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2" t="s">
        <v>941</v>
      </c>
      <c r="B88" s="23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2" t="s">
        <v>952</v>
      </c>
      <c r="B89" s="23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3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2"/>
      <c r="B91" s="23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2" t="s">
        <v>978</v>
      </c>
      <c r="B92" s="23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1735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1736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2" t="s">
        <v>716</v>
      </c>
      <c r="B95" s="23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2" t="s">
        <v>727</v>
      </c>
      <c r="B96" s="23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2" t="s">
        <v>738</v>
      </c>
      <c r="B97" s="23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2" t="s">
        <v>749</v>
      </c>
      <c r="B98" s="23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2" t="s">
        <v>759</v>
      </c>
      <c r="B99" s="23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2" t="s">
        <v>770</v>
      </c>
      <c r="B100" s="23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2" t="s">
        <v>779</v>
      </c>
      <c r="B101" s="23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2" t="s">
        <v>790</v>
      </c>
      <c r="B102" s="23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2" t="s">
        <v>799</v>
      </c>
      <c r="B103" s="23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2" t="s">
        <v>810</v>
      </c>
      <c r="B104" s="23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2" t="s">
        <v>810</v>
      </c>
      <c r="B105" s="23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2" t="s">
        <v>827</v>
      </c>
      <c r="B106" s="23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1737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1738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2" t="s">
        <v>847</v>
      </c>
      <c r="B109" s="23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2" t="s">
        <v>857</v>
      </c>
      <c r="B110" s="23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2" t="s">
        <v>868</v>
      </c>
      <c r="B111" s="23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2" t="s">
        <v>879</v>
      </c>
      <c r="B112" s="23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2" t="s">
        <v>890</v>
      </c>
      <c r="B113" s="23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2" t="s">
        <v>899</v>
      </c>
      <c r="B114" s="23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2" t="s">
        <v>907</v>
      </c>
      <c r="B115" s="23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2" t="s">
        <v>918</v>
      </c>
      <c r="B116" s="23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2" t="s">
        <v>999</v>
      </c>
      <c r="B117" s="23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2" t="s">
        <v>1006</v>
      </c>
      <c r="B118" s="23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1739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1740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2" t="s">
        <v>1026</v>
      </c>
      <c r="B121" s="23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2" t="s">
        <v>1036</v>
      </c>
      <c r="B122" s="23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2" t="s">
        <v>1045</v>
      </c>
      <c r="B123" s="23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2" t="s">
        <v>1055</v>
      </c>
      <c r="B124" s="23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2" t="s">
        <v>1126</v>
      </c>
      <c r="B125" s="23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2" t="s">
        <v>1138</v>
      </c>
      <c r="B126" s="23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2" t="s">
        <v>1147</v>
      </c>
      <c r="B127" s="23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1741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1742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4" t="s">
        <v>1165</v>
      </c>
      <c r="B130" s="23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2"/>
      <c r="B131" s="23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2" t="s">
        <v>1184</v>
      </c>
      <c r="B132" s="23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2" t="s">
        <v>749</v>
      </c>
      <c r="B133" s="23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2" t="s">
        <v>1075</v>
      </c>
      <c r="B134" s="23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2" t="s">
        <v>1086</v>
      </c>
      <c r="B135" s="23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2" t="s">
        <v>1097</v>
      </c>
      <c r="B136" s="23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2" t="s">
        <v>1107</v>
      </c>
      <c r="B137" s="23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2"/>
      <c r="B138" s="23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2" t="s">
        <v>1192</v>
      </c>
      <c r="B139" s="23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2"/>
      <c r="B140" s="23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2"/>
      <c r="B141" s="23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2" t="s">
        <v>1216</v>
      </c>
      <c r="B142" s="23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1743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1744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1745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1746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2" t="s">
        <v>1244</v>
      </c>
      <c r="B147" s="23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2" t="s">
        <v>1254</v>
      </c>
      <c r="B148" s="23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2" t="s">
        <v>1264</v>
      </c>
      <c r="B149" s="23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2" t="s">
        <v>1274</v>
      </c>
      <c r="B150" s="23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2" t="s">
        <v>27</v>
      </c>
      <c r="B151" s="23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2" t="s">
        <v>1294</v>
      </c>
      <c r="B152" s="23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2" t="s">
        <v>1304</v>
      </c>
      <c r="B153" s="23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2" t="s">
        <v>1314</v>
      </c>
      <c r="B154" s="23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2" t="s">
        <v>1323</v>
      </c>
      <c r="B155" s="23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2" t="s">
        <v>1334</v>
      </c>
      <c r="B156" s="23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2" t="s">
        <v>1346</v>
      </c>
      <c r="B157" s="23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2" t="s">
        <v>27</v>
      </c>
      <c r="B158" s="23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2" t="s">
        <v>1366</v>
      </c>
      <c r="B159" s="23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2" t="s">
        <v>1377</v>
      </c>
      <c r="B160" s="23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2" t="s">
        <v>1387</v>
      </c>
      <c r="B161" s="23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2" t="s">
        <v>1398</v>
      </c>
      <c r="B162" s="23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2" t="s">
        <v>1409</v>
      </c>
      <c r="B163" s="23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2" t="s">
        <v>1420</v>
      </c>
      <c r="B164" s="23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2" t="s">
        <v>1431</v>
      </c>
      <c r="B165" s="23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2" t="s">
        <v>1492</v>
      </c>
      <c r="B166" s="23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2" t="s">
        <v>1502</v>
      </c>
      <c r="B167" s="23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2" t="s">
        <v>1513</v>
      </c>
      <c r="B168" s="23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2" t="s">
        <v>1523</v>
      </c>
      <c r="B169" s="23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2" t="s">
        <v>1534</v>
      </c>
      <c r="B170" s="23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2" t="s">
        <v>1544</v>
      </c>
      <c r="B171" s="23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2" t="s">
        <v>1553</v>
      </c>
      <c r="B172" s="23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2" t="s">
        <v>1565</v>
      </c>
      <c r="B173" s="23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2" t="s">
        <v>1576</v>
      </c>
      <c r="B174" s="23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2" t="s">
        <v>1442</v>
      </c>
      <c r="B175" s="23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2" t="s">
        <v>1452</v>
      </c>
      <c r="B176" s="23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2" t="s">
        <v>1462</v>
      </c>
      <c r="B177" s="23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2" t="s">
        <v>1473</v>
      </c>
      <c r="B178" s="23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2" t="s">
        <v>1483</v>
      </c>
      <c r="B179" s="23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1334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1747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2" t="s">
        <v>1587</v>
      </c>
      <c r="B182" s="23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2" t="s">
        <v>1597</v>
      </c>
      <c r="B183" s="23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1748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1749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D2"/>
    </sheetView>
  </sheetViews>
  <sheetFormatPr defaultColWidth="9" defaultRowHeight="12.75" x14ac:dyDescent="0.2"/>
  <cols>
    <col min="1" max="1" width="2.85546875" style="25" bestFit="1" customWidth="1"/>
    <col min="2" max="2" width="32.5703125" style="25" customWidth="1"/>
    <col min="3" max="16384" width="9" style="25"/>
  </cols>
  <sheetData>
    <row r="1" spans="1:4" ht="15" x14ac:dyDescent="0.2">
      <c r="A1" s="31" t="s">
        <v>1768</v>
      </c>
      <c r="B1" s="30" t="s">
        <v>1</v>
      </c>
    </row>
    <row r="2" spans="1:4" ht="15" x14ac:dyDescent="0.25">
      <c r="A2" s="27">
        <v>1</v>
      </c>
      <c r="B2" s="29" t="s">
        <v>1767</v>
      </c>
      <c r="D2" s="28" t="str">
        <f>"insert into diskobolos.sport (name) values ( '"&amp;B2&amp;"');"</f>
        <v>insert into diskobolos.sport (name) values ( 'ATLETIKA');</v>
      </c>
    </row>
    <row r="3" spans="1:4" ht="15" x14ac:dyDescent="0.25">
      <c r="A3" s="27">
        <v>2</v>
      </c>
      <c r="B3" s="29" t="s">
        <v>1766</v>
      </c>
      <c r="D3" s="28" t="str">
        <f>"insert into diskobolos.sport (name) values ( '"&amp;B3&amp;"');"</f>
        <v>insert into diskobolos.sport (name) values ( 'AIKIDO');</v>
      </c>
    </row>
    <row r="4" spans="1:4" ht="15" x14ac:dyDescent="0.25">
      <c r="A4" s="27">
        <v>3</v>
      </c>
      <c r="B4" s="29" t="s">
        <v>1765</v>
      </c>
      <c r="D4" s="28" t="str">
        <f>"insert into diskobolos.sport (name) values ( '"&amp;B4&amp;"');"</f>
        <v>insert into diskobolos.sport (name) values ( 'AKROBATSKI ROCK'N'ROLL');</v>
      </c>
    </row>
    <row r="5" spans="1:4" ht="15" x14ac:dyDescent="0.25">
      <c r="A5" s="27">
        <v>4</v>
      </c>
      <c r="B5" s="29" t="s">
        <v>1764</v>
      </c>
      <c r="D5" s="28" t="str">
        <f>"insert into diskobolos.sport (name) values ( '"&amp;B5&amp;"');"</f>
        <v>insert into diskobolos.sport (name) values ( 'AMERIČKI NOGOMET (FOOTBALL)');</v>
      </c>
    </row>
    <row r="6" spans="1:4" ht="15" x14ac:dyDescent="0.25">
      <c r="A6" s="27">
        <v>5</v>
      </c>
      <c r="B6" s="29" t="s">
        <v>1763</v>
      </c>
      <c r="D6" s="28" t="str">
        <f>"insert into diskobolos.sport (name) values ( '"&amp;B6&amp;"');"</f>
        <v>insert into diskobolos.sport (name) values ( 'AUTOMOBILIZAM');</v>
      </c>
    </row>
    <row r="7" spans="1:4" ht="15" x14ac:dyDescent="0.25">
      <c r="A7" s="27">
        <v>6</v>
      </c>
      <c r="B7" s="29" t="s">
        <v>1762</v>
      </c>
      <c r="D7" s="28" t="str">
        <f>"insert into diskobolos.sport (name) values ( '"&amp;B7&amp;"');"</f>
        <v>insert into diskobolos.sport (name) values ( 'BADMINTON');</v>
      </c>
    </row>
    <row r="8" spans="1:4" ht="15" x14ac:dyDescent="0.25">
      <c r="A8" s="27">
        <v>7</v>
      </c>
      <c r="B8" s="29" t="s">
        <v>1761</v>
      </c>
      <c r="D8" s="28" t="str">
        <f>"insert into diskobolos.sport (name) values ( '"&amp;B8&amp;"');"</f>
        <v>insert into diskobolos.sport (name) values ( 'BANDY');</v>
      </c>
    </row>
    <row r="9" spans="1:4" ht="15" x14ac:dyDescent="0.25">
      <c r="A9" s="27">
        <v>8</v>
      </c>
      <c r="B9" s="29" t="s">
        <v>1760</v>
      </c>
      <c r="D9" s="28" t="str">
        <f>"insert into diskobolos.sport (name) values ( '"&amp;B9&amp;"');"</f>
        <v>insert into diskobolos.sport (name) values ( 'BASEBALL');</v>
      </c>
    </row>
    <row r="10" spans="1:4" ht="15" x14ac:dyDescent="0.25">
      <c r="A10" s="27">
        <v>9</v>
      </c>
      <c r="B10" s="29" t="s">
        <v>1759</v>
      </c>
      <c r="D10" s="28" t="str">
        <f>"insert into diskobolos.sport (name) values ( '"&amp;B10&amp;"');"</f>
        <v>insert into diskobolos.sport (name) values ( 'BIATLON');</v>
      </c>
    </row>
    <row r="11" spans="1:4" ht="15" x14ac:dyDescent="0.25">
      <c r="A11" s="27">
        <v>10</v>
      </c>
      <c r="B11" s="29" t="s">
        <v>1758</v>
      </c>
      <c r="D11" s="28" t="str">
        <f>"insert into diskobolos.sport (name) values ( '"&amp;B11&amp;"');"</f>
        <v>insert into diskobolos.sport (name) values ( 'BICIKLIZAM');</v>
      </c>
    </row>
    <row r="12" spans="1:4" ht="15" x14ac:dyDescent="0.25">
      <c r="A12" s="27">
        <v>11</v>
      </c>
      <c r="B12" s="29" t="s">
        <v>1757</v>
      </c>
      <c r="D12" s="28" t="str">
        <f>"insert into diskobolos.sport (name) values ( '"&amp;B12&amp;"');"</f>
        <v>insert into diskobolos.sport (name) values ( 'BILJAR');</v>
      </c>
    </row>
    <row r="13" spans="1:4" ht="15" x14ac:dyDescent="0.25">
      <c r="A13" s="27">
        <v>12</v>
      </c>
      <c r="B13" s="29" t="s">
        <v>1756</v>
      </c>
      <c r="D13" s="28" t="str">
        <f>"insert into diskobolos.sport (name) values ( '"&amp;B13&amp;"');"</f>
        <v>insert into diskobolos.sport (name) values ( 'BOB');</v>
      </c>
    </row>
    <row r="14" spans="1:4" ht="15" x14ac:dyDescent="0.25">
      <c r="A14" s="27">
        <v>13</v>
      </c>
      <c r="B14" s="29" t="s">
        <v>1755</v>
      </c>
      <c r="D14" s="28" t="str">
        <f>"insert into diskobolos.sport (name) values ( '"&amp;B14&amp;"');"</f>
        <v>insert into diskobolos.sport (name) values ( 'BOĆANJE');</v>
      </c>
    </row>
    <row r="15" spans="1:4" ht="15" x14ac:dyDescent="0.25">
      <c r="A15" s="27">
        <v>14</v>
      </c>
      <c r="B15" s="29" t="s">
        <v>1754</v>
      </c>
      <c r="D15" s="28" t="str">
        <f>"insert into diskobolos.sport (name) values ( '"&amp;B15&amp;"');"</f>
        <v>insert into diskobolos.sport (name) values ( 'BODY BUILDING');</v>
      </c>
    </row>
    <row r="16" spans="1:4" ht="15" x14ac:dyDescent="0.25">
      <c r="A16" s="27">
        <v>15</v>
      </c>
      <c r="B16" s="29" t="s">
        <v>1753</v>
      </c>
      <c r="D16" s="28" t="str">
        <f>"insert into diskobolos.sport (name) values ( '"&amp;B16&amp;"');"</f>
        <v>insert into diskobolos.sport (name) values ( 'BOKS');</v>
      </c>
    </row>
    <row r="17" spans="1:4" ht="15" x14ac:dyDescent="0.25">
      <c r="A17" s="27">
        <v>16</v>
      </c>
      <c r="B17" s="29" t="s">
        <v>1752</v>
      </c>
      <c r="D17" s="28" t="str">
        <f>"insert into diskobolos.sport (name) values ( '"&amp;B17&amp;"');"</f>
        <v>insert into diskobolos.sport (name) values ( 'BRIDŽ');</v>
      </c>
    </row>
    <row r="18" spans="1:4" ht="15" x14ac:dyDescent="0.25">
      <c r="A18" s="27">
        <v>17</v>
      </c>
      <c r="B18" s="29" t="s">
        <v>1751</v>
      </c>
      <c r="D18" s="28" t="str">
        <f>"insert into diskobolos.sport (name) values ( '"&amp;B18&amp;"');"</f>
        <v>insert into diskobolos.sport (name) values ( 'CASTING');</v>
      </c>
    </row>
    <row r="19" spans="1:4" ht="15" x14ac:dyDescent="0.25">
      <c r="A19" s="27">
        <v>18</v>
      </c>
      <c r="B19" s="29" t="s">
        <v>1750</v>
      </c>
      <c r="D19" s="28" t="str">
        <f>"insert into diskobolos.sport (name) values ( '"&amp;B19&amp;"');"</f>
        <v>insert into diskobolos.sport (name) values ( 'CHEER/CHEERLEADING/NAVIJANJE');</v>
      </c>
    </row>
    <row r="20" spans="1:4" ht="15" x14ac:dyDescent="0.2">
      <c r="A20" s="27"/>
      <c r="B20" s="26"/>
    </row>
    <row r="21" spans="1:4" ht="15" x14ac:dyDescent="0.2">
      <c r="A21" s="27"/>
      <c r="B21" s="26"/>
    </row>
    <row r="22" spans="1:4" ht="15" x14ac:dyDescent="0.2">
      <c r="A22" s="27"/>
      <c r="B22" s="26"/>
    </row>
    <row r="23" spans="1:4" ht="15" x14ac:dyDescent="0.2">
      <c r="A23" s="27"/>
      <c r="B23" s="26"/>
    </row>
    <row r="24" spans="1:4" ht="15" x14ac:dyDescent="0.2">
      <c r="A24" s="27"/>
      <c r="B24" s="26"/>
    </row>
    <row r="25" spans="1:4" ht="15" x14ac:dyDescent="0.2">
      <c r="A25" s="27"/>
      <c r="B25" s="26"/>
    </row>
    <row r="26" spans="1:4" ht="15" x14ac:dyDescent="0.2">
      <c r="A26" s="27"/>
      <c r="B26" s="26"/>
    </row>
    <row r="27" spans="1:4" ht="15" x14ac:dyDescent="0.2">
      <c r="A27" s="27"/>
      <c r="B27" s="26"/>
    </row>
    <row r="28" spans="1:4" ht="15" x14ac:dyDescent="0.2">
      <c r="A28" s="27"/>
      <c r="B28" s="26"/>
    </row>
    <row r="29" spans="1:4" ht="15" x14ac:dyDescent="0.2">
      <c r="A29" s="27"/>
      <c r="B29" s="26"/>
    </row>
    <row r="30" spans="1:4" ht="15" x14ac:dyDescent="0.2">
      <c r="A30" s="27"/>
      <c r="B30" s="26"/>
    </row>
    <row r="31" spans="1:4" ht="15" x14ac:dyDescent="0.2">
      <c r="A31" s="27"/>
      <c r="B31" s="26"/>
    </row>
    <row r="32" spans="1:4" ht="15" x14ac:dyDescent="0.2">
      <c r="A32" s="27"/>
      <c r="B32" s="26"/>
    </row>
    <row r="33" spans="1:2" ht="15" x14ac:dyDescent="0.2">
      <c r="A33" s="27"/>
      <c r="B33" s="26"/>
    </row>
    <row r="34" spans="1:2" ht="15" x14ac:dyDescent="0.2">
      <c r="A34" s="27"/>
      <c r="B34" s="26"/>
    </row>
    <row r="35" spans="1:2" ht="15" x14ac:dyDescent="0.2">
      <c r="A35" s="27"/>
      <c r="B35" s="26"/>
    </row>
    <row r="36" spans="1:2" ht="15" x14ac:dyDescent="0.2">
      <c r="A36" s="27"/>
      <c r="B36" s="26"/>
    </row>
    <row r="37" spans="1:2" ht="15" x14ac:dyDescent="0.2">
      <c r="A37" s="27"/>
      <c r="B37" s="26"/>
    </row>
    <row r="38" spans="1:2" ht="15" x14ac:dyDescent="0.2">
      <c r="A38" s="27"/>
      <c r="B38" s="26"/>
    </row>
    <row r="39" spans="1:2" ht="15" x14ac:dyDescent="0.2">
      <c r="A39" s="27"/>
      <c r="B39" s="26"/>
    </row>
    <row r="40" spans="1:2" ht="15" x14ac:dyDescent="0.2">
      <c r="A40" s="27"/>
      <c r="B40" s="26"/>
    </row>
    <row r="41" spans="1:2" ht="15" x14ac:dyDescent="0.2">
      <c r="A41" s="27"/>
      <c r="B41" s="26"/>
    </row>
    <row r="42" spans="1:2" ht="15" x14ac:dyDescent="0.2">
      <c r="A42" s="27"/>
      <c r="B42" s="26"/>
    </row>
    <row r="43" spans="1:2" ht="15" x14ac:dyDescent="0.2">
      <c r="A43" s="27"/>
      <c r="B43" s="26"/>
    </row>
    <row r="44" spans="1:2" ht="15" x14ac:dyDescent="0.2">
      <c r="A44" s="27"/>
      <c r="B44" s="26"/>
    </row>
    <row r="45" spans="1:2" ht="15" x14ac:dyDescent="0.2">
      <c r="A45" s="27"/>
      <c r="B45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defaultRowHeight="12.75" x14ac:dyDescent="0.2"/>
  <cols>
    <col min="1" max="1" width="9.5703125" style="25" bestFit="1" customWidth="1"/>
    <col min="2" max="2" width="30.85546875" style="25" bestFit="1" customWidth="1"/>
    <col min="3" max="3" width="51.5703125" style="25" customWidth="1"/>
    <col min="4" max="4" width="28.140625" style="25" bestFit="1" customWidth="1"/>
    <col min="5" max="5" width="13.5703125" style="25" customWidth="1"/>
    <col min="6" max="16384" width="9.140625" style="25"/>
  </cols>
  <sheetData>
    <row r="1" spans="1:6" ht="15" x14ac:dyDescent="0.25">
      <c r="A1" s="33" t="s">
        <v>1788</v>
      </c>
      <c r="B1" s="33" t="s">
        <v>1787</v>
      </c>
      <c r="C1" s="33" t="s">
        <v>1786</v>
      </c>
      <c r="D1" s="33" t="s">
        <v>1785</v>
      </c>
    </row>
    <row r="2" spans="1:6" ht="15" x14ac:dyDescent="0.25">
      <c r="A2" s="32">
        <v>1</v>
      </c>
      <c r="B2" s="32" t="s">
        <v>1779</v>
      </c>
      <c r="C2" s="32" t="s">
        <v>1778</v>
      </c>
      <c r="D2" s="32" t="s">
        <v>1784</v>
      </c>
      <c r="F2" s="28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32">
        <v>1</v>
      </c>
      <c r="B3" s="32" t="s">
        <v>1779</v>
      </c>
      <c r="C3" s="32" t="s">
        <v>1778</v>
      </c>
      <c r="D3" s="32" t="s">
        <v>1777</v>
      </c>
      <c r="F3" s="28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32">
        <v>1</v>
      </c>
      <c r="B4" s="32" t="s">
        <v>1775</v>
      </c>
      <c r="C4" s="32" t="s">
        <v>1774</v>
      </c>
      <c r="D4" s="32" t="s">
        <v>1783</v>
      </c>
      <c r="F4" s="28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32">
        <v>1</v>
      </c>
      <c r="B5" s="32" t="s">
        <v>1771</v>
      </c>
      <c r="C5" s="32" t="s">
        <v>1770</v>
      </c>
      <c r="D5" s="32" t="s">
        <v>1772</v>
      </c>
      <c r="F5" s="28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32">
        <v>1</v>
      </c>
      <c r="B6" s="32" t="s">
        <v>1771</v>
      </c>
      <c r="C6" s="32" t="s">
        <v>1770</v>
      </c>
      <c r="D6" s="32" t="s">
        <v>1769</v>
      </c>
      <c r="F6" s="28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32">
        <v>2</v>
      </c>
      <c r="B7" s="32" t="s">
        <v>1779</v>
      </c>
      <c r="C7" s="32" t="s">
        <v>1778</v>
      </c>
      <c r="D7" s="32" t="s">
        <v>1782</v>
      </c>
      <c r="F7" s="28" t="str">
        <f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32">
        <v>2</v>
      </c>
      <c r="B8" s="32" t="s">
        <v>1775</v>
      </c>
      <c r="C8" s="32" t="s">
        <v>1774</v>
      </c>
      <c r="D8" s="32" t="s">
        <v>1781</v>
      </c>
      <c r="F8" s="28" t="str">
        <f>"insert into diskobolos.nomenclature_of_sport (sport_id, category, category_description, value) values ( (select id from diskobolos.sport where name = 'AIKIDO'),  '"&amp;B8&amp;"', '"&amp;C8&amp;"', '"&amp;D8&amp;"');"</f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32">
        <v>2</v>
      </c>
      <c r="B9" s="32" t="s">
        <v>1771</v>
      </c>
      <c r="C9" s="32" t="s">
        <v>1770</v>
      </c>
      <c r="D9" s="32" t="s">
        <v>1769</v>
      </c>
      <c r="F9" s="28" t="str">
        <f>"insert into diskobolos.nomenclature_of_sport (sport_id, category, category_description, value) values ( (select id from diskobolos.sport where name = 'AIKIDO'),  '"&amp;B9&amp;"', '"&amp;C9&amp;"', '"&amp;D9&amp;"');"</f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32">
        <v>3</v>
      </c>
      <c r="B10" s="32" t="s">
        <v>1779</v>
      </c>
      <c r="C10" s="32" t="s">
        <v>1778</v>
      </c>
      <c r="D10" s="32" t="s">
        <v>1780</v>
      </c>
      <c r="F10" s="28" t="str">
        <f>"insert into diskobolos.nomenclature_of_sport (sport_id, category, category_description, value) values ( (select id from diskobolos.sport where name = 'AIKIDO'),  '"&amp;B10&amp;"', '"&amp;C10&amp;"', '"&amp;D10&amp;"');"</f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32">
        <v>3</v>
      </c>
      <c r="B11" s="32" t="s">
        <v>1779</v>
      </c>
      <c r="C11" s="32" t="s">
        <v>1778</v>
      </c>
      <c r="D11" s="32" t="s">
        <v>1777</v>
      </c>
      <c r="F11" s="28" t="str">
        <f>"insert into diskobolos.nomenclature_of_sport (sport_id, category, category_description, value) values ( (select id from diskobolos.sport where name = 'AIKIDO'),  '"&amp;B11&amp;"', '"&amp;C11&amp;"', '"&amp;D11&amp;"');"</f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32">
        <v>3</v>
      </c>
      <c r="B12" s="32" t="s">
        <v>1775</v>
      </c>
      <c r="C12" s="32" t="s">
        <v>1774</v>
      </c>
      <c r="D12" s="32" t="s">
        <v>1776</v>
      </c>
      <c r="F12" s="28" t="str">
        <f>"insert into diskobolos.nomenclature_of_sport (sport_id, category, category_description, value) values ( (select id from diskobolos.sport where name = 'AIKIDO'),  '"&amp;B12&amp;"', '"&amp;C12&amp;"', '"&amp;D12&amp;"');"</f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32">
        <v>3</v>
      </c>
      <c r="B13" s="32" t="s">
        <v>1775</v>
      </c>
      <c r="C13" s="32" t="s">
        <v>1774</v>
      </c>
      <c r="D13" s="32" t="s">
        <v>1773</v>
      </c>
      <c r="F13" s="28" t="str">
        <f>"insert into diskobolos.nomenclature_of_sport (sport_id, category, category_description, value) values ( (select id from diskobolos.sport where name = 'AIKIDO'),  '"&amp;B13&amp;"', '"&amp;C13&amp;"', '"&amp;D13&amp;"');"</f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32">
        <v>3</v>
      </c>
      <c r="B14" s="32" t="s">
        <v>1771</v>
      </c>
      <c r="C14" s="32" t="s">
        <v>1770</v>
      </c>
      <c r="D14" s="32" t="s">
        <v>1772</v>
      </c>
      <c r="F14" s="28" t="str">
        <f>"insert into diskobolos.nomenclature_of_sport (sport_id, category, category_description, value) values ( (select id from diskobolos.sport where name = 'AIKIDO'),  '"&amp;B14&amp;"', '"&amp;C14&amp;"', '"&amp;D14&amp;"');"</f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32">
        <v>3</v>
      </c>
      <c r="B15" s="32" t="s">
        <v>1771</v>
      </c>
      <c r="C15" s="32" t="s">
        <v>1770</v>
      </c>
      <c r="D15" s="32" t="s">
        <v>1769</v>
      </c>
      <c r="F15" s="28" t="str">
        <f>"insert into diskobolos.nomenclature_of_sport (sport_id, category, category_description, value) values ( (select id from diskobolos.sport where name = 'AIKIDO'),  '"&amp;B15&amp;"', '"&amp;C15&amp;"', '"&amp;D15&amp;"');"</f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2017-04-20T20:10:46Z</dcterms:modified>
</cp:coreProperties>
</file>