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D4BC871-B714-42FD-A468-23C681F9DBC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9" i="1" l="1"/>
  <c r="B11" i="1"/>
  <c r="B10" i="1"/>
  <c r="B7" i="1"/>
  <c r="B5" i="1"/>
</calcChain>
</file>

<file path=xl/sharedStrings.xml><?xml version="1.0" encoding="utf-8"?>
<sst xmlns="http://schemas.openxmlformats.org/spreadsheetml/2006/main" count="71" uniqueCount="71">
  <si>
    <t>camel</t>
  </si>
  <si>
    <t>cxf</t>
  </si>
  <si>
    <t>hibernate</t>
  </si>
  <si>
    <t>hl203</t>
  </si>
  <si>
    <t>ud925</t>
  </si>
  <si>
    <t>hl104</t>
  </si>
  <si>
    <t>cd173</t>
  </si>
  <si>
    <t>cd596</t>
  </si>
  <si>
    <t>cd612</t>
  </si>
  <si>
    <t>cd835</t>
  </si>
  <si>
    <t>cd776</t>
  </si>
  <si>
    <t>ud447</t>
  </si>
  <si>
    <t>hl759</t>
  </si>
  <si>
    <t>ud659</t>
  </si>
  <si>
    <t>cd808</t>
  </si>
  <si>
    <t>cd627</t>
  </si>
  <si>
    <t>cd510</t>
  </si>
  <si>
    <t>cd177</t>
  </si>
  <si>
    <t>cd630</t>
  </si>
  <si>
    <t>cd301</t>
  </si>
  <si>
    <t>cd861</t>
  </si>
  <si>
    <t>cd567</t>
  </si>
  <si>
    <t>ud56</t>
  </si>
  <si>
    <t xml:space="preserve"> ud124</t>
  </si>
  <si>
    <t>ud162</t>
  </si>
  <si>
    <t>ud120</t>
  </si>
  <si>
    <t>ud301</t>
  </si>
  <si>
    <t>ud842</t>
  </si>
  <si>
    <t>ud707</t>
  </si>
  <si>
    <t>ud777</t>
  </si>
  <si>
    <t>ud697</t>
  </si>
  <si>
    <t>ud4</t>
  </si>
  <si>
    <t>ud380</t>
  </si>
  <si>
    <t>cd392</t>
  </si>
  <si>
    <t>cd299</t>
  </si>
  <si>
    <t>cd121</t>
  </si>
  <si>
    <t xml:space="preserve">cd824  </t>
  </si>
  <si>
    <t>cd809</t>
  </si>
  <si>
    <t>cd597</t>
  </si>
  <si>
    <t>cd479</t>
  </si>
  <si>
    <t>cd752</t>
  </si>
  <si>
    <t>ud569</t>
  </si>
  <si>
    <t>ud304</t>
  </si>
  <si>
    <t>ud1092</t>
  </si>
  <si>
    <t>hl863</t>
  </si>
  <si>
    <t>ud959</t>
  </si>
  <si>
    <t>ud1440  0.002  org.hibernate.dialect.function</t>
  </si>
  <si>
    <t>hl1093</t>
  </si>
  <si>
    <t>hl470</t>
  </si>
  <si>
    <t>ud1545</t>
  </si>
  <si>
    <t>ud1371</t>
  </si>
  <si>
    <t>ud1571</t>
  </si>
  <si>
    <t>ud706</t>
  </si>
  <si>
    <t>ud1258</t>
  </si>
  <si>
    <t>cd1200</t>
  </si>
  <si>
    <t>ud554</t>
  </si>
  <si>
    <t>cd950</t>
  </si>
  <si>
    <t>cd1707</t>
  </si>
  <si>
    <t>ud818</t>
  </si>
  <si>
    <t>cd109</t>
  </si>
  <si>
    <t>ud801</t>
  </si>
  <si>
    <t>ud583</t>
  </si>
  <si>
    <t>Issues</t>
  </si>
  <si>
    <t>cd377</t>
  </si>
  <si>
    <t>ud306</t>
  </si>
  <si>
    <t>median_camel</t>
  </si>
  <si>
    <t>median_cxf</t>
  </si>
  <si>
    <t>median_hibernate</t>
  </si>
  <si>
    <t>cover_camel</t>
  </si>
  <si>
    <t>cover_cxf</t>
  </si>
  <si>
    <t>cover_hibernate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</si>
</sst>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1"/>
  <sheetViews>
    <sheetView tabSelected="1" workbookViewId="0">
      <selection activeCell="B3" sqref="B3"/>
    </sheetView>
  </sheetViews>
  <sheetFormatPr defaultRowHeight="14.4"/>
  <cols>
    <col min="1" max="1" width="15.88671875" bestFit="1" customWidth="1"/>
  </cols>
  <sheetData>
    <row r="1" spans="1:6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2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63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64</v>
      </c>
      <c r="AP2" s="1" t="s">
        <v>41</v>
      </c>
      <c r="AQ2" s="1" t="s">
        <v>42</v>
      </c>
      <c r="AR2" s="1" t="s">
        <v>43</v>
      </c>
      <c r="AS2" s="1" t="s">
        <v>44</v>
      </c>
      <c r="AT2" s="2" t="s">
        <v>45</v>
      </c>
      <c r="AU2" s="2" t="s">
        <v>46</v>
      </c>
      <c r="AV2" s="2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2" t="s">
        <v>52</v>
      </c>
      <c r="BB2" s="1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</row>
    <row r="3" spans="1:62">
      <c r="A3" t="s">
        <v>62</v>
      </c>
      <c r="B3">
        <v>17</v>
      </c>
      <c r="C3">
        <v>9</v>
      </c>
      <c r="D3">
        <v>66</v>
      </c>
      <c r="E3">
        <v>7.3636363636363633</v>
      </c>
      <c r="F3">
        <v>8.3636363636363633</v>
      </c>
      <c r="G3">
        <v>7.9</v>
      </c>
      <c r="H3">
        <v>7.7777777777777777</v>
      </c>
      <c r="I3">
        <v>6.2222222222222223</v>
      </c>
      <c r="J3">
        <v>26</v>
      </c>
      <c r="K3">
        <v>9</v>
      </c>
      <c r="L3">
        <v>5</v>
      </c>
      <c r="M3">
        <v>7.75</v>
      </c>
      <c r="N3">
        <v>6.8888888888888893</v>
      </c>
      <c r="O3">
        <v>6.9</v>
      </c>
      <c r="P3">
        <v>6.625</v>
      </c>
      <c r="Q3">
        <v>6.625</v>
      </c>
      <c r="R3">
        <v>8.7142857142857135</v>
      </c>
      <c r="S3">
        <v>7.9</v>
      </c>
      <c r="T3">
        <v>6.3</v>
      </c>
      <c r="U3">
        <v>7.2857142857142856</v>
      </c>
      <c r="V3">
        <v>8</v>
      </c>
      <c r="W3">
        <v>3</v>
      </c>
      <c r="X3">
        <v>6</v>
      </c>
      <c r="Y3">
        <v>2</v>
      </c>
      <c r="Z3">
        <v>250</v>
      </c>
      <c r="AA3">
        <v>2</v>
      </c>
      <c r="AB3">
        <v>7</v>
      </c>
      <c r="AC3">
        <v>4</v>
      </c>
      <c r="AD3" s="2">
        <v>3</v>
      </c>
      <c r="AE3">
        <v>1</v>
      </c>
      <c r="AF3">
        <v>0</v>
      </c>
      <c r="AG3">
        <v>4.3</v>
      </c>
      <c r="AH3">
        <v>3.1</v>
      </c>
      <c r="AI3">
        <v>4.0999999999999996</v>
      </c>
      <c r="AJ3">
        <v>4.375</v>
      </c>
      <c r="AK3">
        <v>4.5</v>
      </c>
      <c r="AL3">
        <v>4</v>
      </c>
      <c r="AM3">
        <v>4.7777777777777777</v>
      </c>
      <c r="AN3">
        <v>3.8</v>
      </c>
      <c r="AO3">
        <v>0</v>
      </c>
      <c r="AP3">
        <v>1</v>
      </c>
      <c r="AQ3">
        <v>3</v>
      </c>
      <c r="AR3">
        <v>61</v>
      </c>
      <c r="AS3">
        <v>2</v>
      </c>
      <c r="AT3">
        <v>0</v>
      </c>
      <c r="AU3">
        <v>0</v>
      </c>
      <c r="AV3">
        <v>1</v>
      </c>
      <c r="AW3">
        <v>10</v>
      </c>
      <c r="AX3">
        <v>1</v>
      </c>
      <c r="AY3">
        <v>4</v>
      </c>
      <c r="AZ3">
        <v>1</v>
      </c>
      <c r="BA3">
        <v>1</v>
      </c>
      <c r="BB3">
        <v>1</v>
      </c>
      <c r="BC3">
        <v>1.5714285714285714</v>
      </c>
      <c r="BD3">
        <v>1</v>
      </c>
      <c r="BE3">
        <v>1.5714285714285714</v>
      </c>
      <c r="BF3">
        <v>1.3</v>
      </c>
      <c r="BG3">
        <v>1</v>
      </c>
      <c r="BH3">
        <v>1.7777777777777777</v>
      </c>
      <c r="BI3">
        <v>0</v>
      </c>
      <c r="BJ3">
        <v>1</v>
      </c>
    </row>
    <row r="5" spans="1:62">
      <c r="A5" t="s">
        <v>65</v>
      </c>
      <c r="B5">
        <f>MEDIAN(B3:U3)</f>
        <v>7.7638888888888893</v>
      </c>
    </row>
    <row r="6" spans="1:62">
      <c r="A6" t="s">
        <v>66</v>
      </c>
      <c r="B6">
        <f>MEDIAN(V3:AO3)</f>
        <v>4</v>
      </c>
    </row>
    <row r="7" spans="1:62">
      <c r="A7" t="s">
        <v>67</v>
      </c>
      <c r="B7">
        <f>MEDIAN(AP3:BJ3)</f>
        <v>1</v>
      </c>
    </row>
    <row r="9" spans="1:62">
      <c r="A9" t="s">
        <v>68</v>
      </c>
      <c r="B9">
        <f>(COUNTIF(B3:U3,"&gt;=7.76388888888889")/COUNTA(B3:U3))*100</f>
        <v>50</v>
      </c>
    </row>
    <row r="10" spans="1:62">
      <c r="A10" t="s">
        <v>69</v>
      </c>
      <c r="B10">
        <f>(COUNTIF(V3:AO3,"&gt;=4")/COUNTA(V3:AO3)*100)</f>
        <v>55.000000000000007</v>
      </c>
    </row>
    <row r="11" spans="1:62">
      <c r="A11" t="s">
        <v>70</v>
      </c>
      <c r="B11">
        <f>(COUNTIF(AP3:BJ3,"&gt;=1")/COUNTA(AP3:BJ3))*100</f>
        <v>85.714285714285708</v>
      </c>
    </row>
  </sheetData>
  <mergeCells count="3">
    <mergeCell ref="V1:AO1"/>
    <mergeCell ref="B1:U1"/>
    <mergeCell ref="AP1:B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2019-03-15T10:19:21Z</dcterms:modified>
</cp:coreProperties>
</file>