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C:\Users\utente\Desktop\mini hres\CODING HRES 2024\"/>
    </mc:Choice>
  </mc:AlternateContent>
  <xr:revisionPtr revIDLastSave="0" documentId="13_ncr:1_{CCE6D681-20F3-456B-B61F-1F9BA255B8C4}" xr6:coauthVersionLast="47" xr6:coauthVersionMax="47" xr10:uidLastSave="{00000000-0000-0000-0000-000000000000}"/>
  <bookViews>
    <workbookView xWindow="-120" yWindow="-120" windowWidth="29040" windowHeight="15840" activeTab="6" xr2:uid="{00000000-000D-0000-FFFF-FFFF00000000}"/>
  </bookViews>
  <sheets>
    <sheet name="Meteo" sheetId="1" r:id="rId1"/>
    <sheet name="accumulatore_BMS" sheetId="2" r:id="rId2"/>
    <sheet name="accumulatore" sheetId="3" r:id="rId3"/>
    <sheet name="carico_L1" sheetId="4" r:id="rId4"/>
    <sheet name="Solver (2)" sheetId="5" r:id="rId5"/>
    <sheet name="conf_HOT1" sheetId="6" r:id="rId6"/>
    <sheet name="gen_comb" sheetId="7" r:id="rId7"/>
    <sheet name="gen_eoli" sheetId="8" r:id="rId8"/>
    <sheet name="gen_foto" sheetId="9" r:id="rId9"/>
    <sheet name="gen_foto_SANDIA" sheetId="10" r:id="rId10"/>
    <sheet name="Solver" sheetId="11" r:id="rId11"/>
    <sheet name="Tariffa" sheetId="12" r:id="rId12"/>
    <sheet name="Risultati" sheetId="13" r:id="rId13"/>
  </sheets>
  <definedNames>
    <definedName name="combustibile" localSheetId="5">#REF!</definedName>
    <definedName name="combustibi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7" l="1"/>
  <c r="C18" i="7"/>
  <c r="B18" i="7"/>
  <c r="B6" i="7"/>
  <c r="D34" i="6"/>
  <c r="C34" i="6"/>
  <c r="B34" i="6"/>
  <c r="B13" i="6"/>
  <c r="B12" i="6"/>
  <c r="B6" i="6"/>
  <c r="B5" i="6"/>
</calcChain>
</file>

<file path=xl/sharedStrings.xml><?xml version="1.0" encoding="utf-8"?>
<sst xmlns="http://schemas.openxmlformats.org/spreadsheetml/2006/main" count="461" uniqueCount="344">
  <si>
    <t>radiazione solare  diretta [W/m2]</t>
  </si>
  <si>
    <t>temperatura ambiente  [oC]</t>
  </si>
  <si>
    <t>Velocità vento (m/s)</t>
  </si>
  <si>
    <t>Time</t>
  </si>
  <si>
    <t>DNI(i)</t>
  </si>
  <si>
    <t>Ta(i)</t>
  </si>
  <si>
    <t>v(i)</t>
  </si>
  <si>
    <t>Load [kWe]</t>
  </si>
  <si>
    <t>Accumulatore_BMS</t>
  </si>
  <si>
    <t>Name:</t>
  </si>
  <si>
    <t>Name</t>
  </si>
  <si>
    <t>Value</t>
  </si>
  <si>
    <t>Description</t>
  </si>
  <si>
    <t xml:space="preserve">SOC </t>
  </si>
  <si>
    <t>PN</t>
  </si>
  <si>
    <t>nominal electrical power [kWe]</t>
  </si>
  <si>
    <t>EB</t>
  </si>
  <si>
    <t>battery capacity  [kWh]</t>
  </si>
  <si>
    <t>eta_C</t>
  </si>
  <si>
    <t>efficiency during charging [-]</t>
  </si>
  <si>
    <t>eta_S</t>
  </si>
  <si>
    <t>efficiency during discharging [-]</t>
  </si>
  <si>
    <t>SOC_min</t>
  </si>
  <si>
    <t>minimum SOC value allowed [%]</t>
  </si>
  <si>
    <t>SOC_max</t>
  </si>
  <si>
    <t>maximum SOC value allowed [%]</t>
  </si>
  <si>
    <t>SOC_0</t>
  </si>
  <si>
    <t>initial SOC value [%]</t>
  </si>
  <si>
    <t>AS</t>
  </si>
  <si>
    <t>daily self-discharging value as fraction of SOC [-]</t>
  </si>
  <si>
    <t>SOC_min_slow</t>
  </si>
  <si>
    <t>SOC value under which the discharging efficiency diminishes [%]</t>
  </si>
  <si>
    <t>SOC_max_slow</t>
  </si>
  <si>
    <t>SOC value under which the charging efficiency diminishes [%]</t>
  </si>
  <si>
    <t>beta_min0</t>
  </si>
  <si>
    <t>minimum beta value for power exchange for solver [-]</t>
  </si>
  <si>
    <t>beta_min</t>
  </si>
  <si>
    <t>real minimum beta value for power exchange [-]</t>
  </si>
  <si>
    <t>Accumulatore</t>
  </si>
  <si>
    <t>SOC</t>
  </si>
  <si>
    <t>Carico L1</t>
  </si>
  <si>
    <t>Sequential Linear Programming</t>
  </si>
  <si>
    <t>SLP Parameter</t>
  </si>
  <si>
    <t>SLP method</t>
  </si>
  <si>
    <t>Choice of the step acceptance method between trust region (1) and "variable" trust region (2)</t>
  </si>
  <si>
    <t>N° iter</t>
  </si>
  <si>
    <t xml:space="preserve">Maximum number of iteration  </t>
  </si>
  <si>
    <t>ε</t>
  </si>
  <si>
    <t>Parameter that defines the convergence step acceptance</t>
  </si>
  <si>
    <t>εfeas</t>
  </si>
  <si>
    <t>Parameter that defines the maximum constraint violation allowed</t>
  </si>
  <si>
    <t>Δ0</t>
  </si>
  <si>
    <t>Initial value for the trust region radius</t>
  </si>
  <si>
    <t>μ</t>
  </si>
  <si>
    <t>Penalization factor for the inequality constraints in the objective function</t>
  </si>
  <si>
    <t>nrp</t>
  </si>
  <si>
    <t>Number of random initial set points (use 0 if no random initial setpoints should be used)</t>
  </si>
  <si>
    <t>feas.phase</t>
  </si>
  <si>
    <t xml:space="preserve">Set to 1 or 2 in order to perform a feasibility search, 0 if you do not want any feasibility recovery phase </t>
  </si>
  <si>
    <t>Configurazione Termica HOT 1</t>
  </si>
  <si>
    <t>Initial guess</t>
  </si>
  <si>
    <t>comb_CD</t>
  </si>
  <si>
    <t>gas</t>
  </si>
  <si>
    <t xml:space="preserve">CD: type of fuel  (gas naturale, biomassa, diesel) [-] </t>
  </si>
  <si>
    <t>Qc [kWt]</t>
  </si>
  <si>
    <t xml:space="preserve">T2 [°C] </t>
  </si>
  <si>
    <t>T3 [°C]</t>
  </si>
  <si>
    <t>CHP setpoint</t>
  </si>
  <si>
    <t>CD setpoint</t>
  </si>
  <si>
    <t>PCI_CD</t>
  </si>
  <si>
    <t>CD: fuel lower heating value [MJ/kg]</t>
  </si>
  <si>
    <t>cF_CD</t>
  </si>
  <si>
    <t>CD: fuel cost [euro/kg]</t>
  </si>
  <si>
    <t>PN_CD</t>
  </si>
  <si>
    <t>CD: nominal thermal power  [kWt]</t>
  </si>
  <si>
    <t>Pmin_CD</t>
  </si>
  <si>
    <t>CD: technical minimum power [kWe]</t>
  </si>
  <si>
    <t>Tmin_CD</t>
  </si>
  <si>
    <t>CD: minimum water inlet temperature [°C]</t>
  </si>
  <si>
    <t>Tmax_CD</t>
  </si>
  <si>
    <t>CD: maximum water inlet temperature [°C]</t>
  </si>
  <si>
    <t>comb_CHP</t>
  </si>
  <si>
    <t xml:space="preserve">CHP: type of fuel (gas naturale, biomassa, diesel) [-] </t>
  </si>
  <si>
    <t xml:space="preserve"> </t>
  </si>
  <si>
    <t>PCI_CHP</t>
  </si>
  <si>
    <t>CHP: fuel lower heating value [MJ/kg ]</t>
  </si>
  <si>
    <t>cF_CHP</t>
  </si>
  <si>
    <t>CHP: fuel cost [euro/kg]</t>
  </si>
  <si>
    <t>PN_CHP</t>
  </si>
  <si>
    <t>CHP: nominal electrical power [kWe]</t>
  </si>
  <si>
    <t>PNT_CHP</t>
  </si>
  <si>
    <t>CHP: nominal thermal power  [kWt]</t>
  </si>
  <si>
    <t>ηEN</t>
  </si>
  <si>
    <t>CHP: nominal electrical efficiency [-]</t>
  </si>
  <si>
    <t>ηTN</t>
  </si>
  <si>
    <t>CHP: nominal system efficiency  [-]</t>
  </si>
  <si>
    <t>mr_CHP</t>
  </si>
  <si>
    <t>CHP: design H2O mass flow to the system [kg/s]</t>
  </si>
  <si>
    <t>m_max</t>
  </si>
  <si>
    <t>CHP: maximum H2O mass flow to the system [kg/s]</t>
  </si>
  <si>
    <t>m_min</t>
  </si>
  <si>
    <t>CHP: minimum H2O mass flow to the system [kg/s]</t>
  </si>
  <si>
    <t>Tof</t>
  </si>
  <si>
    <t>CHP:  flue inlet temperature [°C]</t>
  </si>
  <si>
    <t>Pmin_CHP</t>
  </si>
  <si>
    <t>CHP: technical minimum power [kWe]</t>
  </si>
  <si>
    <t>N_acc_max</t>
  </si>
  <si>
    <t>CHP: Startup maximum number   [-]</t>
  </si>
  <si>
    <t>c_acc</t>
  </si>
  <si>
    <t>CHP: Startup cost [€/startup]</t>
  </si>
  <si>
    <t>Tmin_CHP</t>
  </si>
  <si>
    <t>CHP: minimum water inlet temperature in cogenerative exchanger SC_COG [°C]</t>
  </si>
  <si>
    <t>Tmax_CHP</t>
  </si>
  <si>
    <t>CHP: maximum water inlet temperature in cogenerative exchanger SC_COG [°C]</t>
  </si>
  <si>
    <t>O2</t>
  </si>
  <si>
    <t>CHP: oxygen flue fraction [%]</t>
  </si>
  <si>
    <t>Epsilon</t>
  </si>
  <si>
    <t>Tolerance on thermal load inlet temperature [°C]</t>
  </si>
  <si>
    <t>Fuel</t>
  </si>
  <si>
    <t>ro_gas:</t>
  </si>
  <si>
    <t>[kg/Nm^3]</t>
  </si>
  <si>
    <t>comb:</t>
  </si>
  <si>
    <t>biomassa</t>
  </si>
  <si>
    <t>diesel</t>
  </si>
  <si>
    <t>ro_diesel:</t>
  </si>
  <si>
    <t>[kg/litro]</t>
  </si>
  <si>
    <t>PCI:</t>
  </si>
  <si>
    <t>costo:</t>
  </si>
  <si>
    <t>cF:</t>
  </si>
  <si>
    <t>tab.3</t>
  </si>
  <si>
    <t>Ts [°C]</t>
  </si>
  <si>
    <t>FCT</t>
  </si>
  <si>
    <t>tab.4</t>
  </si>
  <si>
    <t>Q_CD [kWt]</t>
  </si>
  <si>
    <t>ηCD</t>
  </si>
  <si>
    <t>tab.2</t>
  </si>
  <si>
    <t>G_CHP [kWe]</t>
  </si>
  <si>
    <t>ηEN*FCe</t>
  </si>
  <si>
    <t>ηTN*FCt</t>
  </si>
  <si>
    <t xml:space="preserve">Correction factor for the cogenerative exchanger as a function of CHP inlet water temperature </t>
  </si>
  <si>
    <t>Fired Heater efficiency (P [kWt] , eta)</t>
  </si>
  <si>
    <t xml:space="preserve"> Correction factors of the electrical and the overall efficiency as a function of the correlated power: Pel [kWe], etael, etatot</t>
  </si>
  <si>
    <t>Generatore Elettrico a Combustione</t>
  </si>
  <si>
    <t>sss</t>
  </si>
  <si>
    <t>Name1</t>
  </si>
  <si>
    <t>Comb</t>
  </si>
  <si>
    <t xml:space="preserve">type of fuel (gas naturale, biomassa, diesel) [-] </t>
  </si>
  <si>
    <t>PCI</t>
  </si>
  <si>
    <t>fuel lower heating value [MJ/kg ]</t>
  </si>
  <si>
    <t>cF</t>
  </si>
  <si>
    <t>fuel cost [euro/kg]</t>
  </si>
  <si>
    <t>Startup maximum number   [-]</t>
  </si>
  <si>
    <t>Startup cost [€/startup]</t>
  </si>
  <si>
    <t>P_min</t>
  </si>
  <si>
    <t>technical minimum power [kWe]</t>
  </si>
  <si>
    <t>Fuel lower heating value [MJ/kg ]</t>
  </si>
  <si>
    <t>eta_values:</t>
  </si>
  <si>
    <t>Electrical efficiency characteristic curve  (Eta, kWe). N is the numbers of the available points of the characteristic curve</t>
  </si>
  <si>
    <t>kWe</t>
  </si>
  <si>
    <t>eta [%]</t>
  </si>
  <si>
    <t>Generatore Eolico</t>
  </si>
  <si>
    <t>v_min</t>
  </si>
  <si>
    <t>minimum wind speed [m/s]</t>
  </si>
  <si>
    <t>rp</t>
  </si>
  <si>
    <t>optimal wind speed (rated power) [m/s]</t>
  </si>
  <si>
    <t>v_max</t>
  </si>
  <si>
    <t>maximum wind speed [m/s]</t>
  </si>
  <si>
    <t>nominal power [kWe]</t>
  </si>
  <si>
    <t xml:space="preserve">fk: Generator characteristic curve - at least 4 values between cut_in and rp ( P, v) </t>
  </si>
  <si>
    <t>v</t>
  </si>
  <si>
    <t>Generatore Fotovoltaico</t>
  </si>
  <si>
    <t>DNIr</t>
  </si>
  <si>
    <t>reference irradiance [1000 W/m^2]</t>
  </si>
  <si>
    <t>gamma</t>
  </si>
  <si>
    <t>power correction factor [°C^{-1}]</t>
  </si>
  <si>
    <t>Tr</t>
  </si>
  <si>
    <t>reference temperature [°C]</t>
  </si>
  <si>
    <t>c</t>
  </si>
  <si>
    <t>panel tilt coefficient [-]</t>
  </si>
  <si>
    <t>r</t>
  </si>
  <si>
    <t>correction Ross coefficient [°C m^2/W]</t>
  </si>
  <si>
    <t>eta</t>
  </si>
  <si>
    <t>overall efficiency (it comprehends power losses through inverter and wiring) [-]</t>
  </si>
  <si>
    <t>Delta_Tr</t>
  </si>
  <si>
    <t>standard temperature difference between the primary cell and the under -module surface that has irradiance equal to DNI_{r}  [°C]</t>
  </si>
  <si>
    <t>Generatore Fotovoltaico SANDIA</t>
  </si>
  <si>
    <t>gDiffH</t>
  </si>
  <si>
    <t>dayNumber</t>
  </si>
  <si>
    <t>year's day number, 1 to 365 [-]</t>
  </si>
  <si>
    <t>SITE</t>
  </si>
  <si>
    <t>GMT</t>
  </si>
  <si>
    <t>Time Zone (Greenwich Meridian Time), from -12 to +12, &gt; 0 East of Greenwich  [-]</t>
  </si>
  <si>
    <t>longitude</t>
  </si>
  <si>
    <t>Longitude, (-180, 180), &gt; 0 East of Greenwich [deg]</t>
  </si>
  <si>
    <t>latitude</t>
  </si>
  <si>
    <t>Latitude, &gt; 0 se a Nord Equatore [deg]</t>
  </si>
  <si>
    <t>z</t>
  </si>
  <si>
    <t xml:space="preserve">Altitude above sea [m] </t>
  </si>
  <si>
    <t>PV</t>
  </si>
  <si>
    <t>Modules type</t>
  </si>
  <si>
    <t>SunPower SPR-210-BLK [2007 (E)]</t>
  </si>
  <si>
    <t>n</t>
  </si>
  <si>
    <t>diode factor [-]</t>
  </si>
  <si>
    <t>Vmp0</t>
  </si>
  <si>
    <t>Reference (Ee=1, Tc = T0) MPP Voltage [V]</t>
  </si>
  <si>
    <t>Imp0</t>
  </si>
  <si>
    <t>Reference (Ee=1, Tc = T0) MPP Current [A]</t>
  </si>
  <si>
    <t>C0</t>
  </si>
  <si>
    <t>Irradiance correction of Imp, coeff. 1 [-]</t>
  </si>
  <si>
    <t>C1</t>
  </si>
  <si>
    <t>Irradiance correction of Imp, coeff. 2 [-]. Must be C0+C1=1</t>
  </si>
  <si>
    <t>C2</t>
  </si>
  <si>
    <t>Irradiance correction of Vmp, coeff. 1 [-]</t>
  </si>
  <si>
    <t>C3</t>
  </si>
  <si>
    <t>Irradiance correction of Vmp, coeff. 2 [1/V]</t>
  </si>
  <si>
    <t>Ns</t>
  </si>
  <si>
    <t>Number of cells in series in a module's cell-string [-]</t>
  </si>
  <si>
    <t>T0</t>
  </si>
  <si>
    <t>Reference temperature [°C]</t>
  </si>
  <si>
    <t>E0</t>
  </si>
  <si>
    <t>Reference irradiance [W/m2]</t>
  </si>
  <si>
    <t>a0</t>
  </si>
  <si>
    <t>Spectral correction, coeff. 1 [-]</t>
  </si>
  <si>
    <t>a1</t>
  </si>
  <si>
    <t>Spectral correction, coeff. 2 [-]</t>
  </si>
  <si>
    <t>a2</t>
  </si>
  <si>
    <t>Spectral correction, coeff. 3 [-]</t>
  </si>
  <si>
    <t>a3</t>
  </si>
  <si>
    <t>Spectral correction, coeff. 4 [-]</t>
  </si>
  <si>
    <t>a4</t>
  </si>
  <si>
    <t>Spectral correction, coeff. 5 [-]</t>
  </si>
  <si>
    <t>fd</t>
  </si>
  <si>
    <t>fraction of diffuse irr. used by module [-]</t>
  </si>
  <si>
    <t>betaVmp0</t>
  </si>
  <si>
    <t>Temp. coefficient for MPP Voltage at Ee = 1 [V/°C]</t>
  </si>
  <si>
    <t>m_betaVmp</t>
  </si>
  <si>
    <t>Irrad. correction for Temp. coefficient for MPP Voltage [V/°C]</t>
  </si>
  <si>
    <t>alphaImp</t>
  </si>
  <si>
    <t>Normalized temp. coeff for Imp [1/°C]</t>
  </si>
  <si>
    <t>DTC</t>
  </si>
  <si>
    <t>Temp. difference between cell and module back surface at E = E0 [°C]</t>
  </si>
  <si>
    <t>a</t>
  </si>
  <si>
    <t>Module back surface Temp. correction for irradiance, coeff 1[-]</t>
  </si>
  <si>
    <t>b</t>
  </si>
  <si>
    <t>Module back surface Temp. correction for irradiance, coeff 2[s/m]</t>
  </si>
  <si>
    <t>b0</t>
  </si>
  <si>
    <t>Incidence angle modifier, Coeff 1 [-]</t>
  </si>
  <si>
    <t>b1</t>
  </si>
  <si>
    <t>Incidence angle modifier, Coeff 2 [-]</t>
  </si>
  <si>
    <t>b2</t>
  </si>
  <si>
    <t>Incidence angle modifier, Coeff 3 [-]</t>
  </si>
  <si>
    <t>b3</t>
  </si>
  <si>
    <t>Incidence angle modifier, Coeff 4 [-]</t>
  </si>
  <si>
    <t>b4</t>
  </si>
  <si>
    <t>Incidence angle modifier, Coeff 5 [-]</t>
  </si>
  <si>
    <t>b5</t>
  </si>
  <si>
    <t>Incidence angle modifier, Coeff 6 [-]</t>
  </si>
  <si>
    <t>SUBARRAY</t>
  </si>
  <si>
    <t>Num. moduli in serie in singola stringa [-]</t>
  </si>
  <si>
    <t>Np</t>
  </si>
  <si>
    <t>Num. stringhe in parallelo in subarray [-]</t>
  </si>
  <si>
    <t>betaTilt</t>
  </si>
  <si>
    <t>zenith angle of tilted plane, (0=Orizzontale, 90=verticale)[deg]</t>
  </si>
  <si>
    <t>gammaTilt</t>
  </si>
  <si>
    <t xml:space="preserve">azimuth angle of tilted plane (0=Nord, 90=Est)[deg] </t>
  </si>
  <si>
    <t>TotDerate</t>
  </si>
  <si>
    <t>overall ac derate factor, 0 to 1, [-]</t>
  </si>
  <si>
    <t>INVERTER</t>
  </si>
  <si>
    <t>Inverters type</t>
  </si>
  <si>
    <t>SMA America: ST36 (240) 240V [CEC 2010]</t>
  </si>
  <si>
    <t>Pdc0</t>
  </si>
  <si>
    <t>Rated dc power [W]</t>
  </si>
  <si>
    <t>Ps0</t>
  </si>
  <si>
    <t>Vdc0</t>
  </si>
  <si>
    <t>Rated dc voltage [V]</t>
  </si>
  <si>
    <t>Correction coeff 1 [W-1]</t>
  </si>
  <si>
    <t>Correction coeff 2 [V-1]</t>
  </si>
  <si>
    <t>Correction coeff 3 [V-1]</t>
  </si>
  <si>
    <t>Correction coeff 4 [V-1]</t>
  </si>
  <si>
    <t>Pac0</t>
  </si>
  <si>
    <t>output at ref. conditions (Pdc = Pdc0, Vdc = Vdc0) [W]</t>
  </si>
  <si>
    <t xml:space="preserve">              </t>
  </si>
  <si>
    <t>Rispetto Carico Dichiarato</t>
  </si>
  <si>
    <t>Potenza scambiata (kW)</t>
  </si>
  <si>
    <t>Prezzo Zonale  Vendita EE  [c€/kWh]</t>
  </si>
  <si>
    <t>Prezzo Zonale Acquisto  EE [c€/kWh]</t>
  </si>
  <si>
    <t>PARAMETRI GENERALI</t>
  </si>
  <si>
    <t xml:space="preserve">W_imposed </t>
  </si>
  <si>
    <t>PVEE</t>
  </si>
  <si>
    <t>PAEE</t>
  </si>
  <si>
    <t>PUN</t>
  </si>
  <si>
    <t>Prezzo Unico   Nazionale  Energia Elettrica -valore  medio annuale  [c€/KWh]</t>
  </si>
  <si>
    <t>PMzon</t>
  </si>
  <si>
    <t>Prezzo Zonale dell'Energia Elettrica - valore medio mensile [c€/kWh]</t>
  </si>
  <si>
    <t>Tolleranza massima  sbilanciamento  fonti rinnovabili non soggetta a penali [-]</t>
  </si>
  <si>
    <t>Tol</t>
  </si>
  <si>
    <t>Tolleranza minima  sbilanciamento  fonti rinnovabili  [kW]</t>
  </si>
  <si>
    <t>PARAMETRI SPECIFICI TARIFFAZIONE</t>
  </si>
  <si>
    <t>ε1</t>
  </si>
  <si>
    <t>Tolleranza massima sulla violazione del vincolo alla potenza dichiarata [kW]</t>
  </si>
  <si>
    <t>CTE_PV</t>
  </si>
  <si>
    <t>conto energia per impianti fotovoltaici</t>
  </si>
  <si>
    <t>CTE_WIND</t>
  </si>
  <si>
    <t>conto energia per impianti eolici</t>
  </si>
  <si>
    <t>CTE_BM</t>
  </si>
  <si>
    <t>conto energia per combustibili a biomassa</t>
  </si>
  <si>
    <t>TI</t>
  </si>
  <si>
    <t>tariffa incentivata di vendita   [eurocent/kWh]</t>
  </si>
  <si>
    <t>TA</t>
  </si>
  <si>
    <t>tariffa incentivata di auto-consumo   [eurocent/kWh]</t>
  </si>
  <si>
    <t>TIP</t>
  </si>
  <si>
    <t>tariffa incentivata di produzione   [eurocent/kWh]</t>
  </si>
  <si>
    <t>COGENERAZIONE AD ALTO RENDIMENTO (CAR)</t>
  </si>
  <si>
    <t>REFHη</t>
  </si>
  <si>
    <t>Rendimento di riferimento per produzione separata di  calore   [-]</t>
  </si>
  <si>
    <t>REFEη</t>
  </si>
  <si>
    <t>Rendimento di riferimento per produzione separata di  elettricità   [-]</t>
  </si>
  <si>
    <t xml:space="preserve"> ηe,ref</t>
  </si>
  <si>
    <t>Rendimento convenzionale  parco  produzione elettricità  italiano   [-]</t>
  </si>
  <si>
    <t xml:space="preserve"> ηT,ref</t>
  </si>
  <si>
    <t>Rendimento convenzionale  parco produzione calore  italiano   [-]</t>
  </si>
  <si>
    <t xml:space="preserve"> ηglob-ref</t>
  </si>
  <si>
    <t>Rendimento limite  globale di soglia  (elettrico + termico)  x CAR [-]</t>
  </si>
  <si>
    <t>PESref</t>
  </si>
  <si>
    <t>Primary Energy  Saving di riferimento [-]</t>
  </si>
  <si>
    <t>K</t>
  </si>
  <si>
    <t>Coefficiente   armonizzazione  calcolo dei certificati bianchi [-]</t>
  </si>
  <si>
    <t>PCB</t>
  </si>
  <si>
    <t>Valore   certificato bianco  [€/tep]</t>
  </si>
  <si>
    <t>CSAEEG</t>
  </si>
  <si>
    <t>Consumo specifico medio  gas naturale  AEEG [Nm3/kWh]</t>
  </si>
  <si>
    <t>AccN</t>
  </si>
  <si>
    <t>Accise erariale  consumo  gas naturale [c€/Nm3]</t>
  </si>
  <si>
    <t>AccR_produzione</t>
  </si>
  <si>
    <t>Accise erariale ridotta  consumo gas naturale (quota produzione) [c€/Nm3]</t>
  </si>
  <si>
    <t>AccR_autoconsumo</t>
  </si>
  <si>
    <t>Accise erariale ridotta  consumo  gas naturale (quota  autoconsumo) [c€/Nm3]</t>
  </si>
  <si>
    <t>Rounded Time</t>
  </si>
  <si>
    <t>Alpha_x_Result</t>
  </si>
  <si>
    <t>Alpha_y_Result</t>
  </si>
  <si>
    <t>Alpha_e_Result</t>
  </si>
  <si>
    <t>X_Updated_W</t>
  </si>
  <si>
    <t>Y_Updated_W</t>
  </si>
  <si>
    <t>E_Updated_W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</si>
</sst>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
    <numFmt numFmtId="165" formatCode="0.000"/>
  </numFmts>
  <fonts count="16" x14ac:knownFonts="1">
    <font>
      <sz val="11"/>
      <color theme="1"/>
      <name val="Calibri"/>
      <family val="2"/>
      <scheme val="minor"/>
    </font>
    <font>
      <b/>
      <sz val="11"/>
      <color theme="1"/>
      <name val="Calibri"/>
      <family val="2"/>
      <scheme val="minor"/>
    </font>
    <font>
      <i/>
      <sz val="12"/>
      <color theme="1"/>
      <name val="Calibri"/>
      <family val="2"/>
      <scheme val="minor"/>
    </font>
    <font>
      <u/>
      <sz val="11"/>
      <color theme="1"/>
      <name val="Calibri"/>
      <family val="2"/>
      <scheme val="minor"/>
    </font>
    <font>
      <i/>
      <sz val="11"/>
      <color theme="1"/>
      <name val="Calibri"/>
      <family val="2"/>
      <scheme val="minor"/>
    </font>
    <font>
      <i/>
      <u/>
      <sz val="11"/>
      <color theme="1"/>
      <name val="Calibri"/>
      <family val="2"/>
      <scheme val="minor"/>
    </font>
    <font>
      <b/>
      <i/>
      <sz val="11"/>
      <color theme="1"/>
      <name val="Calibri"/>
      <family val="2"/>
      <scheme val="minor"/>
    </font>
    <font>
      <b/>
      <sz val="16"/>
      <color theme="1"/>
      <name val="Calibri"/>
      <family val="2"/>
      <scheme val="minor"/>
    </font>
    <font>
      <i/>
      <sz val="12"/>
      <color theme="1"/>
      <name val="Calibri"/>
      <family val="2"/>
    </font>
    <font>
      <i/>
      <sz val="11"/>
      <color theme="1"/>
      <name val="Calibri"/>
      <family val="2"/>
    </font>
    <font>
      <b/>
      <sz val="14"/>
      <color theme="1"/>
      <name val="Calibri"/>
      <family val="2"/>
      <scheme val="minor"/>
    </font>
    <font>
      <sz val="11"/>
      <color rgb="FFFF0000"/>
      <name val="Calibri"/>
      <family val="2"/>
      <scheme val="minor"/>
    </font>
    <font>
      <sz val="10"/>
      <color theme="1"/>
      <name val="Calibri"/>
      <family val="2"/>
      <scheme val="minor"/>
    </font>
    <font>
      <sz val="11"/>
      <name val="Calibri"/>
      <family val="2"/>
      <scheme val="minor"/>
    </font>
    <font>
      <b/>
      <sz val="11"/>
      <name val="Calibri"/>
      <family val="2"/>
      <scheme val="minor"/>
    </font>
    <font>
      <u/>
      <sz val="11"/>
      <color rgb="FFFF0000"/>
      <name val="Calibri"/>
      <family val="2"/>
      <scheme val="minor"/>
    </font>
  </fonts>
  <fills count="8">
    <fill>
      <patternFill patternType="none"/>
    </fill>
    <fill>
      <patternFill patternType="gray125"/>
    </fill>
    <fill>
      <patternFill patternType="solid">
        <fgColor theme="6"/>
        <bgColor indexed="64"/>
      </patternFill>
    </fill>
    <fill>
      <patternFill patternType="solid">
        <fgColor rgb="FF92D05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0">
    <xf numFmtId="0" fontId="0" fillId="0" borderId="0" xfId="0"/>
    <xf numFmtId="0" fontId="2" fillId="0" borderId="0" xfId="0" applyFont="1" applyAlignment="1">
      <alignment horizontal="center"/>
    </xf>
    <xf numFmtId="0" fontId="1" fillId="0" borderId="0" xfId="0" applyFont="1" applyAlignment="1">
      <alignment horizontal="center"/>
    </xf>
    <xf numFmtId="20" fontId="0" fillId="0" borderId="0" xfId="0" applyNumberFormat="1" applyAlignment="1">
      <alignment horizontal="center"/>
    </xf>
    <xf numFmtId="0" fontId="0" fillId="2" borderId="0" xfId="0" applyFill="1" applyAlignment="1">
      <alignment horizontal="center"/>
    </xf>
    <xf numFmtId="164" fontId="0" fillId="2" borderId="0" xfId="0" applyNumberFormat="1" applyFill="1"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center"/>
    </xf>
    <xf numFmtId="0" fontId="7" fillId="0" borderId="0" xfId="0" applyFont="1"/>
    <xf numFmtId="0" fontId="0" fillId="0" borderId="0" xfId="0" applyAlignment="1">
      <alignment horizontal="center"/>
    </xf>
    <xf numFmtId="0" fontId="0" fillId="0" borderId="0" xfId="0" applyAlignment="1">
      <alignment horizontal="right"/>
    </xf>
    <xf numFmtId="0" fontId="1" fillId="0" borderId="0" xfId="0" applyFont="1" applyAlignment="1">
      <alignment horizontal="right"/>
    </xf>
    <xf numFmtId="0" fontId="0" fillId="3" borderId="0" xfId="0" applyFill="1"/>
    <xf numFmtId="0" fontId="0" fillId="3" borderId="0" xfId="0" applyFill="1" applyAlignment="1">
      <alignment horizontal="center"/>
    </xf>
    <xf numFmtId="0" fontId="1" fillId="3" borderId="0" xfId="0" applyFont="1" applyFill="1"/>
    <xf numFmtId="0" fontId="4" fillId="0" borderId="0" xfId="0" applyFont="1" applyAlignment="1">
      <alignment horizontal="left"/>
    </xf>
    <xf numFmtId="0" fontId="0" fillId="0" borderId="0" xfId="0" applyAlignment="1">
      <alignment horizontal="left"/>
    </xf>
    <xf numFmtId="2" fontId="0" fillId="0" borderId="0" xfId="0" applyNumberFormat="1" applyAlignment="1">
      <alignment horizontal="center"/>
    </xf>
    <xf numFmtId="0" fontId="8" fillId="0" borderId="0" xfId="0" applyFont="1" applyAlignment="1">
      <alignment horizontal="center"/>
    </xf>
    <xf numFmtId="0" fontId="4" fillId="0" borderId="0" xfId="0" applyFont="1" applyAlignment="1">
      <alignment horizontal="center"/>
    </xf>
    <xf numFmtId="11" fontId="0" fillId="0" borderId="0" xfId="0" applyNumberFormat="1" applyAlignment="1">
      <alignment horizontal="center"/>
    </xf>
    <xf numFmtId="0" fontId="9" fillId="0" borderId="0" xfId="0" applyFont="1" applyAlignment="1">
      <alignment horizontal="center"/>
    </xf>
    <xf numFmtId="0" fontId="1" fillId="0" borderId="0" xfId="0" applyFont="1"/>
    <xf numFmtId="0" fontId="4" fillId="0" borderId="1" xfId="0" applyFont="1" applyBorder="1"/>
    <xf numFmtId="1" fontId="0" fillId="2" borderId="2" xfId="0" applyNumberFormat="1" applyFill="1" applyBorder="1" applyAlignment="1">
      <alignment horizontal="center"/>
    </xf>
    <xf numFmtId="0" fontId="9" fillId="0" borderId="3" xfId="0" applyFont="1" applyBorder="1" applyAlignment="1">
      <alignment horizontal="center"/>
    </xf>
    <xf numFmtId="0" fontId="4" fillId="0" borderId="2" xfId="0" applyFont="1" applyBorder="1"/>
    <xf numFmtId="11" fontId="0" fillId="2" borderId="2" xfId="0" applyNumberFormat="1" applyFill="1" applyBorder="1" applyAlignment="1">
      <alignment horizontal="center"/>
    </xf>
    <xf numFmtId="0" fontId="9" fillId="0" borderId="2" xfId="0" applyFont="1" applyBorder="1" applyAlignment="1">
      <alignment horizontal="center"/>
    </xf>
    <xf numFmtId="0" fontId="0" fillId="2" borderId="2" xfId="0" applyFill="1" applyBorder="1" applyAlignment="1">
      <alignment horizontal="center"/>
    </xf>
    <xf numFmtId="0" fontId="4" fillId="0" borderId="2" xfId="0" applyFont="1" applyBorder="1" applyAlignment="1">
      <alignment horizontal="center"/>
    </xf>
    <xf numFmtId="0" fontId="6" fillId="4" borderId="2" xfId="0" applyFont="1" applyFill="1" applyBorder="1" applyAlignment="1">
      <alignment horizontal="center"/>
    </xf>
    <xf numFmtId="0" fontId="1" fillId="4" borderId="2" xfId="0" applyFont="1" applyFill="1" applyBorder="1" applyAlignment="1">
      <alignment horizontal="center"/>
    </xf>
    <xf numFmtId="0" fontId="3" fillId="0" borderId="0" xfId="0" applyFont="1" applyAlignment="1">
      <alignment horizontal="center"/>
    </xf>
    <xf numFmtId="0" fontId="4" fillId="0" borderId="0" xfId="0" applyFont="1" applyAlignment="1">
      <alignment horizontal="right"/>
    </xf>
    <xf numFmtId="4" fontId="0" fillId="2" borderId="0" xfId="0" applyNumberFormat="1" applyFill="1" applyAlignment="1">
      <alignment horizontal="center"/>
    </xf>
    <xf numFmtId="3" fontId="0" fillId="2" borderId="0" xfId="0" applyNumberFormat="1" applyFill="1"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11" fontId="0" fillId="2" borderId="0" xfId="0" applyNumberFormat="1" applyFill="1" applyAlignment="1">
      <alignment horizontal="center" vertical="center"/>
    </xf>
    <xf numFmtId="49" fontId="1" fillId="0" borderId="0" xfId="0" applyNumberFormat="1" applyFont="1" applyAlignment="1">
      <alignment horizontal="center" vertical="center"/>
    </xf>
    <xf numFmtId="49" fontId="1" fillId="0" borderId="0" xfId="0" applyNumberFormat="1" applyFont="1" applyAlignment="1">
      <alignment horizontal="left" vertical="center"/>
    </xf>
    <xf numFmtId="11" fontId="0" fillId="2" borderId="0" xfId="0" applyNumberFormat="1" applyFill="1" applyAlignment="1">
      <alignment horizontal="center"/>
    </xf>
    <xf numFmtId="165" fontId="0" fillId="2" borderId="0" xfId="0" applyNumberFormat="1" applyFill="1" applyAlignment="1">
      <alignment horizontal="center"/>
    </xf>
    <xf numFmtId="49" fontId="0" fillId="0" borderId="0" xfId="0" applyNumberFormat="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1" fillId="0" borderId="0" xfId="0" applyFont="1" applyAlignment="1">
      <alignment horizontal="left"/>
    </xf>
    <xf numFmtId="0" fontId="1" fillId="0" borderId="0" xfId="0" applyFont="1" applyAlignment="1">
      <alignment horizontal="left" vertical="center"/>
    </xf>
    <xf numFmtId="0" fontId="1" fillId="5" borderId="2" xfId="0" applyFont="1" applyFill="1" applyBorder="1" applyAlignment="1">
      <alignment horizontal="center"/>
    </xf>
    <xf numFmtId="0" fontId="4" fillId="0" borderId="2" xfId="0" applyFont="1" applyBorder="1" applyAlignment="1">
      <alignment horizontal="left"/>
    </xf>
    <xf numFmtId="0" fontId="0" fillId="0" borderId="2" xfId="0" applyBorder="1" applyAlignment="1">
      <alignment horizontal="right"/>
    </xf>
    <xf numFmtId="2" fontId="0" fillId="2" borderId="0" xfId="0" applyNumberFormat="1" applyFill="1" applyAlignment="1">
      <alignment horizontal="center"/>
    </xf>
    <xf numFmtId="0" fontId="0" fillId="0" borderId="0" xfId="0" applyAlignment="1">
      <alignment horizontal="center" vertical="top" wrapText="1"/>
    </xf>
    <xf numFmtId="0" fontId="0" fillId="0" borderId="0" xfId="0" applyAlignment="1">
      <alignment vertical="top" wrapText="1"/>
    </xf>
    <xf numFmtId="0" fontId="13" fillId="2" borderId="0" xfId="0" applyFont="1" applyFill="1" applyAlignment="1">
      <alignment horizontal="center" vertical="center"/>
    </xf>
    <xf numFmtId="0" fontId="0" fillId="2" borderId="0" xfId="0" applyFill="1"/>
    <xf numFmtId="0" fontId="14" fillId="0" borderId="0" xfId="0" applyFont="1" applyAlignment="1">
      <alignment horizontal="center" vertical="center"/>
    </xf>
    <xf numFmtId="0" fontId="1" fillId="0" borderId="0" xfId="0" applyFont="1" applyAlignment="1">
      <alignment horizontal="center" vertical="center"/>
    </xf>
    <xf numFmtId="0" fontId="13" fillId="0" borderId="0" xfId="0" applyFont="1"/>
    <xf numFmtId="0" fontId="13" fillId="2" borderId="0" xfId="0" applyFont="1" applyFill="1" applyAlignment="1">
      <alignment horizontal="center"/>
    </xf>
    <xf numFmtId="0" fontId="13" fillId="0" borderId="0" xfId="0" applyFont="1" applyAlignment="1">
      <alignment horizontal="center"/>
    </xf>
    <xf numFmtId="0" fontId="11" fillId="0" borderId="0" xfId="0" applyFont="1"/>
    <xf numFmtId="0" fontId="11" fillId="0" borderId="0" xfId="0" applyFont="1" applyAlignment="1">
      <alignment horizontal="center"/>
    </xf>
    <xf numFmtId="0" fontId="0" fillId="7" borderId="0" xfId="0" applyFill="1" applyAlignment="1">
      <alignment horizontal="center"/>
    </xf>
    <xf numFmtId="0" fontId="15" fillId="0" borderId="0" xfId="0" applyFont="1"/>
    <xf numFmtId="0" fontId="10" fillId="5" borderId="2" xfId="0" applyFont="1" applyFill="1" applyBorder="1" applyAlignment="1">
      <alignment horizontal="center"/>
    </xf>
    <xf numFmtId="0" fontId="0" fillId="0" borderId="4" xfId="0" applyBorder="1"/>
    <xf numFmtId="0" fontId="0" fillId="0" borderId="1" xfId="0" applyBorder="1"/>
    <xf numFmtId="0" fontId="1" fillId="0" borderId="0" xfId="0" applyFont="1" applyAlignment="1">
      <alignment horizontal="center"/>
    </xf>
    <xf numFmtId="0" fontId="0" fillId="0" borderId="0" xfId="0" applyAlignment="1">
      <alignment horizontal="center"/>
    </xf>
    <xf numFmtId="0" fontId="0" fillId="0" borderId="0" xfId="0" applyAlignment="1">
      <alignment horizontal="center" vertical="top" wrapText="1"/>
    </xf>
    <xf numFmtId="0" fontId="0" fillId="0" borderId="0" xfId="0"/>
    <xf numFmtId="0" fontId="12" fillId="0" borderId="0" xfId="0" applyFont="1" applyAlignment="1">
      <alignment horizontal="center" vertical="top" wrapText="1"/>
    </xf>
    <xf numFmtId="0" fontId="1" fillId="6" borderId="2" xfId="0" applyFont="1" applyFill="1" applyBorder="1" applyAlignment="1">
      <alignment horizontal="left"/>
    </xf>
    <xf numFmtId="49" fontId="1" fillId="0" borderId="0" xfId="0" applyNumberFormat="1" applyFont="1" applyAlignment="1">
      <alignment horizontal="center" vertical="center"/>
    </xf>
    <xf numFmtId="0" fontId="1" fillId="3" borderId="0" xfId="0" applyFont="1" applyFill="1" applyAlignment="1">
      <alignment horizontal="left"/>
    </xf>
  </cellXfs>
  <cellStyles count="1">
    <cellStyle name="Normale" xfId="0" builtinId="0"/>
  </cellStyles>
  <dxfs count="0"/>
  <tableStyles count="1" defaultTableStyle="TableStyleMedium2" defaultPivotStyle="PivotStyleMedium9">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101"/>
  <sheetViews>
    <sheetView workbookViewId="0">
      <selection activeCell="D91" sqref="D91"/>
    </sheetView>
  </sheetViews>
  <sheetFormatPr defaultRowHeight="15" x14ac:dyDescent="0.25"/>
  <cols>
    <col min="1" max="1" width="11.85546875" bestFit="1" customWidth="1" collapsed="1"/>
    <col min="2" max="2" width="33.42578125" bestFit="1" customWidth="1" collapsed="1"/>
    <col min="3" max="3" width="28.28515625" bestFit="1" customWidth="1" collapsed="1"/>
    <col min="4" max="4" width="21" bestFit="1" customWidth="1" collapsed="1"/>
  </cols>
  <sheetData>
    <row r="1" spans="1:7" ht="15.75" customHeight="1" x14ac:dyDescent="0.25">
      <c r="A1" s="1"/>
      <c r="B1" s="1" t="s">
        <v>0</v>
      </c>
      <c r="C1" s="1" t="s">
        <v>1</v>
      </c>
      <c r="D1" s="1" t="s">
        <v>2</v>
      </c>
    </row>
    <row r="2" spans="1:7" x14ac:dyDescent="0.25">
      <c r="A2" s="2" t="s">
        <v>3</v>
      </c>
      <c r="B2" s="2" t="s">
        <v>4</v>
      </c>
      <c r="C2" s="2" t="s">
        <v>5</v>
      </c>
      <c r="D2" s="2" t="s">
        <v>6</v>
      </c>
      <c r="G2" s="10" t="s">
        <v>7</v>
      </c>
    </row>
    <row r="3" spans="1:7" x14ac:dyDescent="0.25">
      <c r="A3" s="3">
        <v>0</v>
      </c>
      <c r="B3" s="4">
        <v>0</v>
      </c>
      <c r="C3" s="38">
        <v>10.7</v>
      </c>
      <c r="D3" s="4">
        <v>6</v>
      </c>
      <c r="F3" s="4">
        <v>0</v>
      </c>
      <c r="G3" s="5">
        <v>0</v>
      </c>
    </row>
    <row r="4" spans="1:7" x14ac:dyDescent="0.25">
      <c r="A4" s="3">
        <v>1.041666666666667E-2</v>
      </c>
      <c r="B4" s="4">
        <v>0</v>
      </c>
      <c r="C4" s="38">
        <v>10.7</v>
      </c>
      <c r="D4" s="4">
        <v>6.125</v>
      </c>
      <c r="F4" s="4">
        <v>0</v>
      </c>
      <c r="G4" s="5">
        <v>0</v>
      </c>
    </row>
    <row r="5" spans="1:7" x14ac:dyDescent="0.25">
      <c r="A5" s="3">
        <v>2.0833333333333329E-2</v>
      </c>
      <c r="B5" s="4">
        <v>0</v>
      </c>
      <c r="C5" s="38">
        <v>10.7</v>
      </c>
      <c r="D5" s="4">
        <v>6.25</v>
      </c>
      <c r="F5" s="4">
        <v>0</v>
      </c>
      <c r="G5" s="5">
        <v>0</v>
      </c>
    </row>
    <row r="6" spans="1:7" x14ac:dyDescent="0.25">
      <c r="A6" s="3">
        <v>3.125E-2</v>
      </c>
      <c r="B6" s="4">
        <v>0</v>
      </c>
      <c r="C6" s="38">
        <v>10.7</v>
      </c>
      <c r="D6" s="4">
        <v>6.375</v>
      </c>
      <c r="F6" s="4">
        <v>0</v>
      </c>
      <c r="G6" s="5">
        <v>0</v>
      </c>
    </row>
    <row r="7" spans="1:7" x14ac:dyDescent="0.25">
      <c r="A7" s="3">
        <v>4.1666666666666657E-2</v>
      </c>
      <c r="B7" s="4">
        <v>0</v>
      </c>
      <c r="C7" s="38">
        <v>10.7</v>
      </c>
      <c r="D7" s="4">
        <v>6.5</v>
      </c>
      <c r="F7" s="4">
        <v>0</v>
      </c>
      <c r="G7" s="5">
        <v>0</v>
      </c>
    </row>
    <row r="8" spans="1:7" x14ac:dyDescent="0.25">
      <c r="A8" s="3">
        <v>5.2083333333333343E-2</v>
      </c>
      <c r="B8" s="4">
        <v>0</v>
      </c>
      <c r="C8" s="38">
        <v>10.7</v>
      </c>
      <c r="D8" s="4">
        <v>6.5</v>
      </c>
      <c r="F8" s="4">
        <v>0</v>
      </c>
      <c r="G8" s="5">
        <v>0</v>
      </c>
    </row>
    <row r="9" spans="1:7" x14ac:dyDescent="0.25">
      <c r="A9" s="3">
        <v>6.25E-2</v>
      </c>
      <c r="B9" s="4">
        <v>0</v>
      </c>
      <c r="C9" s="38">
        <v>10.7</v>
      </c>
      <c r="D9" s="4">
        <v>6.5</v>
      </c>
      <c r="F9" s="4">
        <v>0</v>
      </c>
      <c r="G9" s="5">
        <v>0</v>
      </c>
    </row>
    <row r="10" spans="1:7" x14ac:dyDescent="0.25">
      <c r="A10" s="3">
        <v>7.2916666666666671E-2</v>
      </c>
      <c r="B10" s="4">
        <v>0</v>
      </c>
      <c r="C10" s="38">
        <v>10.7</v>
      </c>
      <c r="D10" s="4">
        <v>6.5</v>
      </c>
      <c r="F10" s="4">
        <v>0</v>
      </c>
      <c r="G10" s="5">
        <v>0</v>
      </c>
    </row>
    <row r="11" spans="1:7" x14ac:dyDescent="0.25">
      <c r="A11" s="3">
        <v>8.3333333333333329E-2</v>
      </c>
      <c r="B11" s="4">
        <v>0</v>
      </c>
      <c r="C11" s="38">
        <v>10.7</v>
      </c>
      <c r="D11" s="4">
        <v>6.5</v>
      </c>
      <c r="F11" s="4">
        <v>0</v>
      </c>
      <c r="G11" s="5">
        <v>0</v>
      </c>
    </row>
    <row r="12" spans="1:7" x14ac:dyDescent="0.25">
      <c r="A12" s="3">
        <v>9.375E-2</v>
      </c>
      <c r="B12" s="4">
        <v>0</v>
      </c>
      <c r="C12" s="38">
        <v>10.7</v>
      </c>
      <c r="D12" s="4">
        <v>6.625</v>
      </c>
      <c r="F12" s="4">
        <v>0</v>
      </c>
      <c r="G12" s="5">
        <v>0</v>
      </c>
    </row>
    <row r="13" spans="1:7" x14ac:dyDescent="0.25">
      <c r="A13" s="3">
        <v>0.1041666666666667</v>
      </c>
      <c r="B13" s="4">
        <v>0</v>
      </c>
      <c r="C13" s="38">
        <v>10.7</v>
      </c>
      <c r="D13" s="4">
        <v>6.75</v>
      </c>
      <c r="F13" s="4">
        <v>0</v>
      </c>
      <c r="G13" s="5">
        <v>0</v>
      </c>
    </row>
    <row r="14" spans="1:7" x14ac:dyDescent="0.25">
      <c r="A14" s="3">
        <v>0.1145833333333333</v>
      </c>
      <c r="B14" s="4">
        <v>0</v>
      </c>
      <c r="C14" s="38">
        <v>10.7</v>
      </c>
      <c r="D14" s="4">
        <v>6.875</v>
      </c>
      <c r="F14" s="4">
        <v>0</v>
      </c>
      <c r="G14" s="5">
        <v>0</v>
      </c>
    </row>
    <row r="15" spans="1:7" x14ac:dyDescent="0.25">
      <c r="A15" s="3">
        <v>0.125</v>
      </c>
      <c r="B15" s="4">
        <v>0</v>
      </c>
      <c r="C15" s="38">
        <v>10.7</v>
      </c>
      <c r="D15" s="4">
        <v>7</v>
      </c>
      <c r="F15" s="4">
        <v>0</v>
      </c>
      <c r="G15" s="5">
        <v>0</v>
      </c>
    </row>
    <row r="16" spans="1:7" x14ac:dyDescent="0.25">
      <c r="A16" s="3">
        <v>0.13541666666666671</v>
      </c>
      <c r="B16" s="4">
        <v>0</v>
      </c>
      <c r="C16" s="38">
        <v>10.7</v>
      </c>
      <c r="D16" s="4">
        <v>7.125</v>
      </c>
      <c r="F16" s="4">
        <v>0</v>
      </c>
      <c r="G16" s="5">
        <v>0</v>
      </c>
    </row>
    <row r="17" spans="1:7" x14ac:dyDescent="0.25">
      <c r="A17" s="3">
        <v>0.14583333333333329</v>
      </c>
      <c r="B17" s="4">
        <v>0</v>
      </c>
      <c r="C17" s="38">
        <v>10.7</v>
      </c>
      <c r="D17" s="4">
        <v>7.25</v>
      </c>
      <c r="F17" s="4">
        <v>0</v>
      </c>
      <c r="G17" s="5">
        <v>0</v>
      </c>
    </row>
    <row r="18" spans="1:7" x14ac:dyDescent="0.25">
      <c r="A18" s="3">
        <v>0.15625</v>
      </c>
      <c r="B18" s="4">
        <v>0</v>
      </c>
      <c r="C18" s="38">
        <v>10.7</v>
      </c>
      <c r="D18" s="4">
        <v>7.375</v>
      </c>
      <c r="F18" s="4">
        <v>0</v>
      </c>
      <c r="G18" s="5">
        <v>2</v>
      </c>
    </row>
    <row r="19" spans="1:7" x14ac:dyDescent="0.25">
      <c r="A19" s="3">
        <v>0.16666666666666671</v>
      </c>
      <c r="B19" s="4">
        <v>0</v>
      </c>
      <c r="C19" s="38">
        <v>10.7</v>
      </c>
      <c r="D19" s="4">
        <v>7.5</v>
      </c>
      <c r="F19" s="4">
        <v>0</v>
      </c>
      <c r="G19" s="5">
        <v>2</v>
      </c>
    </row>
    <row r="20" spans="1:7" x14ac:dyDescent="0.25">
      <c r="A20" s="3">
        <v>0.17708333333333329</v>
      </c>
      <c r="B20" s="4">
        <v>0</v>
      </c>
      <c r="C20" s="38">
        <v>10.7</v>
      </c>
      <c r="D20" s="4">
        <v>7.5</v>
      </c>
      <c r="F20" s="4">
        <v>0</v>
      </c>
      <c r="G20" s="5">
        <v>2</v>
      </c>
    </row>
    <row r="21" spans="1:7" x14ac:dyDescent="0.25">
      <c r="A21" s="3">
        <v>0.1875</v>
      </c>
      <c r="B21" s="4">
        <v>0</v>
      </c>
      <c r="C21" s="38">
        <v>10.7</v>
      </c>
      <c r="D21" s="4">
        <v>7.5</v>
      </c>
      <c r="F21" s="4">
        <v>0</v>
      </c>
      <c r="G21" s="5">
        <v>2</v>
      </c>
    </row>
    <row r="22" spans="1:7" x14ac:dyDescent="0.25">
      <c r="A22" s="3">
        <v>0.19791666666666671</v>
      </c>
      <c r="B22" s="4">
        <v>0</v>
      </c>
      <c r="C22" s="38">
        <v>10.7</v>
      </c>
      <c r="D22" s="4">
        <v>7.5</v>
      </c>
      <c r="F22" s="4">
        <v>0</v>
      </c>
      <c r="G22" s="5">
        <v>2</v>
      </c>
    </row>
    <row r="23" spans="1:7" x14ac:dyDescent="0.25">
      <c r="A23" s="3">
        <v>0.20833333333333329</v>
      </c>
      <c r="B23" s="4">
        <v>0</v>
      </c>
      <c r="C23" s="38">
        <v>10.7</v>
      </c>
      <c r="D23" s="4">
        <v>7.5</v>
      </c>
      <c r="F23" s="4">
        <v>0</v>
      </c>
      <c r="G23" s="5">
        <v>2</v>
      </c>
    </row>
    <row r="24" spans="1:7" x14ac:dyDescent="0.25">
      <c r="A24" s="3">
        <v>0.21875</v>
      </c>
      <c r="B24" s="4">
        <v>0</v>
      </c>
      <c r="C24" s="38">
        <v>10.7</v>
      </c>
      <c r="D24" s="4">
        <v>7.625</v>
      </c>
      <c r="F24" s="4">
        <v>0</v>
      </c>
      <c r="G24" s="5">
        <v>2</v>
      </c>
    </row>
    <row r="25" spans="1:7" x14ac:dyDescent="0.25">
      <c r="A25" s="3">
        <v>0.22916666666666671</v>
      </c>
      <c r="B25" s="4">
        <v>0</v>
      </c>
      <c r="C25" s="38">
        <v>10.7</v>
      </c>
      <c r="D25" s="4">
        <v>7.75</v>
      </c>
      <c r="F25" s="4">
        <v>0</v>
      </c>
      <c r="G25" s="5">
        <v>2</v>
      </c>
    </row>
    <row r="26" spans="1:7" x14ac:dyDescent="0.25">
      <c r="A26" s="3">
        <v>0.23958333333333329</v>
      </c>
      <c r="B26" s="4">
        <v>0</v>
      </c>
      <c r="C26" s="38">
        <v>10.7</v>
      </c>
      <c r="D26" s="4">
        <v>7.875</v>
      </c>
      <c r="F26" s="4">
        <v>0</v>
      </c>
      <c r="G26" s="5">
        <v>2</v>
      </c>
    </row>
    <row r="27" spans="1:7" x14ac:dyDescent="0.25">
      <c r="A27" s="3">
        <v>0.25</v>
      </c>
      <c r="B27" s="4">
        <v>0</v>
      </c>
      <c r="C27" s="38">
        <v>10.7</v>
      </c>
      <c r="D27" s="4">
        <v>8</v>
      </c>
      <c r="F27" s="4">
        <v>0</v>
      </c>
      <c r="G27" s="5">
        <v>2</v>
      </c>
    </row>
    <row r="28" spans="1:7" x14ac:dyDescent="0.25">
      <c r="A28" s="3">
        <v>0.26041666666666669</v>
      </c>
      <c r="B28" s="4">
        <v>0</v>
      </c>
      <c r="C28" s="38">
        <v>10.7</v>
      </c>
      <c r="D28" s="4">
        <v>7.875</v>
      </c>
      <c r="F28" s="4">
        <v>0</v>
      </c>
      <c r="G28" s="5">
        <v>2</v>
      </c>
    </row>
    <row r="29" spans="1:7" x14ac:dyDescent="0.25">
      <c r="A29" s="3">
        <v>0.27083333333333331</v>
      </c>
      <c r="B29" s="4">
        <v>0</v>
      </c>
      <c r="C29" s="38">
        <v>10.7</v>
      </c>
      <c r="D29" s="4">
        <v>7.75</v>
      </c>
      <c r="F29" s="4">
        <v>0</v>
      </c>
      <c r="G29" s="5">
        <v>2</v>
      </c>
    </row>
    <row r="30" spans="1:7" x14ac:dyDescent="0.25">
      <c r="A30" s="3">
        <v>0.28125</v>
      </c>
      <c r="B30" s="4">
        <v>331</v>
      </c>
      <c r="C30" s="38">
        <v>10.7</v>
      </c>
      <c r="D30" s="4">
        <v>7.625</v>
      </c>
      <c r="F30" s="4">
        <v>0</v>
      </c>
      <c r="G30" s="5">
        <v>2</v>
      </c>
    </row>
    <row r="31" spans="1:7" x14ac:dyDescent="0.25">
      <c r="A31" s="3">
        <v>0.29166666666666669</v>
      </c>
      <c r="B31" s="4">
        <v>331</v>
      </c>
      <c r="C31" s="38">
        <v>10.7</v>
      </c>
      <c r="D31" s="4">
        <v>7.5</v>
      </c>
      <c r="F31" s="4">
        <v>0</v>
      </c>
      <c r="G31" s="5">
        <v>2</v>
      </c>
    </row>
    <row r="32" spans="1:7" x14ac:dyDescent="0.25">
      <c r="A32" s="3">
        <v>0.30208333333333331</v>
      </c>
      <c r="B32" s="4">
        <v>331</v>
      </c>
      <c r="C32" s="38">
        <v>10.7</v>
      </c>
      <c r="D32" s="4">
        <v>7.25</v>
      </c>
      <c r="F32" s="4">
        <v>0</v>
      </c>
      <c r="G32" s="5">
        <v>2</v>
      </c>
    </row>
    <row r="33" spans="1:7" x14ac:dyDescent="0.25">
      <c r="A33" s="3">
        <v>0.3125</v>
      </c>
      <c r="B33" s="4">
        <v>331</v>
      </c>
      <c r="C33" s="38">
        <v>10.7</v>
      </c>
      <c r="D33" s="4">
        <v>7</v>
      </c>
      <c r="F33" s="4">
        <v>0</v>
      </c>
      <c r="G33" s="5">
        <v>2</v>
      </c>
    </row>
    <row r="34" spans="1:7" x14ac:dyDescent="0.25">
      <c r="A34" s="3">
        <v>0.32291666666666669</v>
      </c>
      <c r="B34" s="4">
        <v>331</v>
      </c>
      <c r="C34" s="38">
        <v>10.7</v>
      </c>
      <c r="D34" s="4">
        <v>6.75</v>
      </c>
      <c r="F34" s="4">
        <v>0</v>
      </c>
      <c r="G34" s="5">
        <v>2</v>
      </c>
    </row>
    <row r="35" spans="1:7" x14ac:dyDescent="0.25">
      <c r="A35" s="3">
        <v>0.33333333333333331</v>
      </c>
      <c r="B35" s="4">
        <v>331</v>
      </c>
      <c r="C35" s="38">
        <v>10.7</v>
      </c>
      <c r="D35" s="4">
        <v>6.5</v>
      </c>
      <c r="F35" s="4">
        <v>0</v>
      </c>
      <c r="G35" s="5">
        <v>2</v>
      </c>
    </row>
    <row r="36" spans="1:7" x14ac:dyDescent="0.25">
      <c r="A36" s="3">
        <v>0.34375</v>
      </c>
      <c r="B36" s="4">
        <v>331</v>
      </c>
      <c r="C36" s="38">
        <v>10.7</v>
      </c>
      <c r="D36" s="4">
        <v>6.25</v>
      </c>
      <c r="F36" s="4">
        <v>331</v>
      </c>
      <c r="G36" s="5">
        <v>2</v>
      </c>
    </row>
    <row r="37" spans="1:7" x14ac:dyDescent="0.25">
      <c r="A37" s="3">
        <v>0.35416666666666669</v>
      </c>
      <c r="B37" s="4">
        <v>331</v>
      </c>
      <c r="C37" s="38">
        <v>10.7</v>
      </c>
      <c r="D37" s="4">
        <v>6</v>
      </c>
      <c r="F37" s="4">
        <v>331</v>
      </c>
      <c r="G37" s="5">
        <v>2</v>
      </c>
    </row>
    <row r="38" spans="1:7" x14ac:dyDescent="0.25">
      <c r="A38" s="3">
        <v>0.36458333333333331</v>
      </c>
      <c r="B38" s="4">
        <v>331</v>
      </c>
      <c r="C38" s="38">
        <v>10.7</v>
      </c>
      <c r="D38" s="4">
        <v>5.75</v>
      </c>
      <c r="F38" s="4">
        <v>331</v>
      </c>
      <c r="G38" s="5">
        <v>2</v>
      </c>
    </row>
    <row r="39" spans="1:7" x14ac:dyDescent="0.25">
      <c r="A39" s="3">
        <v>0.375</v>
      </c>
      <c r="B39" s="4">
        <v>331</v>
      </c>
      <c r="C39" s="38">
        <v>10.7</v>
      </c>
      <c r="D39" s="4">
        <v>5.5</v>
      </c>
      <c r="F39" s="4">
        <v>331</v>
      </c>
      <c r="G39" s="5">
        <v>2</v>
      </c>
    </row>
    <row r="40" spans="1:7" x14ac:dyDescent="0.25">
      <c r="A40" s="3">
        <v>0.38541666666666669</v>
      </c>
      <c r="B40" s="4">
        <v>331</v>
      </c>
      <c r="C40" s="38">
        <v>10.7</v>
      </c>
      <c r="D40" s="4">
        <v>5.625</v>
      </c>
      <c r="F40" s="4">
        <v>331</v>
      </c>
      <c r="G40" s="5">
        <v>2</v>
      </c>
    </row>
    <row r="41" spans="1:7" x14ac:dyDescent="0.25">
      <c r="A41" s="3">
        <v>0.39583333333333331</v>
      </c>
      <c r="B41" s="4">
        <v>331</v>
      </c>
      <c r="C41" s="38">
        <v>10.7</v>
      </c>
      <c r="D41" s="4">
        <v>5.75</v>
      </c>
      <c r="F41" s="4">
        <v>331</v>
      </c>
      <c r="G41" s="5">
        <v>2</v>
      </c>
    </row>
    <row r="42" spans="1:7" x14ac:dyDescent="0.25">
      <c r="A42" s="3">
        <v>0.40625</v>
      </c>
      <c r="B42" s="4">
        <v>331</v>
      </c>
      <c r="C42" s="38">
        <v>10.7</v>
      </c>
      <c r="D42" s="4">
        <v>5.875</v>
      </c>
      <c r="F42" s="4">
        <v>331</v>
      </c>
      <c r="G42" s="5">
        <v>2</v>
      </c>
    </row>
    <row r="43" spans="1:7" x14ac:dyDescent="0.25">
      <c r="A43" s="3">
        <v>0.41666666666666669</v>
      </c>
      <c r="B43" s="4">
        <v>331</v>
      </c>
      <c r="C43" s="38">
        <v>10.7</v>
      </c>
      <c r="D43" s="4">
        <v>6</v>
      </c>
      <c r="F43" s="4">
        <v>331</v>
      </c>
      <c r="G43" s="5">
        <v>2</v>
      </c>
    </row>
    <row r="44" spans="1:7" x14ac:dyDescent="0.25">
      <c r="A44" s="3">
        <v>0.42708333333333331</v>
      </c>
      <c r="B44" s="4">
        <v>331</v>
      </c>
      <c r="C44" s="38">
        <v>10.7</v>
      </c>
      <c r="D44" s="4">
        <v>5.75</v>
      </c>
      <c r="F44" s="4">
        <v>331</v>
      </c>
      <c r="G44" s="5">
        <v>2</v>
      </c>
    </row>
    <row r="45" spans="1:7" x14ac:dyDescent="0.25">
      <c r="A45" s="3">
        <v>0.4375</v>
      </c>
      <c r="B45" s="4">
        <v>331</v>
      </c>
      <c r="C45" s="38">
        <v>10.7</v>
      </c>
      <c r="D45" s="4">
        <v>5.5</v>
      </c>
      <c r="F45" s="4">
        <v>331</v>
      </c>
      <c r="G45" s="5">
        <v>2</v>
      </c>
    </row>
    <row r="46" spans="1:7" x14ac:dyDescent="0.25">
      <c r="A46" s="3">
        <v>0.44791666666666669</v>
      </c>
      <c r="B46" s="4">
        <v>331</v>
      </c>
      <c r="C46" s="38">
        <v>10.7</v>
      </c>
      <c r="D46" s="4">
        <v>5.25</v>
      </c>
      <c r="F46" s="4">
        <v>331</v>
      </c>
      <c r="G46" s="5">
        <v>2</v>
      </c>
    </row>
    <row r="47" spans="1:7" x14ac:dyDescent="0.25">
      <c r="A47" s="3">
        <v>0.45833333333333331</v>
      </c>
      <c r="B47" s="4">
        <v>331</v>
      </c>
      <c r="C47" s="38">
        <v>10.7</v>
      </c>
      <c r="D47" s="4">
        <v>5</v>
      </c>
      <c r="F47" s="4">
        <v>331</v>
      </c>
      <c r="G47" s="5">
        <v>2</v>
      </c>
    </row>
    <row r="48" spans="1:7" x14ac:dyDescent="0.25">
      <c r="A48" s="3">
        <v>0.46875</v>
      </c>
      <c r="B48" s="4">
        <v>331</v>
      </c>
      <c r="C48" s="38">
        <v>10.7</v>
      </c>
      <c r="D48" s="4">
        <v>4.75</v>
      </c>
      <c r="F48" s="4">
        <v>331</v>
      </c>
      <c r="G48" s="5">
        <v>2</v>
      </c>
    </row>
    <row r="49" spans="1:7" x14ac:dyDescent="0.25">
      <c r="A49" s="3">
        <v>0.47916666666666669</v>
      </c>
      <c r="B49" s="4">
        <v>331</v>
      </c>
      <c r="C49" s="38">
        <v>10.7</v>
      </c>
      <c r="D49" s="4">
        <v>4.5</v>
      </c>
      <c r="F49" s="4">
        <v>331</v>
      </c>
      <c r="G49" s="5">
        <v>2</v>
      </c>
    </row>
    <row r="50" spans="1:7" x14ac:dyDescent="0.25">
      <c r="A50" s="3">
        <v>0.48958333333333331</v>
      </c>
      <c r="B50" s="4">
        <v>331</v>
      </c>
      <c r="C50" s="38">
        <v>10.7</v>
      </c>
      <c r="D50" s="4">
        <v>4.25</v>
      </c>
      <c r="F50" s="4">
        <v>331</v>
      </c>
      <c r="G50" s="5">
        <v>2</v>
      </c>
    </row>
    <row r="51" spans="1:7" x14ac:dyDescent="0.25">
      <c r="A51" s="3">
        <v>0.5</v>
      </c>
      <c r="B51" s="4">
        <v>331</v>
      </c>
      <c r="C51" s="38">
        <v>10.7</v>
      </c>
      <c r="D51" s="4">
        <v>4</v>
      </c>
      <c r="F51" s="4">
        <v>331</v>
      </c>
      <c r="G51" s="5">
        <v>2</v>
      </c>
    </row>
    <row r="52" spans="1:7" x14ac:dyDescent="0.25">
      <c r="A52" s="3">
        <v>0.51041666666666663</v>
      </c>
      <c r="B52" s="4">
        <v>331</v>
      </c>
      <c r="C52" s="38">
        <v>10.7</v>
      </c>
      <c r="D52" s="4">
        <v>4</v>
      </c>
      <c r="F52" s="4">
        <v>331</v>
      </c>
      <c r="G52" s="5">
        <v>2</v>
      </c>
    </row>
    <row r="53" spans="1:7" x14ac:dyDescent="0.25">
      <c r="A53" s="3">
        <v>0.52083333333333337</v>
      </c>
      <c r="B53" s="4">
        <v>331</v>
      </c>
      <c r="C53" s="38">
        <v>10.7</v>
      </c>
      <c r="D53" s="4">
        <v>4</v>
      </c>
      <c r="F53" s="4">
        <v>331</v>
      </c>
      <c r="G53" s="5">
        <v>2</v>
      </c>
    </row>
    <row r="54" spans="1:7" x14ac:dyDescent="0.25">
      <c r="A54" s="3">
        <v>0.53125</v>
      </c>
      <c r="B54" s="4">
        <v>331</v>
      </c>
      <c r="C54" s="38">
        <v>10.7</v>
      </c>
      <c r="D54" s="4">
        <v>4</v>
      </c>
      <c r="F54" s="4">
        <v>331</v>
      </c>
      <c r="G54" s="5">
        <v>2</v>
      </c>
    </row>
    <row r="55" spans="1:7" x14ac:dyDescent="0.25">
      <c r="A55" s="3">
        <v>0.54166666666666663</v>
      </c>
      <c r="B55" s="4">
        <v>331</v>
      </c>
      <c r="C55" s="38">
        <v>10.7</v>
      </c>
      <c r="D55" s="4">
        <v>4</v>
      </c>
      <c r="F55" s="4">
        <v>331</v>
      </c>
      <c r="G55" s="5">
        <v>2</v>
      </c>
    </row>
    <row r="56" spans="1:7" x14ac:dyDescent="0.25">
      <c r="A56" s="3">
        <v>0.55208333333333337</v>
      </c>
      <c r="B56" s="4">
        <v>331</v>
      </c>
      <c r="C56" s="38">
        <v>10.7</v>
      </c>
      <c r="D56" s="4">
        <v>3.875</v>
      </c>
      <c r="F56" s="4">
        <v>331</v>
      </c>
      <c r="G56" s="5">
        <v>2</v>
      </c>
    </row>
    <row r="57" spans="1:7" x14ac:dyDescent="0.25">
      <c r="A57" s="3">
        <v>0.5625</v>
      </c>
      <c r="B57" s="4">
        <v>331</v>
      </c>
      <c r="C57" s="38">
        <v>10.7</v>
      </c>
      <c r="D57" s="4">
        <v>3.75</v>
      </c>
      <c r="F57" s="4">
        <v>331</v>
      </c>
      <c r="G57" s="5">
        <v>2</v>
      </c>
    </row>
    <row r="58" spans="1:7" x14ac:dyDescent="0.25">
      <c r="A58" s="3">
        <v>0.57291666666666663</v>
      </c>
      <c r="B58" s="4">
        <v>331</v>
      </c>
      <c r="C58" s="38">
        <v>10.7</v>
      </c>
      <c r="D58" s="4">
        <v>3.625</v>
      </c>
      <c r="F58" s="4">
        <v>331</v>
      </c>
      <c r="G58" s="5">
        <v>2</v>
      </c>
    </row>
    <row r="59" spans="1:7" x14ac:dyDescent="0.25">
      <c r="A59" s="3">
        <v>0.58333333333333337</v>
      </c>
      <c r="B59" s="4">
        <v>331</v>
      </c>
      <c r="C59" s="38">
        <v>10.7</v>
      </c>
      <c r="D59" s="4">
        <v>3.5</v>
      </c>
      <c r="F59" s="4">
        <v>331</v>
      </c>
      <c r="G59" s="5">
        <v>2</v>
      </c>
    </row>
    <row r="60" spans="1:7" x14ac:dyDescent="0.25">
      <c r="A60" s="3">
        <v>0.59375</v>
      </c>
      <c r="B60" s="4">
        <v>331</v>
      </c>
      <c r="C60" s="38">
        <v>10.7</v>
      </c>
      <c r="D60" s="4">
        <v>3.5</v>
      </c>
      <c r="F60" s="4">
        <v>331</v>
      </c>
      <c r="G60" s="5">
        <v>2</v>
      </c>
    </row>
    <row r="61" spans="1:7" x14ac:dyDescent="0.25">
      <c r="A61" s="3">
        <v>0.60416666666666663</v>
      </c>
      <c r="B61" s="4">
        <v>331</v>
      </c>
      <c r="C61" s="38">
        <v>10.7</v>
      </c>
      <c r="D61" s="4">
        <v>3.5</v>
      </c>
      <c r="F61" s="4">
        <v>331</v>
      </c>
      <c r="G61" s="5">
        <v>2</v>
      </c>
    </row>
    <row r="62" spans="1:7" x14ac:dyDescent="0.25">
      <c r="A62" s="3">
        <v>0.61458333333333337</v>
      </c>
      <c r="B62" s="4">
        <v>331</v>
      </c>
      <c r="C62" s="38">
        <v>10.7</v>
      </c>
      <c r="D62" s="4">
        <v>3.5</v>
      </c>
      <c r="F62" s="4">
        <v>331</v>
      </c>
      <c r="G62" s="5">
        <v>2</v>
      </c>
    </row>
    <row r="63" spans="1:7" x14ac:dyDescent="0.25">
      <c r="A63" s="3">
        <v>0.625</v>
      </c>
      <c r="B63" s="4">
        <v>331</v>
      </c>
      <c r="C63" s="38">
        <v>10.7</v>
      </c>
      <c r="D63" s="4">
        <v>3.5</v>
      </c>
      <c r="F63" s="4">
        <v>331</v>
      </c>
      <c r="G63" s="5">
        <v>2</v>
      </c>
    </row>
    <row r="64" spans="1:7" x14ac:dyDescent="0.25">
      <c r="A64" s="3">
        <v>0.63541666666666663</v>
      </c>
      <c r="B64" s="4">
        <v>331</v>
      </c>
      <c r="C64" s="38">
        <v>10.7</v>
      </c>
      <c r="D64" s="4">
        <v>3.625</v>
      </c>
      <c r="F64" s="4">
        <v>331</v>
      </c>
      <c r="G64" s="5">
        <v>2</v>
      </c>
    </row>
    <row r="65" spans="1:7" x14ac:dyDescent="0.25">
      <c r="A65" s="3">
        <v>0.64583333333333337</v>
      </c>
      <c r="B65" s="4">
        <v>331</v>
      </c>
      <c r="C65" s="38">
        <v>10.7</v>
      </c>
      <c r="D65" s="4">
        <v>3.75</v>
      </c>
      <c r="F65" s="4">
        <v>331</v>
      </c>
      <c r="G65" s="5">
        <v>2</v>
      </c>
    </row>
    <row r="66" spans="1:7" x14ac:dyDescent="0.25">
      <c r="A66" s="3">
        <v>0.65625</v>
      </c>
      <c r="B66" s="4">
        <v>331</v>
      </c>
      <c r="C66" s="38">
        <v>10.7</v>
      </c>
      <c r="D66" s="4">
        <v>3.875</v>
      </c>
      <c r="F66" s="4">
        <v>331</v>
      </c>
      <c r="G66" s="5">
        <v>2</v>
      </c>
    </row>
    <row r="67" spans="1:7" x14ac:dyDescent="0.25">
      <c r="A67" s="3">
        <v>0.66666666666666663</v>
      </c>
      <c r="B67" s="4">
        <v>331</v>
      </c>
      <c r="C67" s="38">
        <v>10.7</v>
      </c>
      <c r="D67" s="4">
        <v>4</v>
      </c>
      <c r="F67" s="4">
        <v>331</v>
      </c>
      <c r="G67" s="5">
        <v>2</v>
      </c>
    </row>
    <row r="68" spans="1:7" x14ac:dyDescent="0.25">
      <c r="A68" s="3">
        <v>0.67708333333333337</v>
      </c>
      <c r="B68" s="4">
        <v>331</v>
      </c>
      <c r="C68" s="38">
        <v>10.7</v>
      </c>
      <c r="D68" s="4">
        <v>4</v>
      </c>
      <c r="F68" s="4">
        <v>331</v>
      </c>
      <c r="G68" s="5">
        <v>2</v>
      </c>
    </row>
    <row r="69" spans="1:7" x14ac:dyDescent="0.25">
      <c r="A69" s="3">
        <v>0.6875</v>
      </c>
      <c r="B69" s="4">
        <v>331</v>
      </c>
      <c r="C69" s="38">
        <v>10.7</v>
      </c>
      <c r="D69" s="4">
        <v>4</v>
      </c>
      <c r="F69" s="4">
        <v>0</v>
      </c>
      <c r="G69" s="5">
        <v>2</v>
      </c>
    </row>
    <row r="70" spans="1:7" x14ac:dyDescent="0.25">
      <c r="A70" s="3">
        <v>0.69791666666666663</v>
      </c>
      <c r="B70" s="4">
        <v>331</v>
      </c>
      <c r="C70" s="38">
        <v>10.7</v>
      </c>
      <c r="D70" s="4">
        <v>4</v>
      </c>
      <c r="F70" s="4">
        <v>0</v>
      </c>
      <c r="G70" s="5">
        <v>3</v>
      </c>
    </row>
    <row r="71" spans="1:7" x14ac:dyDescent="0.25">
      <c r="A71" s="3">
        <v>0.70833333333333337</v>
      </c>
      <c r="B71" s="4">
        <v>331</v>
      </c>
      <c r="C71" s="38">
        <v>10.7</v>
      </c>
      <c r="D71" s="4">
        <v>4</v>
      </c>
      <c r="F71" s="4">
        <v>0</v>
      </c>
      <c r="G71" s="5">
        <v>3</v>
      </c>
    </row>
    <row r="72" spans="1:7" x14ac:dyDescent="0.25">
      <c r="A72" s="3">
        <v>0.71875</v>
      </c>
      <c r="B72" s="4">
        <v>0</v>
      </c>
      <c r="C72" s="38">
        <v>10.7</v>
      </c>
      <c r="D72" s="4">
        <v>3.875</v>
      </c>
      <c r="F72" s="4">
        <v>0</v>
      </c>
      <c r="G72" s="5">
        <v>3</v>
      </c>
    </row>
    <row r="73" spans="1:7" x14ac:dyDescent="0.25">
      <c r="A73" s="3">
        <v>0.72916666666666663</v>
      </c>
      <c r="B73" s="4">
        <v>0</v>
      </c>
      <c r="C73" s="38">
        <v>10.7</v>
      </c>
      <c r="D73" s="4">
        <v>3.75</v>
      </c>
      <c r="F73" s="4">
        <v>0</v>
      </c>
      <c r="G73" s="5">
        <v>3</v>
      </c>
    </row>
    <row r="74" spans="1:7" x14ac:dyDescent="0.25">
      <c r="A74" s="3">
        <v>0.73958333333333337</v>
      </c>
      <c r="B74" s="4">
        <v>0</v>
      </c>
      <c r="C74" s="38">
        <v>10.7</v>
      </c>
      <c r="D74" s="4">
        <v>3.625</v>
      </c>
      <c r="F74" s="4">
        <v>0</v>
      </c>
      <c r="G74" s="5">
        <v>3</v>
      </c>
    </row>
    <row r="75" spans="1:7" x14ac:dyDescent="0.25">
      <c r="A75" s="3">
        <v>0.75</v>
      </c>
      <c r="B75" s="4">
        <v>0</v>
      </c>
      <c r="C75" s="38">
        <v>10.7</v>
      </c>
      <c r="D75" s="4">
        <v>3.5</v>
      </c>
      <c r="F75" s="4">
        <v>0</v>
      </c>
      <c r="G75" s="5">
        <v>3</v>
      </c>
    </row>
    <row r="76" spans="1:7" x14ac:dyDescent="0.25">
      <c r="A76" s="3">
        <v>0.76041666666666663</v>
      </c>
      <c r="B76" s="4">
        <v>0</v>
      </c>
      <c r="C76" s="38">
        <v>10.7</v>
      </c>
      <c r="D76" s="4">
        <v>3.375</v>
      </c>
      <c r="F76" s="4">
        <v>0</v>
      </c>
      <c r="G76" s="5">
        <v>3</v>
      </c>
    </row>
    <row r="77" spans="1:7" x14ac:dyDescent="0.25">
      <c r="A77" s="3">
        <v>0.77083333333333337</v>
      </c>
      <c r="B77" s="4">
        <v>0</v>
      </c>
      <c r="C77" s="38">
        <v>10.7</v>
      </c>
      <c r="D77" s="4">
        <v>3.25</v>
      </c>
      <c r="F77" s="4">
        <v>0</v>
      </c>
      <c r="G77" s="5">
        <v>3</v>
      </c>
    </row>
    <row r="78" spans="1:7" x14ac:dyDescent="0.25">
      <c r="A78" s="3">
        <v>0.78125</v>
      </c>
      <c r="B78" s="4">
        <v>0</v>
      </c>
      <c r="C78" s="38">
        <v>10.7</v>
      </c>
      <c r="D78" s="4">
        <v>3.125</v>
      </c>
      <c r="F78" s="4">
        <v>0</v>
      </c>
      <c r="G78" s="5">
        <v>3</v>
      </c>
    </row>
    <row r="79" spans="1:7" x14ac:dyDescent="0.25">
      <c r="A79" s="3">
        <v>0.79166666666666663</v>
      </c>
      <c r="B79" s="4">
        <v>0</v>
      </c>
      <c r="C79" s="38">
        <v>10.7</v>
      </c>
      <c r="D79" s="4">
        <v>3</v>
      </c>
      <c r="F79" s="4">
        <v>0</v>
      </c>
      <c r="G79" s="5">
        <v>3</v>
      </c>
    </row>
    <row r="80" spans="1:7" x14ac:dyDescent="0.25">
      <c r="A80" s="3">
        <v>0.80208333333333337</v>
      </c>
      <c r="B80" s="4">
        <v>0</v>
      </c>
      <c r="C80" s="38">
        <v>10.7</v>
      </c>
      <c r="D80" s="4">
        <v>2.75</v>
      </c>
      <c r="F80" s="4">
        <v>0</v>
      </c>
      <c r="G80" s="5">
        <v>3</v>
      </c>
    </row>
    <row r="81" spans="1:7" x14ac:dyDescent="0.25">
      <c r="A81" s="3">
        <v>0.8125</v>
      </c>
      <c r="B81" s="4">
        <v>0</v>
      </c>
      <c r="C81" s="38">
        <v>10.7</v>
      </c>
      <c r="D81" s="4">
        <v>2.5</v>
      </c>
      <c r="F81" s="4">
        <v>0</v>
      </c>
      <c r="G81" s="5">
        <v>5</v>
      </c>
    </row>
    <row r="82" spans="1:7" x14ac:dyDescent="0.25">
      <c r="A82" s="3">
        <v>0.82291666666666663</v>
      </c>
      <c r="B82" s="4">
        <v>0</v>
      </c>
      <c r="C82" s="38">
        <v>10.7</v>
      </c>
      <c r="D82" s="4">
        <v>2.25</v>
      </c>
      <c r="F82" s="4">
        <v>0</v>
      </c>
      <c r="G82" s="5">
        <v>5</v>
      </c>
    </row>
    <row r="83" spans="1:7" x14ac:dyDescent="0.25">
      <c r="A83" s="3">
        <v>0.83333333333333337</v>
      </c>
      <c r="B83" s="4">
        <v>0</v>
      </c>
      <c r="C83" s="38">
        <v>10.7</v>
      </c>
      <c r="D83" s="4">
        <v>2</v>
      </c>
      <c r="F83" s="4">
        <v>0</v>
      </c>
      <c r="G83" s="5">
        <v>5</v>
      </c>
    </row>
    <row r="84" spans="1:7" x14ac:dyDescent="0.25">
      <c r="A84" s="3">
        <v>0.84375</v>
      </c>
      <c r="B84" s="4">
        <v>0</v>
      </c>
      <c r="C84" s="38">
        <v>10.7</v>
      </c>
      <c r="D84" s="4">
        <v>1.875</v>
      </c>
      <c r="F84" s="4">
        <v>0</v>
      </c>
      <c r="G84" s="5">
        <v>5</v>
      </c>
    </row>
    <row r="85" spans="1:7" x14ac:dyDescent="0.25">
      <c r="A85" s="3">
        <v>0.85416666666666663</v>
      </c>
      <c r="B85" s="4">
        <v>0</v>
      </c>
      <c r="C85" s="38">
        <v>10.7</v>
      </c>
      <c r="D85" s="4">
        <v>1.75</v>
      </c>
      <c r="F85" s="4">
        <v>0</v>
      </c>
      <c r="G85" s="5">
        <v>5</v>
      </c>
    </row>
    <row r="86" spans="1:7" x14ac:dyDescent="0.25">
      <c r="A86" s="3">
        <v>0.86458333333333337</v>
      </c>
      <c r="B86" s="4">
        <v>0</v>
      </c>
      <c r="C86" s="38">
        <v>10.7</v>
      </c>
      <c r="D86" s="4">
        <v>1.625</v>
      </c>
      <c r="F86" s="4">
        <v>0</v>
      </c>
      <c r="G86" s="5">
        <v>5</v>
      </c>
    </row>
    <row r="87" spans="1:7" x14ac:dyDescent="0.25">
      <c r="A87" s="3">
        <v>0.875</v>
      </c>
      <c r="B87" s="4">
        <v>0</v>
      </c>
      <c r="C87" s="38">
        <v>10.7</v>
      </c>
      <c r="D87" s="4">
        <v>1.5</v>
      </c>
      <c r="F87" s="4">
        <v>0</v>
      </c>
      <c r="G87" s="5">
        <v>5</v>
      </c>
    </row>
    <row r="88" spans="1:7" x14ac:dyDescent="0.25">
      <c r="A88" s="3">
        <v>0.88541666666666663</v>
      </c>
      <c r="B88" s="4">
        <v>0</v>
      </c>
      <c r="C88" s="38">
        <v>10.7</v>
      </c>
      <c r="D88" s="4">
        <v>1.25</v>
      </c>
      <c r="F88" s="4">
        <v>0</v>
      </c>
      <c r="G88" s="5">
        <v>5</v>
      </c>
    </row>
    <row r="89" spans="1:7" x14ac:dyDescent="0.25">
      <c r="A89" s="3">
        <v>0.89583333333333337</v>
      </c>
      <c r="B89" s="4">
        <v>0</v>
      </c>
      <c r="C89" s="38">
        <v>10.7</v>
      </c>
      <c r="D89" s="4">
        <v>1</v>
      </c>
      <c r="F89" s="4">
        <v>0</v>
      </c>
      <c r="G89" s="5">
        <v>5</v>
      </c>
    </row>
    <row r="90" spans="1:7" x14ac:dyDescent="0.25">
      <c r="A90" s="3">
        <v>0.90625</v>
      </c>
      <c r="B90" s="4">
        <v>0</v>
      </c>
      <c r="C90" s="38">
        <v>10.7</v>
      </c>
      <c r="D90" s="4">
        <v>0.75</v>
      </c>
      <c r="F90" s="4">
        <v>0</v>
      </c>
      <c r="G90" s="5">
        <v>5</v>
      </c>
    </row>
    <row r="91" spans="1:7" x14ac:dyDescent="0.25">
      <c r="A91" s="3">
        <v>0.91666666666666663</v>
      </c>
      <c r="B91" s="4">
        <v>0</v>
      </c>
      <c r="C91" s="38">
        <v>10.7</v>
      </c>
      <c r="D91" s="4">
        <v>0.5</v>
      </c>
      <c r="F91" s="4">
        <v>0</v>
      </c>
      <c r="G91" s="5">
        <v>5</v>
      </c>
    </row>
    <row r="92" spans="1:7" x14ac:dyDescent="0.25">
      <c r="A92" s="3">
        <v>0.92708333333333337</v>
      </c>
      <c r="B92" s="4">
        <v>0</v>
      </c>
      <c r="C92" s="38">
        <v>10.7</v>
      </c>
      <c r="D92" s="4">
        <v>0.5</v>
      </c>
      <c r="F92" s="4">
        <v>0</v>
      </c>
      <c r="G92" s="5">
        <v>5</v>
      </c>
    </row>
    <row r="93" spans="1:7" x14ac:dyDescent="0.25">
      <c r="A93" s="3">
        <v>0.9375</v>
      </c>
      <c r="B93" s="4">
        <v>0</v>
      </c>
      <c r="C93" s="38">
        <v>10.7</v>
      </c>
      <c r="D93" s="4">
        <v>0.5</v>
      </c>
      <c r="F93" s="4">
        <v>0</v>
      </c>
      <c r="G93" s="5">
        <v>5</v>
      </c>
    </row>
    <row r="94" spans="1:7" x14ac:dyDescent="0.25">
      <c r="A94" s="3">
        <v>0.94791666666666663</v>
      </c>
      <c r="B94" s="4">
        <v>0</v>
      </c>
      <c r="C94" s="38">
        <v>10.7</v>
      </c>
      <c r="D94" s="4">
        <v>0.5</v>
      </c>
      <c r="F94" s="4">
        <v>0</v>
      </c>
      <c r="G94" s="5">
        <v>5</v>
      </c>
    </row>
    <row r="95" spans="1:7" x14ac:dyDescent="0.25">
      <c r="A95" s="3">
        <v>0.95833333333333337</v>
      </c>
      <c r="B95" s="4">
        <v>0</v>
      </c>
      <c r="C95" s="38">
        <v>10.7</v>
      </c>
      <c r="D95" s="4">
        <v>0.5</v>
      </c>
      <c r="F95" s="4">
        <v>0</v>
      </c>
      <c r="G95" s="5">
        <v>5</v>
      </c>
    </row>
    <row r="96" spans="1:7" x14ac:dyDescent="0.25">
      <c r="A96" s="3">
        <v>0.96875</v>
      </c>
      <c r="B96" s="4">
        <v>0</v>
      </c>
      <c r="C96" s="38">
        <v>10.7</v>
      </c>
      <c r="D96" s="4">
        <v>0.5</v>
      </c>
      <c r="F96" s="4">
        <v>0</v>
      </c>
      <c r="G96" s="5">
        <v>5</v>
      </c>
    </row>
    <row r="97" spans="1:7" x14ac:dyDescent="0.25">
      <c r="A97" s="3">
        <v>0.97916666666666663</v>
      </c>
      <c r="B97" s="4">
        <v>0</v>
      </c>
      <c r="C97" s="38">
        <v>10.7</v>
      </c>
      <c r="D97" s="4">
        <v>0.5</v>
      </c>
      <c r="F97" s="4">
        <v>0</v>
      </c>
      <c r="G97" s="5">
        <v>5</v>
      </c>
    </row>
    <row r="98" spans="1:7" x14ac:dyDescent="0.25">
      <c r="A98" s="3">
        <v>0.98958333333333337</v>
      </c>
      <c r="B98" s="4">
        <v>0</v>
      </c>
      <c r="C98" s="38">
        <v>10.7</v>
      </c>
      <c r="D98" s="4">
        <v>0.5</v>
      </c>
      <c r="F98" s="4">
        <v>0</v>
      </c>
      <c r="G98" s="5">
        <v>5</v>
      </c>
    </row>
    <row r="99" spans="1:7" x14ac:dyDescent="0.25">
      <c r="B99" s="12"/>
    </row>
    <row r="100" spans="1:7" x14ac:dyDescent="0.25">
      <c r="B100" s="12"/>
    </row>
    <row r="101" spans="1:7" x14ac:dyDescent="0.25">
      <c r="B101" s="12"/>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oglio5"/>
  <dimension ref="A1:N563"/>
  <sheetViews>
    <sheetView workbookViewId="0">
      <selection activeCell="N100" sqref="N100"/>
    </sheetView>
  </sheetViews>
  <sheetFormatPr defaultRowHeight="15" x14ac:dyDescent="0.25"/>
  <cols>
    <col min="1" max="1" width="13.42578125" customWidth="1"/>
    <col min="2" max="2" width="10.28515625" customWidth="1"/>
    <col min="4" max="4" width="9.7109375" customWidth="1"/>
    <col min="13" max="14" width="12.7109375" bestFit="1" customWidth="1"/>
  </cols>
  <sheetData>
    <row r="1" spans="1:14" ht="21" customHeight="1" x14ac:dyDescent="0.35">
      <c r="A1" s="11" t="s">
        <v>185</v>
      </c>
    </row>
    <row r="2" spans="1:14" x14ac:dyDescent="0.25">
      <c r="A2" s="7" t="s">
        <v>9</v>
      </c>
    </row>
    <row r="4" spans="1:14" x14ac:dyDescent="0.25">
      <c r="A4" s="14" t="s">
        <v>10</v>
      </c>
      <c r="B4" s="10" t="s">
        <v>11</v>
      </c>
      <c r="C4" s="9" t="s">
        <v>12</v>
      </c>
      <c r="L4" s="10" t="s">
        <v>3</v>
      </c>
      <c r="M4" s="10" t="s">
        <v>186</v>
      </c>
      <c r="N4" s="10" t="s">
        <v>60</v>
      </c>
    </row>
    <row r="5" spans="1:14" x14ac:dyDescent="0.25">
      <c r="A5" s="47" t="s">
        <v>187</v>
      </c>
      <c r="B5" s="4">
        <v>1</v>
      </c>
      <c r="C5" s="7" t="s">
        <v>188</v>
      </c>
      <c r="L5" s="3">
        <v>0</v>
      </c>
      <c r="M5" s="4">
        <v>0</v>
      </c>
      <c r="N5" s="4">
        <v>1</v>
      </c>
    </row>
    <row r="6" spans="1:14" x14ac:dyDescent="0.25">
      <c r="A6" s="47"/>
      <c r="B6" s="41"/>
      <c r="C6" s="7"/>
      <c r="L6" s="3">
        <v>1.041666666666667E-2</v>
      </c>
      <c r="M6" s="4">
        <v>0</v>
      </c>
      <c r="N6" s="4">
        <v>1</v>
      </c>
    </row>
    <row r="7" spans="1:14" x14ac:dyDescent="0.25">
      <c r="A7" s="47"/>
      <c r="C7" s="7"/>
      <c r="L7" s="3">
        <v>2.0833333333333329E-2</v>
      </c>
      <c r="M7" s="4">
        <v>0</v>
      </c>
      <c r="N7" s="4">
        <v>1</v>
      </c>
    </row>
    <row r="8" spans="1:14" x14ac:dyDescent="0.25">
      <c r="A8" s="78" t="s">
        <v>189</v>
      </c>
      <c r="B8" s="75"/>
      <c r="C8" s="75"/>
      <c r="L8" s="3">
        <v>3.125E-2</v>
      </c>
      <c r="M8" s="4">
        <v>0</v>
      </c>
      <c r="N8" s="4">
        <v>1</v>
      </c>
    </row>
    <row r="9" spans="1:14" x14ac:dyDescent="0.25">
      <c r="A9" s="40" t="s">
        <v>190</v>
      </c>
      <c r="B9" s="4">
        <v>-8</v>
      </c>
      <c r="C9" s="7" t="s">
        <v>191</v>
      </c>
      <c r="L9" s="3">
        <v>4.1666666666666657E-2</v>
      </c>
      <c r="M9" s="4">
        <v>0</v>
      </c>
      <c r="N9" s="4">
        <v>1</v>
      </c>
    </row>
    <row r="10" spans="1:14" x14ac:dyDescent="0.25">
      <c r="A10" s="40" t="s">
        <v>192</v>
      </c>
      <c r="B10" s="38">
        <v>-116.783</v>
      </c>
      <c r="C10" s="7" t="s">
        <v>193</v>
      </c>
      <c r="L10" s="3">
        <v>5.2083333333333343E-2</v>
      </c>
      <c r="M10" s="4">
        <v>0</v>
      </c>
      <c r="N10" s="4">
        <v>1</v>
      </c>
    </row>
    <row r="11" spans="1:14" x14ac:dyDescent="0.25">
      <c r="A11" s="40" t="s">
        <v>194</v>
      </c>
      <c r="B11" s="38">
        <v>34.866700000000002</v>
      </c>
      <c r="C11" s="7" t="s">
        <v>195</v>
      </c>
      <c r="L11" s="3">
        <v>6.25E-2</v>
      </c>
      <c r="M11" s="4">
        <v>0</v>
      </c>
      <c r="N11" s="4">
        <v>1</v>
      </c>
    </row>
    <row r="12" spans="1:14" x14ac:dyDescent="0.25">
      <c r="A12" s="40" t="s">
        <v>196</v>
      </c>
      <c r="B12" s="4">
        <v>0</v>
      </c>
      <c r="C12" s="7" t="s">
        <v>197</v>
      </c>
      <c r="L12" s="3">
        <v>7.2916666666666671E-2</v>
      </c>
      <c r="M12" s="4">
        <v>0</v>
      </c>
      <c r="N12" s="4">
        <v>1</v>
      </c>
    </row>
    <row r="13" spans="1:14" x14ac:dyDescent="0.25">
      <c r="A13" s="40"/>
      <c r="L13" s="3">
        <v>8.3333333333333329E-2</v>
      </c>
      <c r="M13" s="4">
        <v>0</v>
      </c>
      <c r="N13" s="4">
        <v>1</v>
      </c>
    </row>
    <row r="14" spans="1:14" x14ac:dyDescent="0.25">
      <c r="A14" s="78" t="s">
        <v>198</v>
      </c>
      <c r="B14" s="75"/>
      <c r="C14" s="75"/>
      <c r="L14" s="3">
        <v>9.375E-2</v>
      </c>
      <c r="M14" s="4">
        <v>0</v>
      </c>
      <c r="N14" s="4">
        <v>1</v>
      </c>
    </row>
    <row r="15" spans="1:14" x14ac:dyDescent="0.25">
      <c r="A15" t="s">
        <v>199</v>
      </c>
      <c r="B15" s="44" t="s">
        <v>200</v>
      </c>
      <c r="C15" s="43"/>
      <c r="L15" s="3">
        <v>0.1041666666666667</v>
      </c>
      <c r="M15" s="4">
        <v>0</v>
      </c>
      <c r="N15" s="4">
        <v>1</v>
      </c>
    </row>
    <row r="16" spans="1:14" x14ac:dyDescent="0.25">
      <c r="A16" s="40" t="s">
        <v>201</v>
      </c>
      <c r="B16" s="4">
        <v>1.2210000000000001</v>
      </c>
      <c r="C16" s="7" t="s">
        <v>202</v>
      </c>
      <c r="L16" s="3">
        <v>0.1145833333333333</v>
      </c>
      <c r="M16" s="4">
        <v>0</v>
      </c>
      <c r="N16" s="4">
        <v>1</v>
      </c>
    </row>
    <row r="17" spans="1:14" x14ac:dyDescent="0.25">
      <c r="A17" s="40" t="s">
        <v>203</v>
      </c>
      <c r="B17" s="4">
        <v>40</v>
      </c>
      <c r="C17" s="7" t="s">
        <v>204</v>
      </c>
      <c r="L17" s="3">
        <v>0.125</v>
      </c>
      <c r="M17" s="4">
        <v>0</v>
      </c>
      <c r="N17" s="4">
        <v>1</v>
      </c>
    </row>
    <row r="18" spans="1:14" x14ac:dyDescent="0.25">
      <c r="A18" s="40" t="s">
        <v>205</v>
      </c>
      <c r="B18" s="4">
        <v>5.25</v>
      </c>
      <c r="C18" s="7" t="s">
        <v>206</v>
      </c>
      <c r="L18" s="3">
        <v>0.13541666666666671</v>
      </c>
      <c r="M18" s="4">
        <v>0</v>
      </c>
      <c r="N18" s="4">
        <v>1</v>
      </c>
    </row>
    <row r="19" spans="1:14" x14ac:dyDescent="0.25">
      <c r="A19" s="40" t="s">
        <v>207</v>
      </c>
      <c r="B19" s="4">
        <v>1.0039</v>
      </c>
      <c r="C19" s="7" t="s">
        <v>208</v>
      </c>
      <c r="L19" s="3">
        <v>0.14583333333333329</v>
      </c>
      <c r="M19" s="4">
        <v>0</v>
      </c>
      <c r="N19" s="4">
        <v>1</v>
      </c>
    </row>
    <row r="20" spans="1:14" x14ac:dyDescent="0.25">
      <c r="A20" s="40" t="s">
        <v>209</v>
      </c>
      <c r="B20" s="4">
        <v>-3.8999999999999998E-3</v>
      </c>
      <c r="C20" s="7" t="s">
        <v>210</v>
      </c>
      <c r="L20" s="3">
        <v>0.15625</v>
      </c>
      <c r="M20" s="4">
        <v>0</v>
      </c>
      <c r="N20" s="4">
        <v>1</v>
      </c>
    </row>
    <row r="21" spans="1:14" x14ac:dyDescent="0.25">
      <c r="A21" s="40" t="s">
        <v>211</v>
      </c>
      <c r="B21" s="4">
        <v>0.29106599999999999</v>
      </c>
      <c r="C21" s="7" t="s">
        <v>212</v>
      </c>
      <c r="L21" s="3">
        <v>0.16666666666666671</v>
      </c>
      <c r="M21" s="4">
        <v>0</v>
      </c>
      <c r="N21" s="4">
        <v>1</v>
      </c>
    </row>
    <row r="22" spans="1:14" x14ac:dyDescent="0.25">
      <c r="A22" s="40" t="s">
        <v>213</v>
      </c>
      <c r="B22" s="4">
        <v>-4.7354599999999998</v>
      </c>
      <c r="C22" s="7" t="s">
        <v>214</v>
      </c>
      <c r="L22" s="3">
        <v>0.17708333333333329</v>
      </c>
      <c r="M22" s="4">
        <v>0</v>
      </c>
      <c r="N22" s="4">
        <v>1</v>
      </c>
    </row>
    <row r="23" spans="1:14" x14ac:dyDescent="0.25">
      <c r="A23" s="40" t="s">
        <v>215</v>
      </c>
      <c r="B23" s="4">
        <v>72</v>
      </c>
      <c r="C23" s="7" t="s">
        <v>216</v>
      </c>
      <c r="L23" s="3">
        <v>0.1875</v>
      </c>
      <c r="M23" s="4">
        <v>0</v>
      </c>
      <c r="N23" s="4">
        <v>1</v>
      </c>
    </row>
    <row r="24" spans="1:14" x14ac:dyDescent="0.25">
      <c r="A24" s="40" t="s">
        <v>217</v>
      </c>
      <c r="B24" s="4">
        <v>25</v>
      </c>
      <c r="C24" s="7" t="s">
        <v>218</v>
      </c>
      <c r="L24" s="3">
        <v>0.19791666666666671</v>
      </c>
      <c r="M24" s="4">
        <v>0</v>
      </c>
      <c r="N24" s="4">
        <v>1</v>
      </c>
    </row>
    <row r="25" spans="1:14" x14ac:dyDescent="0.25">
      <c r="A25" s="40" t="s">
        <v>219</v>
      </c>
      <c r="B25" s="4">
        <v>1000</v>
      </c>
      <c r="C25" s="7" t="s">
        <v>220</v>
      </c>
      <c r="L25" s="3">
        <v>0.20833333333333329</v>
      </c>
      <c r="M25" s="4">
        <v>0</v>
      </c>
      <c r="N25" s="4">
        <v>1</v>
      </c>
    </row>
    <row r="26" spans="1:14" x14ac:dyDescent="0.25">
      <c r="A26" s="40" t="s">
        <v>221</v>
      </c>
      <c r="B26" s="46">
        <v>0.94045000000000001</v>
      </c>
      <c r="C26" s="7" t="s">
        <v>222</v>
      </c>
      <c r="L26" s="3">
        <v>0.21875</v>
      </c>
      <c r="M26" s="4">
        <v>0</v>
      </c>
      <c r="N26" s="4">
        <v>1</v>
      </c>
    </row>
    <row r="27" spans="1:14" x14ac:dyDescent="0.25">
      <c r="A27" s="40" t="s">
        <v>223</v>
      </c>
      <c r="B27" s="45">
        <v>5.2641E-2</v>
      </c>
      <c r="C27" s="7" t="s">
        <v>224</v>
      </c>
      <c r="L27" s="3">
        <v>0.22916666666666671</v>
      </c>
      <c r="M27" s="4">
        <v>0</v>
      </c>
      <c r="N27" s="4">
        <v>1</v>
      </c>
    </row>
    <row r="28" spans="1:14" x14ac:dyDescent="0.25">
      <c r="A28" s="40" t="s">
        <v>225</v>
      </c>
      <c r="B28" s="45">
        <v>-9.3897000000000008E-3</v>
      </c>
      <c r="C28" s="7" t="s">
        <v>226</v>
      </c>
      <c r="L28" s="3">
        <v>0.23958333333333329</v>
      </c>
      <c r="M28" s="4">
        <v>0</v>
      </c>
      <c r="N28" s="4">
        <v>1</v>
      </c>
    </row>
    <row r="29" spans="1:14" x14ac:dyDescent="0.25">
      <c r="A29" s="40" t="s">
        <v>227</v>
      </c>
      <c r="B29" s="45">
        <v>7.2623000000000002E-4</v>
      </c>
      <c r="C29" s="7" t="s">
        <v>228</v>
      </c>
      <c r="L29" s="3">
        <v>0.25</v>
      </c>
      <c r="M29" s="4">
        <v>0</v>
      </c>
      <c r="N29" s="4">
        <v>1</v>
      </c>
    </row>
    <row r="30" spans="1:14" x14ac:dyDescent="0.25">
      <c r="A30" s="40" t="s">
        <v>229</v>
      </c>
      <c r="B30" s="45">
        <v>-1.9938000000000001E-5</v>
      </c>
      <c r="C30" s="7" t="s">
        <v>230</v>
      </c>
      <c r="L30" s="3">
        <v>0.26041666666666669</v>
      </c>
      <c r="M30" s="4">
        <v>0</v>
      </c>
      <c r="N30" s="4">
        <v>1</v>
      </c>
    </row>
    <row r="31" spans="1:14" x14ac:dyDescent="0.25">
      <c r="A31" s="40" t="s">
        <v>231</v>
      </c>
      <c r="B31" s="4">
        <v>1</v>
      </c>
      <c r="C31" s="7" t="s">
        <v>232</v>
      </c>
      <c r="L31" s="3">
        <v>0.27083333333333331</v>
      </c>
      <c r="M31" s="4">
        <v>0</v>
      </c>
      <c r="N31" s="4">
        <v>1</v>
      </c>
    </row>
    <row r="32" spans="1:14" x14ac:dyDescent="0.25">
      <c r="A32" s="40" t="s">
        <v>233</v>
      </c>
      <c r="B32" s="4">
        <v>-0.13900000000000001</v>
      </c>
      <c r="C32" s="7" t="s">
        <v>234</v>
      </c>
      <c r="L32" s="3">
        <v>0.28125</v>
      </c>
      <c r="M32" s="4">
        <v>0</v>
      </c>
      <c r="N32" s="4">
        <v>1</v>
      </c>
    </row>
    <row r="33" spans="1:14" x14ac:dyDescent="0.25">
      <c r="A33" s="40" t="s">
        <v>235</v>
      </c>
      <c r="B33" s="4">
        <v>0</v>
      </c>
      <c r="C33" s="7" t="s">
        <v>236</v>
      </c>
      <c r="L33" s="3">
        <v>0.29166666666666669</v>
      </c>
      <c r="M33" s="4">
        <v>0</v>
      </c>
      <c r="N33" s="4">
        <v>1</v>
      </c>
    </row>
    <row r="34" spans="1:14" x14ac:dyDescent="0.25">
      <c r="A34" s="40" t="s">
        <v>237</v>
      </c>
      <c r="B34" s="45">
        <v>-3.8000000000000002E-4</v>
      </c>
      <c r="C34" s="7" t="s">
        <v>238</v>
      </c>
      <c r="L34" s="3">
        <v>0.30208333333333331</v>
      </c>
      <c r="M34" s="4">
        <v>0</v>
      </c>
      <c r="N34" s="4">
        <v>1</v>
      </c>
    </row>
    <row r="35" spans="1:14" x14ac:dyDescent="0.25">
      <c r="A35" s="40" t="s">
        <v>239</v>
      </c>
      <c r="B35" s="4">
        <v>3</v>
      </c>
      <c r="C35" s="7" t="s">
        <v>240</v>
      </c>
      <c r="L35" s="3">
        <v>0.3125</v>
      </c>
      <c r="M35" s="4">
        <v>0</v>
      </c>
      <c r="N35" s="4">
        <v>1</v>
      </c>
    </row>
    <row r="36" spans="1:14" x14ac:dyDescent="0.25">
      <c r="A36" s="40" t="s">
        <v>241</v>
      </c>
      <c r="B36" s="4">
        <v>-3.62</v>
      </c>
      <c r="C36" s="7" t="s">
        <v>242</v>
      </c>
      <c r="L36" s="3">
        <v>0.32291666666666669</v>
      </c>
      <c r="M36" s="4">
        <v>0</v>
      </c>
      <c r="N36" s="4">
        <v>1</v>
      </c>
    </row>
    <row r="37" spans="1:14" x14ac:dyDescent="0.25">
      <c r="A37" s="40" t="s">
        <v>243</v>
      </c>
      <c r="B37" s="4">
        <v>-7.4999999999999997E-2</v>
      </c>
      <c r="C37" s="7" t="s">
        <v>244</v>
      </c>
      <c r="L37" s="3">
        <v>0.33333333333333331</v>
      </c>
      <c r="M37" s="4">
        <v>5</v>
      </c>
      <c r="N37" s="4">
        <v>1</v>
      </c>
    </row>
    <row r="38" spans="1:14" x14ac:dyDescent="0.25">
      <c r="A38" s="40" t="s">
        <v>245</v>
      </c>
      <c r="B38" s="4">
        <v>1</v>
      </c>
      <c r="C38" s="7" t="s">
        <v>246</v>
      </c>
      <c r="L38" s="3">
        <v>0.34375</v>
      </c>
      <c r="M38" s="4">
        <v>11</v>
      </c>
      <c r="N38" s="4">
        <v>1</v>
      </c>
    </row>
    <row r="39" spans="1:14" x14ac:dyDescent="0.25">
      <c r="A39" s="40" t="s">
        <v>247</v>
      </c>
      <c r="B39" s="45">
        <v>-2.4380000000000001E-3</v>
      </c>
      <c r="C39" s="7" t="s">
        <v>248</v>
      </c>
      <c r="L39" s="3">
        <v>0.35416666666666669</v>
      </c>
      <c r="M39" s="4">
        <v>9</v>
      </c>
      <c r="N39" s="4">
        <v>1</v>
      </c>
    </row>
    <row r="40" spans="1:14" x14ac:dyDescent="0.25">
      <c r="A40" s="40" t="s">
        <v>249</v>
      </c>
      <c r="B40" s="45">
        <v>3.1030000000000001E-4</v>
      </c>
      <c r="C40" s="7" t="s">
        <v>250</v>
      </c>
      <c r="L40" s="3">
        <v>0.36458333333333331</v>
      </c>
      <c r="M40" s="4">
        <v>14</v>
      </c>
      <c r="N40" s="4">
        <v>1</v>
      </c>
    </row>
    <row r="41" spans="1:14" x14ac:dyDescent="0.25">
      <c r="A41" s="40" t="s">
        <v>251</v>
      </c>
      <c r="B41" s="45">
        <v>-1.2459999999999999E-5</v>
      </c>
      <c r="C41" s="7" t="s">
        <v>252</v>
      </c>
      <c r="L41" s="3">
        <v>0.375</v>
      </c>
      <c r="M41" s="4">
        <v>40</v>
      </c>
      <c r="N41" s="4">
        <v>1</v>
      </c>
    </row>
    <row r="42" spans="1:14" x14ac:dyDescent="0.25">
      <c r="A42" s="40" t="s">
        <v>253</v>
      </c>
      <c r="B42" s="45">
        <v>2.1120000000000001E-7</v>
      </c>
      <c r="C42" s="7" t="s">
        <v>254</v>
      </c>
      <c r="L42" s="3">
        <v>0.38541666666666669</v>
      </c>
      <c r="M42" s="4">
        <v>72</v>
      </c>
      <c r="N42" s="4">
        <v>1</v>
      </c>
    </row>
    <row r="43" spans="1:14" x14ac:dyDescent="0.25">
      <c r="A43" s="40" t="s">
        <v>255</v>
      </c>
      <c r="B43" s="45">
        <v>-1.359E-9</v>
      </c>
      <c r="C43" s="7" t="s">
        <v>256</v>
      </c>
      <c r="L43" s="3">
        <v>0.39583333333333331</v>
      </c>
      <c r="M43" s="4">
        <v>93</v>
      </c>
      <c r="N43" s="4">
        <v>1</v>
      </c>
    </row>
    <row r="44" spans="1:14" x14ac:dyDescent="0.25">
      <c r="A44" s="40"/>
      <c r="B44" s="40"/>
      <c r="C44" s="7"/>
      <c r="L44" s="3">
        <v>0.40625</v>
      </c>
      <c r="M44" s="4">
        <v>68</v>
      </c>
      <c r="N44" s="4">
        <v>1</v>
      </c>
    </row>
    <row r="45" spans="1:14" x14ac:dyDescent="0.25">
      <c r="A45" s="78" t="s">
        <v>257</v>
      </c>
      <c r="B45" s="75"/>
      <c r="C45" s="75"/>
      <c r="L45" s="3">
        <v>0.41666666666666669</v>
      </c>
      <c r="M45" s="4">
        <v>43</v>
      </c>
      <c r="N45" s="4">
        <v>1</v>
      </c>
    </row>
    <row r="46" spans="1:14" x14ac:dyDescent="0.25">
      <c r="A46" s="40" t="s">
        <v>215</v>
      </c>
      <c r="B46" s="4">
        <v>9</v>
      </c>
      <c r="C46" s="7" t="s">
        <v>258</v>
      </c>
      <c r="L46" s="3">
        <v>0.42708333333333331</v>
      </c>
      <c r="M46" s="4">
        <v>67</v>
      </c>
      <c r="N46" s="4">
        <v>1</v>
      </c>
    </row>
    <row r="47" spans="1:14" x14ac:dyDescent="0.25">
      <c r="A47" s="40" t="s">
        <v>259</v>
      </c>
      <c r="B47" s="4">
        <v>105</v>
      </c>
      <c r="C47" s="7" t="s">
        <v>260</v>
      </c>
      <c r="L47" s="3">
        <v>0.4375</v>
      </c>
      <c r="M47" s="4">
        <v>87</v>
      </c>
      <c r="N47" s="4">
        <v>1</v>
      </c>
    </row>
    <row r="48" spans="1:14" x14ac:dyDescent="0.25">
      <c r="A48" s="40" t="s">
        <v>261</v>
      </c>
      <c r="B48" s="4">
        <v>33</v>
      </c>
      <c r="C48" s="7" t="s">
        <v>262</v>
      </c>
      <c r="L48" s="3">
        <v>0.44791666666666669</v>
      </c>
      <c r="M48" s="4">
        <v>111</v>
      </c>
      <c r="N48" s="4">
        <v>1</v>
      </c>
    </row>
    <row r="49" spans="1:14" x14ac:dyDescent="0.25">
      <c r="A49" s="40" t="s">
        <v>263</v>
      </c>
      <c r="B49" s="4">
        <v>180</v>
      </c>
      <c r="C49" s="7" t="s">
        <v>264</v>
      </c>
      <c r="L49" s="3">
        <v>0.45833333333333331</v>
      </c>
      <c r="M49" s="4">
        <v>133</v>
      </c>
      <c r="N49" s="4">
        <v>1</v>
      </c>
    </row>
    <row r="50" spans="1:14" x14ac:dyDescent="0.25">
      <c r="A50" s="40" t="s">
        <v>265</v>
      </c>
      <c r="B50" s="4">
        <v>1</v>
      </c>
      <c r="C50" s="7" t="s">
        <v>266</v>
      </c>
      <c r="L50" s="3">
        <v>0.46875</v>
      </c>
      <c r="M50" s="4">
        <v>95</v>
      </c>
      <c r="N50" s="4">
        <v>1</v>
      </c>
    </row>
    <row r="51" spans="1:14" x14ac:dyDescent="0.25">
      <c r="A51" s="40"/>
      <c r="B51" s="40"/>
      <c r="C51" s="7"/>
      <c r="L51" s="3">
        <v>0.47916666666666669</v>
      </c>
      <c r="M51" s="4">
        <v>119</v>
      </c>
      <c r="N51" s="4">
        <v>1</v>
      </c>
    </row>
    <row r="52" spans="1:14" x14ac:dyDescent="0.25">
      <c r="A52" s="78" t="s">
        <v>267</v>
      </c>
      <c r="B52" s="75"/>
      <c r="C52" s="75"/>
      <c r="L52" s="3">
        <v>0.48958333333333331</v>
      </c>
      <c r="M52" s="4">
        <v>168</v>
      </c>
      <c r="N52" s="4">
        <v>1</v>
      </c>
    </row>
    <row r="53" spans="1:14" x14ac:dyDescent="0.25">
      <c r="A53" t="s">
        <v>268</v>
      </c>
      <c r="B53" s="44" t="s">
        <v>269</v>
      </c>
      <c r="C53" s="43"/>
      <c r="L53" s="3">
        <v>0.5</v>
      </c>
      <c r="M53" s="4">
        <v>114</v>
      </c>
      <c r="N53" s="4">
        <v>1</v>
      </c>
    </row>
    <row r="54" spans="1:14" x14ac:dyDescent="0.25">
      <c r="A54" s="40" t="s">
        <v>270</v>
      </c>
      <c r="B54" s="41">
        <v>37453.9</v>
      </c>
      <c r="C54" s="7" t="s">
        <v>271</v>
      </c>
      <c r="L54" s="3">
        <v>0.51041666666666663</v>
      </c>
      <c r="M54" s="4">
        <v>65</v>
      </c>
      <c r="N54" s="4">
        <v>1</v>
      </c>
    </row>
    <row r="55" spans="1:14" x14ac:dyDescent="0.25">
      <c r="A55" s="40" t="s">
        <v>272</v>
      </c>
      <c r="B55" s="41">
        <v>194.96299999999999</v>
      </c>
      <c r="C55" s="7"/>
      <c r="L55" s="3">
        <v>0.52083333333333337</v>
      </c>
      <c r="M55" s="4">
        <v>46</v>
      </c>
      <c r="N55" s="4">
        <v>1</v>
      </c>
    </row>
    <row r="56" spans="1:14" x14ac:dyDescent="0.25">
      <c r="A56" s="40" t="s">
        <v>273</v>
      </c>
      <c r="B56" s="41">
        <v>309.91699999999997</v>
      </c>
      <c r="C56" s="7" t="s">
        <v>274</v>
      </c>
      <c r="L56" s="3">
        <v>0.53125</v>
      </c>
      <c r="M56" s="4">
        <v>107</v>
      </c>
      <c r="N56" s="4">
        <v>1</v>
      </c>
    </row>
    <row r="57" spans="1:14" x14ac:dyDescent="0.25">
      <c r="A57" s="40" t="s">
        <v>207</v>
      </c>
      <c r="B57" s="42">
        <v>-3.5555100000000002E-8</v>
      </c>
      <c r="C57" s="7" t="s">
        <v>275</v>
      </c>
      <c r="L57" s="3">
        <v>0.54166666666666663</v>
      </c>
      <c r="M57" s="4">
        <v>217</v>
      </c>
      <c r="N57" s="4">
        <v>1</v>
      </c>
    </row>
    <row r="58" spans="1:14" x14ac:dyDescent="0.25">
      <c r="A58" s="40" t="s">
        <v>209</v>
      </c>
      <c r="B58" s="42">
        <v>8.6927000000000003E-5</v>
      </c>
      <c r="C58" s="7" t="s">
        <v>276</v>
      </c>
      <c r="L58" s="3">
        <v>0.55208333333333337</v>
      </c>
      <c r="M58" s="4">
        <v>132</v>
      </c>
      <c r="N58" s="4">
        <v>1</v>
      </c>
    </row>
    <row r="59" spans="1:14" x14ac:dyDescent="0.25">
      <c r="A59" s="40" t="s">
        <v>211</v>
      </c>
      <c r="B59" s="42">
        <v>5.6474800000000001E-4</v>
      </c>
      <c r="C59" s="7" t="s">
        <v>277</v>
      </c>
      <c r="L59" s="3">
        <v>0.5625</v>
      </c>
      <c r="M59" s="4">
        <v>87</v>
      </c>
      <c r="N59" s="4">
        <v>1</v>
      </c>
    </row>
    <row r="60" spans="1:14" x14ac:dyDescent="0.25">
      <c r="A60" s="40" t="s">
        <v>213</v>
      </c>
      <c r="B60" s="42">
        <v>-3.6963500000000002E-3</v>
      </c>
      <c r="C60" s="7" t="s">
        <v>278</v>
      </c>
      <c r="L60" s="3">
        <v>0.57291666666666663</v>
      </c>
      <c r="M60" s="4">
        <v>59</v>
      </c>
      <c r="N60" s="4">
        <v>1</v>
      </c>
    </row>
    <row r="61" spans="1:14" x14ac:dyDescent="0.25">
      <c r="A61" s="40" t="s">
        <v>279</v>
      </c>
      <c r="B61" s="41">
        <v>36000</v>
      </c>
      <c r="C61" s="7" t="s">
        <v>280</v>
      </c>
      <c r="L61" s="3">
        <v>0.58333333333333337</v>
      </c>
      <c r="M61" s="4">
        <v>46</v>
      </c>
      <c r="N61" s="4">
        <v>1</v>
      </c>
    </row>
    <row r="62" spans="1:14" x14ac:dyDescent="0.25">
      <c r="A62" s="40"/>
      <c r="B62" s="40"/>
      <c r="C62" s="7" t="s">
        <v>281</v>
      </c>
      <c r="L62" s="3">
        <v>0.59375</v>
      </c>
      <c r="M62" s="4">
        <v>58</v>
      </c>
      <c r="N62" s="4">
        <v>1</v>
      </c>
    </row>
    <row r="63" spans="1:14" x14ac:dyDescent="0.25">
      <c r="A63" s="40"/>
      <c r="B63" s="40"/>
      <c r="C63" s="7"/>
      <c r="L63" s="3">
        <v>0.60416666666666663</v>
      </c>
      <c r="M63" s="4">
        <v>95</v>
      </c>
      <c r="N63" s="4">
        <v>1</v>
      </c>
    </row>
    <row r="64" spans="1:14" x14ac:dyDescent="0.25">
      <c r="A64" s="40"/>
      <c r="B64" s="40"/>
      <c r="C64" s="7"/>
      <c r="L64" s="3">
        <v>0.61458333333333337</v>
      </c>
      <c r="M64" s="4">
        <v>107</v>
      </c>
      <c r="N64" s="4">
        <v>1</v>
      </c>
    </row>
    <row r="65" spans="1:14" x14ac:dyDescent="0.25">
      <c r="A65" s="40"/>
      <c r="B65" s="40"/>
      <c r="C65" s="7"/>
      <c r="L65" s="3">
        <v>0.625</v>
      </c>
      <c r="M65" s="4">
        <v>179</v>
      </c>
      <c r="N65" s="4">
        <v>1</v>
      </c>
    </row>
    <row r="66" spans="1:14" x14ac:dyDescent="0.25">
      <c r="A66" s="40"/>
      <c r="B66" s="40"/>
      <c r="C66" s="7"/>
      <c r="L66" s="3">
        <v>0.63541666666666663</v>
      </c>
      <c r="M66" s="4">
        <v>247</v>
      </c>
      <c r="N66" s="4">
        <v>1</v>
      </c>
    </row>
    <row r="67" spans="1:14" x14ac:dyDescent="0.25">
      <c r="A67" s="40"/>
      <c r="B67" s="40"/>
      <c r="C67" s="7"/>
      <c r="L67" s="3">
        <v>0.64583333333333337</v>
      </c>
      <c r="M67" s="4">
        <v>154</v>
      </c>
      <c r="N67" s="4">
        <v>1</v>
      </c>
    </row>
    <row r="68" spans="1:14" x14ac:dyDescent="0.25">
      <c r="A68" s="40"/>
      <c r="B68" s="40"/>
      <c r="C68" s="7"/>
      <c r="L68" s="3">
        <v>0.65625</v>
      </c>
      <c r="M68" s="4">
        <v>172</v>
      </c>
      <c r="N68" s="4">
        <v>1</v>
      </c>
    </row>
    <row r="69" spans="1:14" x14ac:dyDescent="0.25">
      <c r="A69" s="40"/>
      <c r="B69" s="40"/>
      <c r="C69" s="7"/>
      <c r="L69" s="3">
        <v>0.66666666666666663</v>
      </c>
      <c r="M69" s="4">
        <v>132</v>
      </c>
      <c r="N69" s="4">
        <v>1</v>
      </c>
    </row>
    <row r="70" spans="1:14" x14ac:dyDescent="0.25">
      <c r="A70" s="40"/>
      <c r="B70" s="40"/>
      <c r="C70" s="7"/>
      <c r="L70" s="3">
        <v>0.67708333333333337</v>
      </c>
      <c r="M70" s="4">
        <v>41</v>
      </c>
      <c r="N70" s="4">
        <v>1</v>
      </c>
    </row>
    <row r="71" spans="1:14" x14ac:dyDescent="0.25">
      <c r="A71" s="40"/>
      <c r="B71" s="40"/>
      <c r="C71" s="7"/>
      <c r="L71" s="3">
        <v>0.6875</v>
      </c>
      <c r="M71" s="4">
        <v>30</v>
      </c>
      <c r="N71" s="4">
        <v>1</v>
      </c>
    </row>
    <row r="72" spans="1:14" x14ac:dyDescent="0.25">
      <c r="A72" s="40"/>
      <c r="B72" s="40"/>
      <c r="C72" s="7"/>
      <c r="L72" s="3">
        <v>0.69791666666666663</v>
      </c>
      <c r="M72" s="4">
        <v>38</v>
      </c>
      <c r="N72" s="4">
        <v>1</v>
      </c>
    </row>
    <row r="73" spans="1:14" x14ac:dyDescent="0.25">
      <c r="A73" s="40"/>
      <c r="B73" s="40"/>
      <c r="C73" s="7"/>
      <c r="L73" s="3">
        <v>0.70833333333333337</v>
      </c>
      <c r="M73" s="4">
        <v>22</v>
      </c>
      <c r="N73" s="4">
        <v>1</v>
      </c>
    </row>
    <row r="74" spans="1:14" x14ac:dyDescent="0.25">
      <c r="A74" s="40"/>
      <c r="B74" s="40"/>
      <c r="C74" s="7"/>
      <c r="L74" s="3">
        <v>0.71875</v>
      </c>
      <c r="M74" s="4">
        <v>8</v>
      </c>
      <c r="N74" s="4">
        <v>1</v>
      </c>
    </row>
    <row r="75" spans="1:14" x14ac:dyDescent="0.25">
      <c r="A75" s="40"/>
      <c r="B75" s="40"/>
      <c r="C75" s="7"/>
      <c r="L75" s="3">
        <v>0.72916666666666663</v>
      </c>
      <c r="M75" s="4">
        <v>0</v>
      </c>
      <c r="N75" s="4">
        <v>1</v>
      </c>
    </row>
    <row r="76" spans="1:14" x14ac:dyDescent="0.25">
      <c r="A76" s="40"/>
      <c r="B76" s="40"/>
      <c r="C76" s="7"/>
      <c r="L76" s="3">
        <v>0.73958333333333337</v>
      </c>
      <c r="M76" s="4">
        <v>0</v>
      </c>
      <c r="N76" s="4">
        <v>1</v>
      </c>
    </row>
    <row r="77" spans="1:14" x14ac:dyDescent="0.25">
      <c r="A77" s="40"/>
      <c r="B77" s="40"/>
      <c r="C77" s="7"/>
      <c r="L77" s="3">
        <v>0.75</v>
      </c>
      <c r="M77" s="4">
        <v>0</v>
      </c>
      <c r="N77" s="4">
        <v>1</v>
      </c>
    </row>
    <row r="78" spans="1:14" x14ac:dyDescent="0.25">
      <c r="A78" s="40"/>
      <c r="B78" s="40"/>
      <c r="C78" s="7"/>
      <c r="L78" s="3">
        <v>0.76041666666666663</v>
      </c>
      <c r="M78" s="4">
        <v>0</v>
      </c>
      <c r="N78" s="4">
        <v>1</v>
      </c>
    </row>
    <row r="79" spans="1:14" x14ac:dyDescent="0.25">
      <c r="A79" s="40"/>
      <c r="B79" s="40"/>
      <c r="C79" s="7"/>
      <c r="L79" s="3">
        <v>0.77083333333333337</v>
      </c>
      <c r="M79" s="4">
        <v>0</v>
      </c>
      <c r="N79" s="4">
        <v>1</v>
      </c>
    </row>
    <row r="80" spans="1:14" x14ac:dyDescent="0.25">
      <c r="A80" s="40"/>
      <c r="B80" s="40"/>
      <c r="C80" s="7"/>
      <c r="L80" s="3">
        <v>0.78125</v>
      </c>
      <c r="M80" s="4">
        <v>0</v>
      </c>
      <c r="N80" s="4">
        <v>1</v>
      </c>
    </row>
    <row r="81" spans="1:14" x14ac:dyDescent="0.25">
      <c r="A81" s="40"/>
      <c r="B81" s="40"/>
      <c r="C81" s="7"/>
      <c r="L81" s="3">
        <v>0.79166666666666663</v>
      </c>
      <c r="M81" s="4">
        <v>0</v>
      </c>
      <c r="N81" s="4">
        <v>1</v>
      </c>
    </row>
    <row r="82" spans="1:14" x14ac:dyDescent="0.25">
      <c r="A82" s="40"/>
      <c r="B82" s="40"/>
      <c r="C82" s="7"/>
      <c r="L82" s="3">
        <v>0.80208333333333337</v>
      </c>
      <c r="M82" s="4">
        <v>0</v>
      </c>
      <c r="N82" s="4">
        <v>1</v>
      </c>
    </row>
    <row r="83" spans="1:14" x14ac:dyDescent="0.25">
      <c r="A83" s="40"/>
      <c r="B83" s="40"/>
      <c r="C83" s="7"/>
      <c r="L83" s="3">
        <v>0.8125</v>
      </c>
      <c r="M83" s="4">
        <v>0</v>
      </c>
      <c r="N83" s="4">
        <v>1</v>
      </c>
    </row>
    <row r="84" spans="1:14" x14ac:dyDescent="0.25">
      <c r="A84" s="40"/>
      <c r="B84" s="40"/>
      <c r="C84" s="7"/>
      <c r="L84" s="3">
        <v>0.82291666666666663</v>
      </c>
      <c r="M84" s="4">
        <v>0</v>
      </c>
      <c r="N84" s="4">
        <v>1</v>
      </c>
    </row>
    <row r="85" spans="1:14" x14ac:dyDescent="0.25">
      <c r="A85" s="40"/>
      <c r="B85" s="40"/>
      <c r="C85" s="7"/>
      <c r="L85" s="3">
        <v>0.83333333333333337</v>
      </c>
      <c r="M85" s="4">
        <v>0</v>
      </c>
      <c r="N85" s="4">
        <v>1</v>
      </c>
    </row>
    <row r="86" spans="1:14" x14ac:dyDescent="0.25">
      <c r="A86" s="40"/>
      <c r="B86" s="40"/>
      <c r="C86" s="7"/>
      <c r="L86" s="3">
        <v>0.84375</v>
      </c>
      <c r="M86" s="4">
        <v>0</v>
      </c>
      <c r="N86" s="4">
        <v>1</v>
      </c>
    </row>
    <row r="87" spans="1:14" x14ac:dyDescent="0.25">
      <c r="A87" s="40"/>
      <c r="B87" s="40"/>
      <c r="C87" s="7"/>
      <c r="L87" s="3">
        <v>0.85416666666666663</v>
      </c>
      <c r="M87" s="4">
        <v>0</v>
      </c>
      <c r="N87" s="4">
        <v>1</v>
      </c>
    </row>
    <row r="88" spans="1:14" x14ac:dyDescent="0.25">
      <c r="A88" s="40"/>
      <c r="B88" s="40"/>
      <c r="C88" s="7"/>
      <c r="L88" s="3">
        <v>0.86458333333333337</v>
      </c>
      <c r="M88" s="4">
        <v>0</v>
      </c>
      <c r="N88" s="4">
        <v>1</v>
      </c>
    </row>
    <row r="89" spans="1:14" x14ac:dyDescent="0.25">
      <c r="A89" s="40"/>
      <c r="B89" s="40"/>
      <c r="C89" s="7"/>
      <c r="L89" s="3">
        <v>0.875</v>
      </c>
      <c r="M89" s="4">
        <v>0</v>
      </c>
      <c r="N89" s="4">
        <v>1</v>
      </c>
    </row>
    <row r="90" spans="1:14" x14ac:dyDescent="0.25">
      <c r="A90" s="40"/>
      <c r="B90" s="40"/>
      <c r="C90" s="7"/>
      <c r="L90" s="3">
        <v>0.88541666666666663</v>
      </c>
      <c r="M90" s="4">
        <v>0</v>
      </c>
      <c r="N90" s="4">
        <v>1</v>
      </c>
    </row>
    <row r="91" spans="1:14" x14ac:dyDescent="0.25">
      <c r="A91" s="40"/>
      <c r="B91" s="40"/>
      <c r="C91" s="7"/>
      <c r="L91" s="3">
        <v>0.89583333333333337</v>
      </c>
      <c r="M91" s="4">
        <v>0</v>
      </c>
      <c r="N91" s="4">
        <v>1</v>
      </c>
    </row>
    <row r="92" spans="1:14" x14ac:dyDescent="0.25">
      <c r="A92" s="40"/>
      <c r="B92" s="40"/>
      <c r="C92" s="7"/>
      <c r="L92" s="3">
        <v>0.90625</v>
      </c>
      <c r="M92" s="4">
        <v>0</v>
      </c>
      <c r="N92" s="4">
        <v>1</v>
      </c>
    </row>
    <row r="93" spans="1:14" x14ac:dyDescent="0.25">
      <c r="A93" s="40"/>
      <c r="B93" s="40"/>
      <c r="C93" s="7"/>
      <c r="L93" s="3">
        <v>0.91666666666666663</v>
      </c>
      <c r="M93" s="4">
        <v>0</v>
      </c>
      <c r="N93" s="4">
        <v>1</v>
      </c>
    </row>
    <row r="94" spans="1:14" x14ac:dyDescent="0.25">
      <c r="A94" s="40"/>
      <c r="B94" s="40"/>
      <c r="C94" s="7"/>
      <c r="L94" s="3">
        <v>0.92708333333333337</v>
      </c>
      <c r="M94" s="4">
        <v>0</v>
      </c>
      <c r="N94" s="4">
        <v>1</v>
      </c>
    </row>
    <row r="95" spans="1:14" x14ac:dyDescent="0.25">
      <c r="A95" s="40"/>
      <c r="B95" s="40"/>
      <c r="C95" s="7"/>
      <c r="L95" s="3">
        <v>0.9375</v>
      </c>
      <c r="M95" s="4">
        <v>0</v>
      </c>
      <c r="N95" s="4">
        <v>1</v>
      </c>
    </row>
    <row r="96" spans="1:14" x14ac:dyDescent="0.25">
      <c r="A96" s="40"/>
      <c r="B96" s="40"/>
      <c r="C96" s="7"/>
      <c r="L96" s="3">
        <v>0.94791666666666663</v>
      </c>
      <c r="M96" s="4">
        <v>0</v>
      </c>
      <c r="N96" s="4">
        <v>1</v>
      </c>
    </row>
    <row r="97" spans="1:14" x14ac:dyDescent="0.25">
      <c r="A97" s="40"/>
      <c r="B97" s="40"/>
      <c r="C97" s="7"/>
      <c r="L97" s="3">
        <v>0.95833333333333337</v>
      </c>
      <c r="M97" s="4">
        <v>0</v>
      </c>
      <c r="N97" s="4">
        <v>1</v>
      </c>
    </row>
    <row r="98" spans="1:14" x14ac:dyDescent="0.25">
      <c r="A98" s="40"/>
      <c r="B98" s="40"/>
      <c r="C98" s="7"/>
      <c r="L98" s="3">
        <v>0.96875</v>
      </c>
      <c r="M98" s="4">
        <v>0</v>
      </c>
      <c r="N98" s="4">
        <v>1</v>
      </c>
    </row>
    <row r="99" spans="1:14" x14ac:dyDescent="0.25">
      <c r="A99" s="40"/>
      <c r="B99" s="40"/>
      <c r="C99" s="7"/>
      <c r="L99" s="3">
        <v>0.97916666666666663</v>
      </c>
      <c r="M99" s="4">
        <v>0</v>
      </c>
      <c r="N99" s="4">
        <v>1</v>
      </c>
    </row>
    <row r="100" spans="1:14" x14ac:dyDescent="0.25">
      <c r="A100" s="40"/>
      <c r="B100" s="40"/>
      <c r="C100" s="7"/>
      <c r="L100" s="3">
        <v>0.98958333333333337</v>
      </c>
      <c r="M100" s="4">
        <v>0</v>
      </c>
      <c r="N100" s="4">
        <v>1</v>
      </c>
    </row>
    <row r="101" spans="1:14" x14ac:dyDescent="0.25">
      <c r="A101" s="40"/>
      <c r="B101" s="40"/>
      <c r="C101" s="7"/>
    </row>
    <row r="102" spans="1:14" x14ac:dyDescent="0.25">
      <c r="A102" s="40"/>
      <c r="B102" s="40"/>
      <c r="C102" s="7"/>
    </row>
    <row r="103" spans="1:14" x14ac:dyDescent="0.25">
      <c r="A103" s="40"/>
      <c r="B103" s="40"/>
      <c r="C103" s="7"/>
    </row>
    <row r="104" spans="1:14" x14ac:dyDescent="0.25">
      <c r="A104" s="40"/>
      <c r="B104" s="40"/>
      <c r="C104" s="7"/>
    </row>
    <row r="105" spans="1:14" x14ac:dyDescent="0.25">
      <c r="A105" s="40"/>
      <c r="B105" s="40"/>
      <c r="C105" s="7"/>
    </row>
    <row r="106" spans="1:14" x14ac:dyDescent="0.25">
      <c r="A106" s="40"/>
      <c r="B106" s="40"/>
      <c r="C106" s="7"/>
    </row>
    <row r="107" spans="1:14" x14ac:dyDescent="0.25">
      <c r="A107" s="40"/>
      <c r="B107" s="40"/>
      <c r="C107" s="7"/>
    </row>
    <row r="108" spans="1:14" x14ac:dyDescent="0.25">
      <c r="A108" s="40"/>
      <c r="B108" s="40"/>
      <c r="C108" s="7"/>
    </row>
    <row r="109" spans="1:14" x14ac:dyDescent="0.25">
      <c r="A109" s="40"/>
      <c r="B109" s="40"/>
      <c r="C109" s="7"/>
    </row>
    <row r="110" spans="1:14" x14ac:dyDescent="0.25">
      <c r="A110" s="40"/>
      <c r="B110" s="40"/>
      <c r="C110" s="7"/>
    </row>
    <row r="111" spans="1:14" x14ac:dyDescent="0.25">
      <c r="A111" s="40"/>
      <c r="B111" s="40"/>
      <c r="C111" s="7"/>
    </row>
    <row r="112" spans="1:14" x14ac:dyDescent="0.25">
      <c r="A112" s="40"/>
      <c r="B112" s="40"/>
      <c r="C112" s="7"/>
    </row>
    <row r="113" spans="1:3" x14ac:dyDescent="0.25">
      <c r="A113" s="40"/>
      <c r="B113" s="40"/>
      <c r="C113" s="7"/>
    </row>
    <row r="114" spans="1:3" x14ac:dyDescent="0.25">
      <c r="A114" s="40"/>
      <c r="B114" s="40"/>
      <c r="C114" s="7"/>
    </row>
    <row r="115" spans="1:3" x14ac:dyDescent="0.25">
      <c r="A115" s="40"/>
      <c r="B115" s="40"/>
      <c r="C115" s="7"/>
    </row>
    <row r="116" spans="1:3" x14ac:dyDescent="0.25">
      <c r="C116" s="7"/>
    </row>
    <row r="117" spans="1:3" x14ac:dyDescent="0.25">
      <c r="C117" s="7"/>
    </row>
    <row r="118" spans="1:3" x14ac:dyDescent="0.25">
      <c r="C118" s="7"/>
    </row>
    <row r="119" spans="1:3" x14ac:dyDescent="0.25">
      <c r="C119" s="7"/>
    </row>
    <row r="120" spans="1:3" x14ac:dyDescent="0.25">
      <c r="C120" s="7"/>
    </row>
    <row r="121" spans="1:3" x14ac:dyDescent="0.25">
      <c r="C121" s="7"/>
    </row>
    <row r="122" spans="1:3" x14ac:dyDescent="0.25">
      <c r="C122" s="7"/>
    </row>
    <row r="123" spans="1:3" x14ac:dyDescent="0.25">
      <c r="C123" s="7"/>
    </row>
    <row r="124" spans="1:3" x14ac:dyDescent="0.25">
      <c r="C124" s="7"/>
    </row>
    <row r="125" spans="1:3" x14ac:dyDescent="0.25">
      <c r="C125" s="7"/>
    </row>
    <row r="126" spans="1:3" x14ac:dyDescent="0.25">
      <c r="C126" s="7"/>
    </row>
    <row r="127" spans="1:3" x14ac:dyDescent="0.25">
      <c r="C127" s="7"/>
    </row>
    <row r="128" spans="1:3" x14ac:dyDescent="0.25">
      <c r="C128" s="7"/>
    </row>
    <row r="129" spans="3:3" x14ac:dyDescent="0.25">
      <c r="C129" s="7"/>
    </row>
    <row r="130" spans="3:3" x14ac:dyDescent="0.25">
      <c r="C130" s="7"/>
    </row>
    <row r="131" spans="3:3" x14ac:dyDescent="0.25">
      <c r="C131" s="7"/>
    </row>
    <row r="132" spans="3:3" x14ac:dyDescent="0.25">
      <c r="C132" s="7"/>
    </row>
    <row r="133" spans="3:3" x14ac:dyDescent="0.25">
      <c r="C133" s="7"/>
    </row>
    <row r="134" spans="3:3" x14ac:dyDescent="0.25">
      <c r="C134" s="7"/>
    </row>
    <row r="135" spans="3:3" x14ac:dyDescent="0.25">
      <c r="C135" s="7"/>
    </row>
    <row r="136" spans="3:3" x14ac:dyDescent="0.25">
      <c r="C136" s="7"/>
    </row>
    <row r="137" spans="3:3" x14ac:dyDescent="0.25">
      <c r="C137" s="7"/>
    </row>
    <row r="138" spans="3:3" x14ac:dyDescent="0.25">
      <c r="C138" s="7"/>
    </row>
    <row r="139" spans="3:3" x14ac:dyDescent="0.25">
      <c r="C139" s="7"/>
    </row>
    <row r="140" spans="3:3" x14ac:dyDescent="0.25">
      <c r="C140" s="7"/>
    </row>
    <row r="141" spans="3:3" x14ac:dyDescent="0.25">
      <c r="C141" s="7"/>
    </row>
    <row r="142" spans="3:3" x14ac:dyDescent="0.25">
      <c r="C142" s="7"/>
    </row>
    <row r="143" spans="3:3" x14ac:dyDescent="0.25">
      <c r="C143" s="7"/>
    </row>
    <row r="144" spans="3:3" x14ac:dyDescent="0.25">
      <c r="C144" s="7"/>
    </row>
    <row r="145" spans="3:3" x14ac:dyDescent="0.25">
      <c r="C145" s="7"/>
    </row>
    <row r="146" spans="3:3" x14ac:dyDescent="0.25">
      <c r="C146" s="7"/>
    </row>
    <row r="147" spans="3:3" x14ac:dyDescent="0.25">
      <c r="C147" s="7"/>
    </row>
    <row r="148" spans="3:3" x14ac:dyDescent="0.25">
      <c r="C148" s="7"/>
    </row>
    <row r="149" spans="3:3" x14ac:dyDescent="0.25">
      <c r="C149" s="7"/>
    </row>
    <row r="150" spans="3:3" x14ac:dyDescent="0.25">
      <c r="C150" s="7"/>
    </row>
    <row r="151" spans="3:3" x14ac:dyDescent="0.25">
      <c r="C151" s="7"/>
    </row>
    <row r="152" spans="3:3" x14ac:dyDescent="0.25">
      <c r="C152" s="7"/>
    </row>
    <row r="153" spans="3:3" x14ac:dyDescent="0.25">
      <c r="C153" s="7"/>
    </row>
    <row r="154" spans="3:3" x14ac:dyDescent="0.25">
      <c r="C154" s="7"/>
    </row>
    <row r="155" spans="3:3" x14ac:dyDescent="0.25">
      <c r="C155" s="7"/>
    </row>
    <row r="156" spans="3:3" x14ac:dyDescent="0.25">
      <c r="C156" s="7"/>
    </row>
    <row r="157" spans="3:3" x14ac:dyDescent="0.25">
      <c r="C157" s="7"/>
    </row>
    <row r="158" spans="3:3" x14ac:dyDescent="0.25">
      <c r="C158" s="7"/>
    </row>
    <row r="159" spans="3:3" x14ac:dyDescent="0.25">
      <c r="C159" s="7"/>
    </row>
    <row r="160" spans="3:3" x14ac:dyDescent="0.25">
      <c r="C160" s="7"/>
    </row>
    <row r="161" spans="3:3" x14ac:dyDescent="0.25">
      <c r="C161" s="7"/>
    </row>
    <row r="162" spans="3:3" x14ac:dyDescent="0.25">
      <c r="C162" s="7"/>
    </row>
    <row r="163" spans="3:3" x14ac:dyDescent="0.25">
      <c r="C163" s="7"/>
    </row>
    <row r="164" spans="3:3" x14ac:dyDescent="0.25">
      <c r="C164" s="7"/>
    </row>
    <row r="165" spans="3:3" x14ac:dyDescent="0.25">
      <c r="C165" s="7"/>
    </row>
    <row r="166" spans="3:3" x14ac:dyDescent="0.25">
      <c r="C166" s="7"/>
    </row>
    <row r="167" spans="3:3" x14ac:dyDescent="0.25">
      <c r="C167" s="7"/>
    </row>
    <row r="168" spans="3:3" x14ac:dyDescent="0.25">
      <c r="C168" s="7"/>
    </row>
    <row r="169" spans="3:3" x14ac:dyDescent="0.25">
      <c r="C169" s="7"/>
    </row>
    <row r="170" spans="3:3" x14ac:dyDescent="0.25">
      <c r="C170" s="7"/>
    </row>
    <row r="171" spans="3:3" x14ac:dyDescent="0.25">
      <c r="C171" s="7"/>
    </row>
    <row r="172" spans="3:3" x14ac:dyDescent="0.25">
      <c r="C172" s="7"/>
    </row>
    <row r="173" spans="3:3" x14ac:dyDescent="0.25">
      <c r="C173" s="7"/>
    </row>
    <row r="174" spans="3:3" x14ac:dyDescent="0.25">
      <c r="C174" s="7"/>
    </row>
    <row r="175" spans="3:3" x14ac:dyDescent="0.25">
      <c r="C175" s="7"/>
    </row>
    <row r="176" spans="3:3" x14ac:dyDescent="0.25">
      <c r="C176" s="7"/>
    </row>
    <row r="177" spans="3:3" x14ac:dyDescent="0.25">
      <c r="C177" s="7"/>
    </row>
    <row r="178" spans="3:3" x14ac:dyDescent="0.25">
      <c r="C178" s="7"/>
    </row>
    <row r="179" spans="3:3" x14ac:dyDescent="0.25">
      <c r="C179" s="7"/>
    </row>
    <row r="180" spans="3:3" x14ac:dyDescent="0.25">
      <c r="C180" s="7"/>
    </row>
    <row r="181" spans="3:3" x14ac:dyDescent="0.25">
      <c r="C181" s="7"/>
    </row>
    <row r="182" spans="3:3" x14ac:dyDescent="0.25">
      <c r="C182" s="7"/>
    </row>
    <row r="183" spans="3:3" x14ac:dyDescent="0.25">
      <c r="C183" s="7"/>
    </row>
    <row r="184" spans="3:3" x14ac:dyDescent="0.25">
      <c r="C184" s="7"/>
    </row>
    <row r="185" spans="3:3" x14ac:dyDescent="0.25">
      <c r="C185" s="7"/>
    </row>
    <row r="186" spans="3:3" x14ac:dyDescent="0.25">
      <c r="C186" s="7"/>
    </row>
    <row r="187" spans="3:3" x14ac:dyDescent="0.25">
      <c r="C187" s="7"/>
    </row>
    <row r="188" spans="3:3" x14ac:dyDescent="0.25">
      <c r="C188" s="7"/>
    </row>
    <row r="189" spans="3:3" x14ac:dyDescent="0.25">
      <c r="C189" s="7"/>
    </row>
    <row r="190" spans="3:3" x14ac:dyDescent="0.25">
      <c r="C190" s="7"/>
    </row>
    <row r="191" spans="3:3" x14ac:dyDescent="0.25">
      <c r="C191" s="7"/>
    </row>
    <row r="192" spans="3:3" x14ac:dyDescent="0.25">
      <c r="C192" s="7"/>
    </row>
    <row r="193" spans="3:3" x14ac:dyDescent="0.25">
      <c r="C193" s="7"/>
    </row>
    <row r="194" spans="3:3" x14ac:dyDescent="0.25">
      <c r="C194" s="7"/>
    </row>
    <row r="195" spans="3:3" x14ac:dyDescent="0.25">
      <c r="C195" s="7"/>
    </row>
    <row r="196" spans="3:3" x14ac:dyDescent="0.25">
      <c r="C196" s="7"/>
    </row>
    <row r="197" spans="3:3" x14ac:dyDescent="0.25">
      <c r="C197" s="7"/>
    </row>
    <row r="198" spans="3:3" x14ac:dyDescent="0.25">
      <c r="C198" s="7"/>
    </row>
    <row r="199" spans="3:3" x14ac:dyDescent="0.25">
      <c r="C199" s="7"/>
    </row>
    <row r="200" spans="3:3" x14ac:dyDescent="0.25">
      <c r="C200" s="7"/>
    </row>
    <row r="201" spans="3:3" x14ac:dyDescent="0.25">
      <c r="C201" s="7"/>
    </row>
    <row r="202" spans="3:3" x14ac:dyDescent="0.25">
      <c r="C202" s="7"/>
    </row>
    <row r="203" spans="3:3" x14ac:dyDescent="0.25">
      <c r="C203" s="7"/>
    </row>
    <row r="204" spans="3:3" x14ac:dyDescent="0.25">
      <c r="C204" s="7"/>
    </row>
    <row r="205" spans="3:3" x14ac:dyDescent="0.25">
      <c r="C205" s="7"/>
    </row>
    <row r="206" spans="3:3" x14ac:dyDescent="0.25">
      <c r="C206" s="7"/>
    </row>
    <row r="207" spans="3:3" x14ac:dyDescent="0.25">
      <c r="C207" s="7"/>
    </row>
    <row r="208" spans="3:3" x14ac:dyDescent="0.25">
      <c r="C208" s="7"/>
    </row>
    <row r="209" spans="3:3" x14ac:dyDescent="0.25">
      <c r="C209" s="7"/>
    </row>
    <row r="210" spans="3:3" x14ac:dyDescent="0.25">
      <c r="C210" s="7"/>
    </row>
    <row r="211" spans="3:3" x14ac:dyDescent="0.25">
      <c r="C211" s="7"/>
    </row>
    <row r="212" spans="3:3" x14ac:dyDescent="0.25">
      <c r="C212" s="7"/>
    </row>
    <row r="213" spans="3:3" x14ac:dyDescent="0.25">
      <c r="C213" s="7"/>
    </row>
    <row r="214" spans="3:3" x14ac:dyDescent="0.25">
      <c r="C214" s="7"/>
    </row>
    <row r="215" spans="3:3" x14ac:dyDescent="0.25">
      <c r="C215" s="7"/>
    </row>
    <row r="216" spans="3:3" x14ac:dyDescent="0.25">
      <c r="C216" s="7"/>
    </row>
    <row r="217" spans="3:3" x14ac:dyDescent="0.25">
      <c r="C217" s="7"/>
    </row>
    <row r="218" spans="3:3" x14ac:dyDescent="0.25">
      <c r="C218" s="7"/>
    </row>
    <row r="219" spans="3:3" x14ac:dyDescent="0.25">
      <c r="C219" s="7"/>
    </row>
    <row r="220" spans="3:3" x14ac:dyDescent="0.25">
      <c r="C220" s="7"/>
    </row>
    <row r="221" spans="3:3" x14ac:dyDescent="0.25">
      <c r="C221" s="7"/>
    </row>
    <row r="222" spans="3:3" x14ac:dyDescent="0.25">
      <c r="C222" s="7"/>
    </row>
    <row r="223" spans="3:3" x14ac:dyDescent="0.25">
      <c r="C223" s="7"/>
    </row>
    <row r="224" spans="3:3" x14ac:dyDescent="0.25">
      <c r="C224" s="7"/>
    </row>
    <row r="225" spans="3:3" x14ac:dyDescent="0.25">
      <c r="C225" s="7"/>
    </row>
    <row r="226" spans="3:3" x14ac:dyDescent="0.25">
      <c r="C226" s="7"/>
    </row>
    <row r="227" spans="3:3" x14ac:dyDescent="0.25">
      <c r="C227" s="7"/>
    </row>
    <row r="228" spans="3:3" x14ac:dyDescent="0.25">
      <c r="C228" s="7"/>
    </row>
    <row r="229" spans="3:3" x14ac:dyDescent="0.25">
      <c r="C229" s="7"/>
    </row>
    <row r="230" spans="3:3" x14ac:dyDescent="0.25">
      <c r="C230" s="7"/>
    </row>
    <row r="231" spans="3:3" x14ac:dyDescent="0.25">
      <c r="C231" s="7"/>
    </row>
    <row r="232" spans="3:3" x14ac:dyDescent="0.25">
      <c r="C232" s="7"/>
    </row>
    <row r="233" spans="3:3" x14ac:dyDescent="0.25">
      <c r="C233" s="7"/>
    </row>
    <row r="234" spans="3:3" x14ac:dyDescent="0.25">
      <c r="C234" s="7"/>
    </row>
    <row r="235" spans="3:3" x14ac:dyDescent="0.25">
      <c r="C235" s="7"/>
    </row>
    <row r="236" spans="3:3" x14ac:dyDescent="0.25">
      <c r="C236" s="7"/>
    </row>
    <row r="237" spans="3:3" x14ac:dyDescent="0.25">
      <c r="C237" s="7"/>
    </row>
    <row r="238" spans="3:3" x14ac:dyDescent="0.25">
      <c r="C238" s="7"/>
    </row>
    <row r="239" spans="3:3" x14ac:dyDescent="0.25">
      <c r="C239" s="7"/>
    </row>
    <row r="240" spans="3:3" x14ac:dyDescent="0.25">
      <c r="C240" s="7"/>
    </row>
    <row r="241" spans="3:3" x14ac:dyDescent="0.25">
      <c r="C241" s="7"/>
    </row>
    <row r="242" spans="3:3" x14ac:dyDescent="0.25">
      <c r="C242" s="7"/>
    </row>
    <row r="243" spans="3:3" x14ac:dyDescent="0.25">
      <c r="C243" s="7"/>
    </row>
    <row r="244" spans="3:3" x14ac:dyDescent="0.25">
      <c r="C244" s="7"/>
    </row>
    <row r="245" spans="3:3" x14ac:dyDescent="0.25">
      <c r="C245" s="7"/>
    </row>
    <row r="246" spans="3:3" x14ac:dyDescent="0.25">
      <c r="C246" s="7"/>
    </row>
    <row r="247" spans="3:3" x14ac:dyDescent="0.25">
      <c r="C247" s="7"/>
    </row>
    <row r="248" spans="3:3" x14ac:dyDescent="0.25">
      <c r="C248" s="7"/>
    </row>
    <row r="249" spans="3:3" x14ac:dyDescent="0.25">
      <c r="C249" s="7"/>
    </row>
    <row r="250" spans="3:3" x14ac:dyDescent="0.25">
      <c r="C250" s="7"/>
    </row>
    <row r="251" spans="3:3" x14ac:dyDescent="0.25">
      <c r="C251" s="7"/>
    </row>
    <row r="252" spans="3:3" x14ac:dyDescent="0.25">
      <c r="C252" s="7"/>
    </row>
    <row r="253" spans="3:3" x14ac:dyDescent="0.25">
      <c r="C253" s="7"/>
    </row>
    <row r="254" spans="3:3" x14ac:dyDescent="0.25">
      <c r="C254" s="7"/>
    </row>
    <row r="255" spans="3:3" x14ac:dyDescent="0.25">
      <c r="C255" s="7"/>
    </row>
    <row r="256" spans="3:3" x14ac:dyDescent="0.25">
      <c r="C256" s="7"/>
    </row>
    <row r="257" spans="3:3" x14ac:dyDescent="0.25">
      <c r="C257" s="7"/>
    </row>
    <row r="258" spans="3:3" x14ac:dyDescent="0.25">
      <c r="C258" s="7"/>
    </row>
    <row r="259" spans="3:3" x14ac:dyDescent="0.25">
      <c r="C259" s="7"/>
    </row>
    <row r="260" spans="3:3" x14ac:dyDescent="0.25">
      <c r="C260" s="7"/>
    </row>
    <row r="261" spans="3:3" x14ac:dyDescent="0.25">
      <c r="C261" s="7"/>
    </row>
    <row r="262" spans="3:3" x14ac:dyDescent="0.25">
      <c r="C262" s="7"/>
    </row>
    <row r="263" spans="3:3" x14ac:dyDescent="0.25">
      <c r="C263" s="7"/>
    </row>
    <row r="264" spans="3:3" x14ac:dyDescent="0.25">
      <c r="C264" s="7"/>
    </row>
    <row r="265" spans="3:3" x14ac:dyDescent="0.25">
      <c r="C265" s="7"/>
    </row>
    <row r="266" spans="3:3" x14ac:dyDescent="0.25">
      <c r="C266" s="7"/>
    </row>
    <row r="267" spans="3:3" x14ac:dyDescent="0.25">
      <c r="C267" s="7"/>
    </row>
    <row r="268" spans="3:3" x14ac:dyDescent="0.25">
      <c r="C268" s="7"/>
    </row>
    <row r="269" spans="3:3" x14ac:dyDescent="0.25">
      <c r="C269" s="7"/>
    </row>
    <row r="270" spans="3:3" x14ac:dyDescent="0.25">
      <c r="C270" s="7"/>
    </row>
    <row r="271" spans="3:3" x14ac:dyDescent="0.25">
      <c r="C271" s="7"/>
    </row>
    <row r="272" spans="3:3" x14ac:dyDescent="0.25">
      <c r="C272" s="7"/>
    </row>
    <row r="273" spans="3:3" x14ac:dyDescent="0.25">
      <c r="C273" s="7"/>
    </row>
    <row r="274" spans="3:3" x14ac:dyDescent="0.25">
      <c r="C274" s="7"/>
    </row>
    <row r="275" spans="3:3" x14ac:dyDescent="0.25">
      <c r="C275" s="7"/>
    </row>
    <row r="276" spans="3:3" x14ac:dyDescent="0.25">
      <c r="C276" s="7"/>
    </row>
    <row r="277" spans="3:3" x14ac:dyDescent="0.25">
      <c r="C277" s="7"/>
    </row>
    <row r="278" spans="3:3" x14ac:dyDescent="0.25">
      <c r="C278" s="7"/>
    </row>
    <row r="279" spans="3:3" x14ac:dyDescent="0.25">
      <c r="C279" s="7"/>
    </row>
    <row r="280" spans="3:3" x14ac:dyDescent="0.25">
      <c r="C280" s="7"/>
    </row>
    <row r="281" spans="3:3" x14ac:dyDescent="0.25">
      <c r="C281" s="7"/>
    </row>
    <row r="282" spans="3:3" x14ac:dyDescent="0.25">
      <c r="C282" s="7"/>
    </row>
    <row r="283" spans="3:3" x14ac:dyDescent="0.25">
      <c r="C283" s="7"/>
    </row>
    <row r="284" spans="3:3" x14ac:dyDescent="0.25">
      <c r="C284" s="7"/>
    </row>
    <row r="285" spans="3:3" x14ac:dyDescent="0.25">
      <c r="C285" s="7"/>
    </row>
    <row r="286" spans="3:3" x14ac:dyDescent="0.25">
      <c r="C286" s="7"/>
    </row>
    <row r="287" spans="3:3" x14ac:dyDescent="0.25">
      <c r="C287" s="7"/>
    </row>
    <row r="288" spans="3:3" x14ac:dyDescent="0.25">
      <c r="C288" s="7"/>
    </row>
    <row r="289" spans="3:3" x14ac:dyDescent="0.25">
      <c r="C289" s="7"/>
    </row>
    <row r="290" spans="3:3" x14ac:dyDescent="0.25">
      <c r="C290" s="7"/>
    </row>
    <row r="291" spans="3:3" x14ac:dyDescent="0.25">
      <c r="C291" s="7"/>
    </row>
    <row r="292" spans="3:3" x14ac:dyDescent="0.25">
      <c r="C292" s="7"/>
    </row>
    <row r="293" spans="3:3" x14ac:dyDescent="0.25">
      <c r="C293" s="7"/>
    </row>
    <row r="294" spans="3:3" x14ac:dyDescent="0.25">
      <c r="C294" s="7"/>
    </row>
    <row r="295" spans="3:3" x14ac:dyDescent="0.25">
      <c r="C295" s="7"/>
    </row>
    <row r="296" spans="3:3" x14ac:dyDescent="0.25">
      <c r="C296" s="7"/>
    </row>
    <row r="297" spans="3:3" x14ac:dyDescent="0.25">
      <c r="C297" s="7"/>
    </row>
    <row r="298" spans="3:3" x14ac:dyDescent="0.25">
      <c r="C298" s="7"/>
    </row>
    <row r="299" spans="3:3" x14ac:dyDescent="0.25">
      <c r="C299" s="7"/>
    </row>
    <row r="300" spans="3:3" x14ac:dyDescent="0.25">
      <c r="C300" s="7"/>
    </row>
    <row r="301" spans="3:3" x14ac:dyDescent="0.25">
      <c r="C301" s="7"/>
    </row>
    <row r="302" spans="3:3" x14ac:dyDescent="0.25">
      <c r="C302" s="7"/>
    </row>
    <row r="303" spans="3:3" x14ac:dyDescent="0.25">
      <c r="C303" s="7"/>
    </row>
    <row r="304" spans="3:3" x14ac:dyDescent="0.25">
      <c r="C304" s="7"/>
    </row>
    <row r="305" spans="3:3" x14ac:dyDescent="0.25">
      <c r="C305" s="7"/>
    </row>
    <row r="306" spans="3:3" x14ac:dyDescent="0.25">
      <c r="C306" s="7"/>
    </row>
    <row r="307" spans="3:3" x14ac:dyDescent="0.25">
      <c r="C307" s="7"/>
    </row>
    <row r="308" spans="3:3" x14ac:dyDescent="0.25">
      <c r="C308" s="7"/>
    </row>
    <row r="309" spans="3:3" x14ac:dyDescent="0.25">
      <c r="C309" s="7"/>
    </row>
    <row r="310" spans="3:3" x14ac:dyDescent="0.25">
      <c r="C310" s="7"/>
    </row>
    <row r="311" spans="3:3" x14ac:dyDescent="0.25">
      <c r="C311" s="7"/>
    </row>
    <row r="312" spans="3:3" x14ac:dyDescent="0.25">
      <c r="C312" s="7"/>
    </row>
    <row r="313" spans="3:3" x14ac:dyDescent="0.25">
      <c r="C313" s="7"/>
    </row>
    <row r="314" spans="3:3" x14ac:dyDescent="0.25">
      <c r="C314" s="7"/>
    </row>
    <row r="315" spans="3:3" x14ac:dyDescent="0.25">
      <c r="C315" s="7"/>
    </row>
    <row r="316" spans="3:3" x14ac:dyDescent="0.25">
      <c r="C316" s="7"/>
    </row>
    <row r="317" spans="3:3" x14ac:dyDescent="0.25">
      <c r="C317" s="7"/>
    </row>
    <row r="318" spans="3:3" x14ac:dyDescent="0.25">
      <c r="C318" s="7"/>
    </row>
    <row r="319" spans="3:3" x14ac:dyDescent="0.25">
      <c r="C319" s="7"/>
    </row>
    <row r="320" spans="3:3" x14ac:dyDescent="0.25">
      <c r="C320" s="7"/>
    </row>
    <row r="321" spans="3:3" x14ac:dyDescent="0.25">
      <c r="C321" s="7"/>
    </row>
    <row r="322" spans="3:3" x14ac:dyDescent="0.25">
      <c r="C322" s="7"/>
    </row>
    <row r="323" spans="3:3" x14ac:dyDescent="0.25">
      <c r="C323" s="7"/>
    </row>
    <row r="324" spans="3:3" x14ac:dyDescent="0.25">
      <c r="C324" s="7"/>
    </row>
    <row r="325" spans="3:3" x14ac:dyDescent="0.25">
      <c r="C325" s="7"/>
    </row>
    <row r="326" spans="3:3" x14ac:dyDescent="0.25">
      <c r="C326" s="7"/>
    </row>
    <row r="327" spans="3:3" x14ac:dyDescent="0.25">
      <c r="C327" s="7"/>
    </row>
    <row r="328" spans="3:3" x14ac:dyDescent="0.25">
      <c r="C328" s="7"/>
    </row>
    <row r="329" spans="3:3" x14ac:dyDescent="0.25">
      <c r="C329" s="7"/>
    </row>
    <row r="330" spans="3:3" x14ac:dyDescent="0.25">
      <c r="C330" s="7"/>
    </row>
    <row r="331" spans="3:3" x14ac:dyDescent="0.25">
      <c r="C331" s="7"/>
    </row>
    <row r="332" spans="3:3" x14ac:dyDescent="0.25">
      <c r="C332" s="7"/>
    </row>
    <row r="333" spans="3:3" x14ac:dyDescent="0.25">
      <c r="C333" s="7"/>
    </row>
    <row r="334" spans="3:3" x14ac:dyDescent="0.25">
      <c r="C334" s="7"/>
    </row>
    <row r="335" spans="3:3" x14ac:dyDescent="0.25">
      <c r="C335" s="7"/>
    </row>
    <row r="336" spans="3:3" x14ac:dyDescent="0.25">
      <c r="C336" s="7"/>
    </row>
    <row r="337" spans="3:3" x14ac:dyDescent="0.25">
      <c r="C337" s="7"/>
    </row>
    <row r="338" spans="3:3" x14ac:dyDescent="0.25">
      <c r="C338" s="7"/>
    </row>
    <row r="339" spans="3:3" x14ac:dyDescent="0.25">
      <c r="C339" s="7"/>
    </row>
    <row r="340" spans="3:3" x14ac:dyDescent="0.25">
      <c r="C340" s="7"/>
    </row>
    <row r="341" spans="3:3" x14ac:dyDescent="0.25">
      <c r="C341" s="7"/>
    </row>
    <row r="342" spans="3:3" x14ac:dyDescent="0.25">
      <c r="C342" s="7"/>
    </row>
    <row r="343" spans="3:3" x14ac:dyDescent="0.25">
      <c r="C343" s="7"/>
    </row>
    <row r="344" spans="3:3" x14ac:dyDescent="0.25">
      <c r="C344" s="7"/>
    </row>
    <row r="345" spans="3:3" x14ac:dyDescent="0.25">
      <c r="C345" s="7"/>
    </row>
    <row r="346" spans="3:3" x14ac:dyDescent="0.25">
      <c r="C346" s="7"/>
    </row>
    <row r="347" spans="3:3" x14ac:dyDescent="0.25">
      <c r="C347" s="7"/>
    </row>
    <row r="348" spans="3:3" x14ac:dyDescent="0.25">
      <c r="C348" s="7"/>
    </row>
    <row r="349" spans="3:3" x14ac:dyDescent="0.25">
      <c r="C349" s="7"/>
    </row>
    <row r="350" spans="3:3" x14ac:dyDescent="0.25">
      <c r="C350" s="7"/>
    </row>
    <row r="351" spans="3:3" x14ac:dyDescent="0.25">
      <c r="C351" s="7"/>
    </row>
    <row r="352" spans="3:3" x14ac:dyDescent="0.25">
      <c r="C352" s="7"/>
    </row>
    <row r="353" spans="3:3" x14ac:dyDescent="0.25">
      <c r="C353" s="7"/>
    </row>
    <row r="354" spans="3:3" x14ac:dyDescent="0.25">
      <c r="C354" s="7"/>
    </row>
    <row r="355" spans="3:3" x14ac:dyDescent="0.25">
      <c r="C355" s="7"/>
    </row>
    <row r="356" spans="3:3" x14ac:dyDescent="0.25">
      <c r="C356" s="7"/>
    </row>
    <row r="357" spans="3:3" x14ac:dyDescent="0.25">
      <c r="C357" s="7"/>
    </row>
    <row r="358" spans="3:3" x14ac:dyDescent="0.25">
      <c r="C358" s="7"/>
    </row>
    <row r="359" spans="3:3" x14ac:dyDescent="0.25">
      <c r="C359" s="7"/>
    </row>
    <row r="360" spans="3:3" x14ac:dyDescent="0.25">
      <c r="C360" s="7"/>
    </row>
    <row r="361" spans="3:3" x14ac:dyDescent="0.25">
      <c r="C361" s="7"/>
    </row>
    <row r="362" spans="3:3" x14ac:dyDescent="0.25">
      <c r="C362" s="7"/>
    </row>
    <row r="363" spans="3:3" x14ac:dyDescent="0.25">
      <c r="C363" s="7"/>
    </row>
    <row r="364" spans="3:3" x14ac:dyDescent="0.25">
      <c r="C364" s="7"/>
    </row>
    <row r="365" spans="3:3" x14ac:dyDescent="0.25">
      <c r="C365" s="7"/>
    </row>
    <row r="366" spans="3:3" x14ac:dyDescent="0.25">
      <c r="C366" s="7"/>
    </row>
    <row r="367" spans="3:3" x14ac:dyDescent="0.25">
      <c r="C367" s="7"/>
    </row>
    <row r="368" spans="3:3" x14ac:dyDescent="0.25">
      <c r="C368" s="7"/>
    </row>
    <row r="369" spans="3:3" x14ac:dyDescent="0.25">
      <c r="C369" s="7"/>
    </row>
    <row r="370" spans="3:3" x14ac:dyDescent="0.25">
      <c r="C370" s="7"/>
    </row>
    <row r="371" spans="3:3" x14ac:dyDescent="0.25">
      <c r="C371" s="7"/>
    </row>
    <row r="372" spans="3:3" x14ac:dyDescent="0.25">
      <c r="C372" s="7"/>
    </row>
    <row r="373" spans="3:3" x14ac:dyDescent="0.25">
      <c r="C373" s="7"/>
    </row>
    <row r="374" spans="3:3" x14ac:dyDescent="0.25">
      <c r="C374" s="7"/>
    </row>
    <row r="375" spans="3:3" x14ac:dyDescent="0.25">
      <c r="C375" s="7"/>
    </row>
    <row r="376" spans="3:3" x14ac:dyDescent="0.25">
      <c r="C376" s="7"/>
    </row>
    <row r="377" spans="3:3" x14ac:dyDescent="0.25">
      <c r="C377" s="7"/>
    </row>
    <row r="378" spans="3:3" x14ac:dyDescent="0.25">
      <c r="C378" s="7"/>
    </row>
    <row r="379" spans="3:3" x14ac:dyDescent="0.25">
      <c r="C379" s="7"/>
    </row>
    <row r="380" spans="3:3" x14ac:dyDescent="0.25">
      <c r="C380" s="7"/>
    </row>
    <row r="381" spans="3:3" x14ac:dyDescent="0.25">
      <c r="C381" s="7"/>
    </row>
    <row r="382" spans="3:3" x14ac:dyDescent="0.25">
      <c r="C382" s="7"/>
    </row>
    <row r="383" spans="3:3" x14ac:dyDescent="0.25">
      <c r="C383" s="7"/>
    </row>
    <row r="384" spans="3:3" x14ac:dyDescent="0.25">
      <c r="C384" s="7"/>
    </row>
    <row r="385" spans="3:3" x14ac:dyDescent="0.25">
      <c r="C385" s="7"/>
    </row>
    <row r="386" spans="3:3" x14ac:dyDescent="0.25">
      <c r="C386" s="7"/>
    </row>
    <row r="387" spans="3:3" x14ac:dyDescent="0.25">
      <c r="C387" s="7"/>
    </row>
    <row r="388" spans="3:3" x14ac:dyDescent="0.25">
      <c r="C388" s="7"/>
    </row>
    <row r="389" spans="3:3" x14ac:dyDescent="0.25">
      <c r="C389" s="7"/>
    </row>
    <row r="390" spans="3:3" x14ac:dyDescent="0.25">
      <c r="C390" s="7"/>
    </row>
    <row r="391" spans="3:3" x14ac:dyDescent="0.25">
      <c r="C391" s="7"/>
    </row>
    <row r="392" spans="3:3" x14ac:dyDescent="0.25">
      <c r="C392" s="7"/>
    </row>
    <row r="393" spans="3:3" x14ac:dyDescent="0.25">
      <c r="C393" s="7"/>
    </row>
    <row r="394" spans="3:3" x14ac:dyDescent="0.25">
      <c r="C394" s="7"/>
    </row>
    <row r="395" spans="3:3" x14ac:dyDescent="0.25">
      <c r="C395" s="7"/>
    </row>
    <row r="396" spans="3:3" x14ac:dyDescent="0.25">
      <c r="C396" s="7"/>
    </row>
    <row r="397" spans="3:3" x14ac:dyDescent="0.25">
      <c r="C397" s="7"/>
    </row>
    <row r="398" spans="3:3" x14ac:dyDescent="0.25">
      <c r="C398" s="7"/>
    </row>
    <row r="399" spans="3:3" x14ac:dyDescent="0.25">
      <c r="C399" s="7"/>
    </row>
    <row r="400" spans="3:3" x14ac:dyDescent="0.25">
      <c r="C400" s="7"/>
    </row>
    <row r="401" spans="3:3" x14ac:dyDescent="0.25">
      <c r="C401" s="7"/>
    </row>
    <row r="402" spans="3:3" x14ac:dyDescent="0.25">
      <c r="C402" s="7"/>
    </row>
    <row r="403" spans="3:3" x14ac:dyDescent="0.25">
      <c r="C403" s="7"/>
    </row>
    <row r="404" spans="3:3" x14ac:dyDescent="0.25">
      <c r="C404" s="7"/>
    </row>
    <row r="405" spans="3:3" x14ac:dyDescent="0.25">
      <c r="C405" s="7"/>
    </row>
    <row r="406" spans="3:3" x14ac:dyDescent="0.25">
      <c r="C406" s="7"/>
    </row>
    <row r="407" spans="3:3" x14ac:dyDescent="0.25">
      <c r="C407" s="7"/>
    </row>
    <row r="408" spans="3:3" x14ac:dyDescent="0.25">
      <c r="C408" s="7"/>
    </row>
    <row r="409" spans="3:3" x14ac:dyDescent="0.25">
      <c r="C409" s="7"/>
    </row>
    <row r="410" spans="3:3" x14ac:dyDescent="0.25">
      <c r="C410" s="7"/>
    </row>
    <row r="411" spans="3:3" x14ac:dyDescent="0.25">
      <c r="C411" s="7"/>
    </row>
    <row r="412" spans="3:3" x14ac:dyDescent="0.25">
      <c r="C412" s="7"/>
    </row>
    <row r="413" spans="3:3" x14ac:dyDescent="0.25">
      <c r="C413" s="7"/>
    </row>
    <row r="414" spans="3:3" x14ac:dyDescent="0.25">
      <c r="C414" s="7"/>
    </row>
    <row r="415" spans="3:3" x14ac:dyDescent="0.25">
      <c r="C415" s="7"/>
    </row>
    <row r="416" spans="3:3" x14ac:dyDescent="0.25">
      <c r="C416" s="7"/>
    </row>
    <row r="417" spans="3:3" x14ac:dyDescent="0.25">
      <c r="C417" s="7"/>
    </row>
    <row r="418" spans="3:3" x14ac:dyDescent="0.25">
      <c r="C418" s="7"/>
    </row>
    <row r="419" spans="3:3" x14ac:dyDescent="0.25">
      <c r="C419" s="7"/>
    </row>
    <row r="420" spans="3:3" x14ac:dyDescent="0.25">
      <c r="C420" s="7"/>
    </row>
    <row r="421" spans="3:3" x14ac:dyDescent="0.25">
      <c r="C421" s="7"/>
    </row>
    <row r="422" spans="3:3" x14ac:dyDescent="0.25">
      <c r="C422" s="7"/>
    </row>
    <row r="423" spans="3:3" x14ac:dyDescent="0.25">
      <c r="C423" s="7"/>
    </row>
    <row r="424" spans="3:3" x14ac:dyDescent="0.25">
      <c r="C424" s="7"/>
    </row>
    <row r="425" spans="3:3" x14ac:dyDescent="0.25">
      <c r="C425" s="7"/>
    </row>
    <row r="426" spans="3:3" x14ac:dyDescent="0.25">
      <c r="C426" s="7"/>
    </row>
    <row r="427" spans="3:3" x14ac:dyDescent="0.25">
      <c r="C427" s="7"/>
    </row>
    <row r="428" spans="3:3" x14ac:dyDescent="0.25">
      <c r="C428" s="7"/>
    </row>
    <row r="429" spans="3:3" x14ac:dyDescent="0.25">
      <c r="C429" s="7"/>
    </row>
    <row r="430" spans="3:3" x14ac:dyDescent="0.25">
      <c r="C430" s="7"/>
    </row>
    <row r="431" spans="3:3" x14ac:dyDescent="0.25">
      <c r="C431" s="7"/>
    </row>
    <row r="432" spans="3:3" x14ac:dyDescent="0.25">
      <c r="C432" s="7"/>
    </row>
    <row r="433" spans="3:3" x14ac:dyDescent="0.25">
      <c r="C433" s="7"/>
    </row>
    <row r="434" spans="3:3" x14ac:dyDescent="0.25">
      <c r="C434" s="7"/>
    </row>
    <row r="435" spans="3:3" x14ac:dyDescent="0.25">
      <c r="C435" s="7"/>
    </row>
    <row r="436" spans="3:3" x14ac:dyDescent="0.25">
      <c r="C436" s="7"/>
    </row>
    <row r="437" spans="3:3" x14ac:dyDescent="0.25">
      <c r="C437" s="7"/>
    </row>
    <row r="438" spans="3:3" x14ac:dyDescent="0.25">
      <c r="C438" s="7"/>
    </row>
    <row r="439" spans="3:3" x14ac:dyDescent="0.25">
      <c r="C439" s="7"/>
    </row>
    <row r="440" spans="3:3" x14ac:dyDescent="0.25">
      <c r="C440" s="7"/>
    </row>
    <row r="441" spans="3:3" x14ac:dyDescent="0.25">
      <c r="C441" s="7"/>
    </row>
    <row r="442" spans="3:3" x14ac:dyDescent="0.25">
      <c r="C442" s="7"/>
    </row>
    <row r="443" spans="3:3" x14ac:dyDescent="0.25">
      <c r="C443" s="7"/>
    </row>
    <row r="444" spans="3:3" x14ac:dyDescent="0.25">
      <c r="C444" s="7"/>
    </row>
    <row r="445" spans="3:3" x14ac:dyDescent="0.25">
      <c r="C445" s="7"/>
    </row>
    <row r="446" spans="3:3" x14ac:dyDescent="0.25">
      <c r="C446" s="7"/>
    </row>
    <row r="447" spans="3:3" x14ac:dyDescent="0.25">
      <c r="C447" s="7"/>
    </row>
    <row r="448" spans="3:3" x14ac:dyDescent="0.25">
      <c r="C448" s="7"/>
    </row>
    <row r="449" spans="3:3" x14ac:dyDescent="0.25">
      <c r="C449" s="7"/>
    </row>
    <row r="450" spans="3:3" x14ac:dyDescent="0.25">
      <c r="C450" s="7"/>
    </row>
    <row r="451" spans="3:3" x14ac:dyDescent="0.25">
      <c r="C451" s="7"/>
    </row>
    <row r="452" spans="3:3" x14ac:dyDescent="0.25">
      <c r="C452" s="7"/>
    </row>
    <row r="453" spans="3:3" x14ac:dyDescent="0.25">
      <c r="C453" s="7"/>
    </row>
    <row r="454" spans="3:3" x14ac:dyDescent="0.25">
      <c r="C454" s="7"/>
    </row>
    <row r="455" spans="3:3" x14ac:dyDescent="0.25">
      <c r="C455" s="7"/>
    </row>
    <row r="456" spans="3:3" x14ac:dyDescent="0.25">
      <c r="C456" s="7"/>
    </row>
    <row r="457" spans="3:3" x14ac:dyDescent="0.25">
      <c r="C457" s="7"/>
    </row>
    <row r="458" spans="3:3" x14ac:dyDescent="0.25">
      <c r="C458" s="7"/>
    </row>
    <row r="459" spans="3:3" x14ac:dyDescent="0.25">
      <c r="C459" s="7"/>
    </row>
    <row r="460" spans="3:3" x14ac:dyDescent="0.25">
      <c r="C460" s="7"/>
    </row>
    <row r="461" spans="3:3" x14ac:dyDescent="0.25">
      <c r="C461" s="7"/>
    </row>
    <row r="462" spans="3:3" x14ac:dyDescent="0.25">
      <c r="C462" s="7"/>
    </row>
    <row r="463" spans="3:3" x14ac:dyDescent="0.25">
      <c r="C463" s="7"/>
    </row>
    <row r="464" spans="3:3" x14ac:dyDescent="0.25">
      <c r="C464" s="7"/>
    </row>
    <row r="465" spans="3:3" x14ac:dyDescent="0.25">
      <c r="C465" s="7"/>
    </row>
    <row r="466" spans="3:3" x14ac:dyDescent="0.25">
      <c r="C466" s="7"/>
    </row>
    <row r="467" spans="3:3" x14ac:dyDescent="0.25">
      <c r="C467" s="7"/>
    </row>
    <row r="468" spans="3:3" x14ac:dyDescent="0.25">
      <c r="C468" s="7"/>
    </row>
    <row r="469" spans="3:3" x14ac:dyDescent="0.25">
      <c r="C469" s="7"/>
    </row>
    <row r="470" spans="3:3" x14ac:dyDescent="0.25">
      <c r="C470" s="7"/>
    </row>
    <row r="471" spans="3:3" x14ac:dyDescent="0.25">
      <c r="C471" s="7"/>
    </row>
    <row r="472" spans="3:3" x14ac:dyDescent="0.25">
      <c r="C472" s="7"/>
    </row>
    <row r="473" spans="3:3" x14ac:dyDescent="0.25">
      <c r="C473" s="7"/>
    </row>
    <row r="474" spans="3:3" x14ac:dyDescent="0.25">
      <c r="C474" s="7"/>
    </row>
    <row r="475" spans="3:3" x14ac:dyDescent="0.25">
      <c r="C475" s="7"/>
    </row>
    <row r="476" spans="3:3" x14ac:dyDescent="0.25">
      <c r="C476" s="7"/>
    </row>
    <row r="477" spans="3:3" x14ac:dyDescent="0.25">
      <c r="C477" s="7"/>
    </row>
    <row r="478" spans="3:3" x14ac:dyDescent="0.25">
      <c r="C478" s="7"/>
    </row>
    <row r="479" spans="3:3" x14ac:dyDescent="0.25">
      <c r="C479" s="7"/>
    </row>
    <row r="480" spans="3:3" x14ac:dyDescent="0.25">
      <c r="C480" s="7"/>
    </row>
    <row r="481" spans="3:3" x14ac:dyDescent="0.25">
      <c r="C481" s="7"/>
    </row>
    <row r="482" spans="3:3" x14ac:dyDescent="0.25">
      <c r="C482" s="7"/>
    </row>
    <row r="483" spans="3:3" x14ac:dyDescent="0.25">
      <c r="C483" s="7"/>
    </row>
    <row r="484" spans="3:3" x14ac:dyDescent="0.25">
      <c r="C484" s="7"/>
    </row>
    <row r="485" spans="3:3" x14ac:dyDescent="0.25">
      <c r="C485" s="7"/>
    </row>
    <row r="486" spans="3:3" x14ac:dyDescent="0.25">
      <c r="C486" s="7"/>
    </row>
    <row r="487" spans="3:3" x14ac:dyDescent="0.25">
      <c r="C487" s="7"/>
    </row>
    <row r="488" spans="3:3" x14ac:dyDescent="0.25">
      <c r="C488" s="7"/>
    </row>
    <row r="489" spans="3:3" x14ac:dyDescent="0.25">
      <c r="C489" s="7"/>
    </row>
    <row r="490" spans="3:3" x14ac:dyDescent="0.25">
      <c r="C490" s="7"/>
    </row>
    <row r="491" spans="3:3" x14ac:dyDescent="0.25">
      <c r="C491" s="7"/>
    </row>
    <row r="492" spans="3:3" x14ac:dyDescent="0.25">
      <c r="C492" s="7"/>
    </row>
    <row r="493" spans="3:3" x14ac:dyDescent="0.25">
      <c r="C493" s="7"/>
    </row>
    <row r="494" spans="3:3" x14ac:dyDescent="0.25">
      <c r="C494" s="7"/>
    </row>
    <row r="495" spans="3:3" x14ac:dyDescent="0.25">
      <c r="C495" s="7"/>
    </row>
    <row r="496" spans="3:3" x14ac:dyDescent="0.25">
      <c r="C496" s="7"/>
    </row>
    <row r="497" spans="3:3" x14ac:dyDescent="0.25">
      <c r="C497" s="7"/>
    </row>
    <row r="498" spans="3:3" x14ac:dyDescent="0.25">
      <c r="C498" s="7"/>
    </row>
    <row r="499" spans="3:3" x14ac:dyDescent="0.25">
      <c r="C499" s="7"/>
    </row>
    <row r="500" spans="3:3" x14ac:dyDescent="0.25">
      <c r="C500" s="7"/>
    </row>
    <row r="501" spans="3:3" x14ac:dyDescent="0.25">
      <c r="C501" s="7"/>
    </row>
    <row r="502" spans="3:3" x14ac:dyDescent="0.25">
      <c r="C502" s="7"/>
    </row>
    <row r="503" spans="3:3" x14ac:dyDescent="0.25">
      <c r="C503" s="7"/>
    </row>
    <row r="504" spans="3:3" x14ac:dyDescent="0.25">
      <c r="C504" s="7"/>
    </row>
    <row r="505" spans="3:3" x14ac:dyDescent="0.25">
      <c r="C505" s="7"/>
    </row>
    <row r="506" spans="3:3" x14ac:dyDescent="0.25">
      <c r="C506" s="7"/>
    </row>
    <row r="507" spans="3:3" x14ac:dyDescent="0.25">
      <c r="C507" s="7"/>
    </row>
    <row r="508" spans="3:3" x14ac:dyDescent="0.25">
      <c r="C508" s="7"/>
    </row>
    <row r="509" spans="3:3" x14ac:dyDescent="0.25">
      <c r="C509" s="7"/>
    </row>
    <row r="510" spans="3:3" x14ac:dyDescent="0.25">
      <c r="C510" s="7"/>
    </row>
    <row r="511" spans="3:3" x14ac:dyDescent="0.25">
      <c r="C511" s="7"/>
    </row>
    <row r="512" spans="3:3" x14ac:dyDescent="0.25">
      <c r="C512" s="7"/>
    </row>
    <row r="513" spans="3:3" x14ac:dyDescent="0.25">
      <c r="C513" s="7"/>
    </row>
    <row r="514" spans="3:3" x14ac:dyDescent="0.25">
      <c r="C514" s="7"/>
    </row>
    <row r="515" spans="3:3" x14ac:dyDescent="0.25">
      <c r="C515" s="7"/>
    </row>
    <row r="516" spans="3:3" x14ac:dyDescent="0.25">
      <c r="C516" s="7"/>
    </row>
    <row r="517" spans="3:3" x14ac:dyDescent="0.25">
      <c r="C517" s="7"/>
    </row>
    <row r="518" spans="3:3" x14ac:dyDescent="0.25">
      <c r="C518" s="7"/>
    </row>
    <row r="519" spans="3:3" x14ac:dyDescent="0.25">
      <c r="C519" s="7"/>
    </row>
    <row r="520" spans="3:3" x14ac:dyDescent="0.25">
      <c r="C520" s="7"/>
    </row>
    <row r="521" spans="3:3" x14ac:dyDescent="0.25">
      <c r="C521" s="7"/>
    </row>
    <row r="522" spans="3:3" x14ac:dyDescent="0.25">
      <c r="C522" s="7"/>
    </row>
    <row r="523" spans="3:3" x14ac:dyDescent="0.25">
      <c r="C523" s="7"/>
    </row>
    <row r="524" spans="3:3" x14ac:dyDescent="0.25">
      <c r="C524" s="7"/>
    </row>
    <row r="525" spans="3:3" x14ac:dyDescent="0.25">
      <c r="C525" s="7"/>
    </row>
    <row r="526" spans="3:3" x14ac:dyDescent="0.25">
      <c r="C526" s="7"/>
    </row>
    <row r="527" spans="3:3" x14ac:dyDescent="0.25">
      <c r="C527" s="7"/>
    </row>
    <row r="528" spans="3:3" x14ac:dyDescent="0.25">
      <c r="C528" s="7"/>
    </row>
    <row r="529" spans="3:3" x14ac:dyDescent="0.25">
      <c r="C529" s="7"/>
    </row>
    <row r="530" spans="3:3" x14ac:dyDescent="0.25">
      <c r="C530" s="7"/>
    </row>
    <row r="531" spans="3:3" x14ac:dyDescent="0.25">
      <c r="C531" s="7"/>
    </row>
    <row r="532" spans="3:3" x14ac:dyDescent="0.25">
      <c r="C532" s="7"/>
    </row>
    <row r="533" spans="3:3" x14ac:dyDescent="0.25">
      <c r="C533" s="7"/>
    </row>
    <row r="534" spans="3:3" x14ac:dyDescent="0.25">
      <c r="C534" s="7"/>
    </row>
    <row r="535" spans="3:3" x14ac:dyDescent="0.25">
      <c r="C535" s="7"/>
    </row>
    <row r="536" spans="3:3" x14ac:dyDescent="0.25">
      <c r="C536" s="7"/>
    </row>
    <row r="537" spans="3:3" x14ac:dyDescent="0.25">
      <c r="C537" s="7"/>
    </row>
    <row r="538" spans="3:3" x14ac:dyDescent="0.25">
      <c r="C538" s="7"/>
    </row>
    <row r="539" spans="3:3" x14ac:dyDescent="0.25">
      <c r="C539" s="7"/>
    </row>
    <row r="540" spans="3:3" x14ac:dyDescent="0.25">
      <c r="C540" s="7"/>
    </row>
    <row r="541" spans="3:3" x14ac:dyDescent="0.25">
      <c r="C541" s="7"/>
    </row>
    <row r="542" spans="3:3" x14ac:dyDescent="0.25">
      <c r="C542" s="7"/>
    </row>
    <row r="543" spans="3:3" x14ac:dyDescent="0.25">
      <c r="C543" s="7"/>
    </row>
    <row r="544" spans="3:3" x14ac:dyDescent="0.25">
      <c r="C544" s="7"/>
    </row>
    <row r="545" spans="3:3" x14ac:dyDescent="0.25">
      <c r="C545" s="7"/>
    </row>
    <row r="546" spans="3:3" x14ac:dyDescent="0.25">
      <c r="C546" s="7"/>
    </row>
    <row r="547" spans="3:3" x14ac:dyDescent="0.25">
      <c r="C547" s="7"/>
    </row>
    <row r="548" spans="3:3" x14ac:dyDescent="0.25">
      <c r="C548" s="7"/>
    </row>
    <row r="549" spans="3:3" x14ac:dyDescent="0.25">
      <c r="C549" s="7"/>
    </row>
    <row r="550" spans="3:3" x14ac:dyDescent="0.25">
      <c r="C550" s="7"/>
    </row>
    <row r="551" spans="3:3" x14ac:dyDescent="0.25">
      <c r="C551" s="7"/>
    </row>
    <row r="552" spans="3:3" x14ac:dyDescent="0.25">
      <c r="C552" s="7"/>
    </row>
    <row r="553" spans="3:3" x14ac:dyDescent="0.25">
      <c r="C553" s="7"/>
    </row>
    <row r="554" spans="3:3" x14ac:dyDescent="0.25">
      <c r="C554" s="7"/>
    </row>
    <row r="555" spans="3:3" x14ac:dyDescent="0.25">
      <c r="C555" s="7"/>
    </row>
    <row r="556" spans="3:3" x14ac:dyDescent="0.25">
      <c r="C556" s="7"/>
    </row>
    <row r="557" spans="3:3" x14ac:dyDescent="0.25">
      <c r="C557" s="7"/>
    </row>
    <row r="558" spans="3:3" x14ac:dyDescent="0.25">
      <c r="C558" s="7"/>
    </row>
    <row r="559" spans="3:3" x14ac:dyDescent="0.25">
      <c r="C559" s="7"/>
    </row>
    <row r="560" spans="3:3" x14ac:dyDescent="0.25">
      <c r="C560" s="7"/>
    </row>
    <row r="561" spans="3:3" x14ac:dyDescent="0.25">
      <c r="C561" s="7"/>
    </row>
    <row r="562" spans="3:3" x14ac:dyDescent="0.25">
      <c r="C562" s="7"/>
    </row>
    <row r="563" spans="3:3" x14ac:dyDescent="0.25">
      <c r="C563" s="7"/>
    </row>
  </sheetData>
  <mergeCells count="4">
    <mergeCell ref="A8:C8"/>
    <mergeCell ref="A14:C14"/>
    <mergeCell ref="A45:C45"/>
    <mergeCell ref="A52:C52"/>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oglio6"/>
  <dimension ref="A1:C33"/>
  <sheetViews>
    <sheetView workbookViewId="0">
      <selection activeCell="B9" sqref="B9"/>
    </sheetView>
  </sheetViews>
  <sheetFormatPr defaultRowHeight="15" x14ac:dyDescent="0.25"/>
  <cols>
    <col min="1" max="1" width="15.28515625" bestFit="1" customWidth="1"/>
    <col min="2" max="2" width="19.140625" customWidth="1"/>
    <col min="3" max="3" width="85" bestFit="1" customWidth="1"/>
  </cols>
  <sheetData>
    <row r="1" spans="1:3" ht="21" customHeight="1" x14ac:dyDescent="0.35">
      <c r="A1" s="11" t="s">
        <v>41</v>
      </c>
    </row>
    <row r="2" spans="1:3" ht="21" customHeight="1" x14ac:dyDescent="0.35">
      <c r="A2" s="11"/>
    </row>
    <row r="3" spans="1:3" ht="17.25" customHeight="1" x14ac:dyDescent="0.3">
      <c r="A3" s="69" t="s">
        <v>42</v>
      </c>
      <c r="B3" s="70"/>
      <c r="C3" s="71"/>
    </row>
    <row r="4" spans="1:3" x14ac:dyDescent="0.25">
      <c r="A4" s="35" t="s">
        <v>10</v>
      </c>
      <c r="B4" s="34" t="s">
        <v>11</v>
      </c>
      <c r="C4" s="34" t="s">
        <v>12</v>
      </c>
    </row>
    <row r="5" spans="1:3" x14ac:dyDescent="0.25">
      <c r="A5" s="33" t="s">
        <v>43</v>
      </c>
      <c r="B5" s="32">
        <v>1</v>
      </c>
      <c r="C5" s="29" t="s">
        <v>44</v>
      </c>
    </row>
    <row r="6" spans="1:3" x14ac:dyDescent="0.25">
      <c r="A6" s="33" t="s">
        <v>45</v>
      </c>
      <c r="B6" s="32">
        <v>50</v>
      </c>
      <c r="C6" s="29" t="s">
        <v>46</v>
      </c>
    </row>
    <row r="7" spans="1:3" x14ac:dyDescent="0.25">
      <c r="A7" s="31" t="s">
        <v>47</v>
      </c>
      <c r="B7" s="30">
        <v>9.9999999999999995E-7</v>
      </c>
      <c r="C7" s="29" t="s">
        <v>48</v>
      </c>
    </row>
    <row r="8" spans="1:3" ht="18" customHeight="1" x14ac:dyDescent="0.25">
      <c r="A8" s="31" t="s">
        <v>49</v>
      </c>
      <c r="B8" s="30">
        <v>0.01</v>
      </c>
      <c r="C8" s="29" t="s">
        <v>50</v>
      </c>
    </row>
    <row r="9" spans="1:3" ht="18" customHeight="1" x14ac:dyDescent="0.25">
      <c r="A9" s="31" t="s">
        <v>51</v>
      </c>
      <c r="B9" s="30">
        <v>0.1</v>
      </c>
      <c r="C9" s="29" t="s">
        <v>52</v>
      </c>
    </row>
    <row r="10" spans="1:3" x14ac:dyDescent="0.25">
      <c r="A10" s="31" t="s">
        <v>53</v>
      </c>
      <c r="B10" s="30">
        <v>1000</v>
      </c>
      <c r="C10" s="29" t="s">
        <v>54</v>
      </c>
    </row>
    <row r="11" spans="1:3" x14ac:dyDescent="0.25">
      <c r="A11" s="28" t="s">
        <v>55</v>
      </c>
      <c r="B11" s="27">
        <v>0</v>
      </c>
      <c r="C11" s="26" t="s">
        <v>56</v>
      </c>
    </row>
    <row r="12" spans="1:3" x14ac:dyDescent="0.25">
      <c r="A12" s="28" t="s">
        <v>57</v>
      </c>
      <c r="B12" s="27">
        <v>1</v>
      </c>
      <c r="C12" s="26" t="s">
        <v>58</v>
      </c>
    </row>
    <row r="13" spans="1:3" x14ac:dyDescent="0.25">
      <c r="A13" s="24"/>
      <c r="C13" s="7"/>
    </row>
    <row r="14" spans="1:3" x14ac:dyDescent="0.25">
      <c r="A14" s="24"/>
      <c r="C14" s="7"/>
    </row>
    <row r="15" spans="1:3" x14ac:dyDescent="0.25">
      <c r="A15" s="24"/>
      <c r="C15" s="7"/>
    </row>
    <row r="16" spans="1:3" x14ac:dyDescent="0.25">
      <c r="A16" s="25"/>
    </row>
    <row r="17" spans="1:3" x14ac:dyDescent="0.25">
      <c r="A17" s="22"/>
      <c r="B17" s="12"/>
      <c r="C17" s="7"/>
    </row>
    <row r="18" spans="1:3" x14ac:dyDescent="0.25">
      <c r="A18" s="22"/>
      <c r="B18" s="12"/>
      <c r="C18" s="7"/>
    </row>
    <row r="19" spans="1:3" x14ac:dyDescent="0.25">
      <c r="A19" s="24"/>
      <c r="B19" s="23"/>
      <c r="C19" s="7"/>
    </row>
    <row r="20" spans="1:3" x14ac:dyDescent="0.25">
      <c r="A20" s="24"/>
      <c r="B20" s="23"/>
      <c r="C20" s="7"/>
    </row>
    <row r="21" spans="1:3" x14ac:dyDescent="0.25">
      <c r="A21" s="24"/>
      <c r="B21" s="23"/>
      <c r="C21" s="7"/>
    </row>
    <row r="22" spans="1:3" x14ac:dyDescent="0.25">
      <c r="A22" s="24"/>
      <c r="B22" s="23"/>
      <c r="C22" s="7"/>
    </row>
    <row r="23" spans="1:3" x14ac:dyDescent="0.25">
      <c r="A23" s="24"/>
      <c r="B23" s="23"/>
      <c r="C23" s="7"/>
    </row>
    <row r="24" spans="1:3" x14ac:dyDescent="0.25">
      <c r="A24" s="24"/>
      <c r="B24" s="23"/>
      <c r="C24" s="7"/>
    </row>
    <row r="25" spans="1:3" x14ac:dyDescent="0.25">
      <c r="A25" s="24"/>
      <c r="C25" s="7"/>
    </row>
    <row r="26" spans="1:3" x14ac:dyDescent="0.25">
      <c r="A26" s="24"/>
      <c r="C26" s="7"/>
    </row>
    <row r="27" spans="1:3" x14ac:dyDescent="0.25">
      <c r="A27" s="24"/>
      <c r="C27" s="7"/>
    </row>
    <row r="28" spans="1:3" x14ac:dyDescent="0.25">
      <c r="A28" s="24"/>
      <c r="C28" s="7"/>
    </row>
    <row r="29" spans="1:3" x14ac:dyDescent="0.25">
      <c r="A29" s="24"/>
      <c r="C29" s="7"/>
    </row>
    <row r="30" spans="1:3" x14ac:dyDescent="0.25">
      <c r="A30" s="22"/>
      <c r="B30" s="12"/>
      <c r="C30" s="7"/>
    </row>
    <row r="31" spans="1:3" x14ac:dyDescent="0.25">
      <c r="A31" s="22"/>
      <c r="B31" s="12"/>
      <c r="C31" s="7"/>
    </row>
    <row r="32" spans="1:3" x14ac:dyDescent="0.25">
      <c r="A32" s="24"/>
      <c r="B32" s="23"/>
      <c r="C32" s="7"/>
    </row>
    <row r="33" spans="1:3" x14ac:dyDescent="0.25">
      <c r="A33" s="24"/>
      <c r="B33" s="23"/>
      <c r="C33" s="7"/>
    </row>
  </sheetData>
  <mergeCells count="1">
    <mergeCell ref="A3:C3"/>
  </mergeCell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oglio7"/>
  <dimension ref="A1:M99"/>
  <sheetViews>
    <sheetView topLeftCell="A9" workbookViewId="0">
      <selection activeCell="L2" sqref="L2"/>
    </sheetView>
  </sheetViews>
  <sheetFormatPr defaultColWidth="11.42578125" defaultRowHeight="15" x14ac:dyDescent="0.25"/>
  <cols>
    <col min="1" max="1" width="26.42578125" customWidth="1"/>
    <col min="2" max="2" width="12" style="12" customWidth="1"/>
    <col min="10" max="10" width="11.85546875" bestFit="1" customWidth="1" collapsed="1"/>
    <col min="11" max="11" width="23.42578125" bestFit="1" customWidth="1"/>
    <col min="12" max="12" width="40.28515625" customWidth="1" collapsed="1"/>
    <col min="13" max="13" width="39.5703125" customWidth="1" collapsed="1"/>
  </cols>
  <sheetData>
    <row r="1" spans="1:13" ht="21" customHeight="1" x14ac:dyDescent="0.35">
      <c r="A1" s="11" t="s">
        <v>282</v>
      </c>
    </row>
    <row r="2" spans="1:13" ht="15.75" customHeight="1" x14ac:dyDescent="0.25">
      <c r="J2" s="1"/>
      <c r="K2" s="22" t="s">
        <v>283</v>
      </c>
      <c r="L2" s="21" t="s">
        <v>284</v>
      </c>
      <c r="M2" s="1" t="s">
        <v>285</v>
      </c>
    </row>
    <row r="3" spans="1:13" x14ac:dyDescent="0.25">
      <c r="A3" s="17" t="s">
        <v>286</v>
      </c>
      <c r="B3" s="19"/>
      <c r="J3" s="2" t="s">
        <v>3</v>
      </c>
      <c r="K3" s="2" t="s">
        <v>287</v>
      </c>
      <c r="L3" s="2" t="s">
        <v>288</v>
      </c>
      <c r="M3" s="2" t="s">
        <v>289</v>
      </c>
    </row>
    <row r="4" spans="1:13" x14ac:dyDescent="0.25">
      <c r="A4" t="s">
        <v>290</v>
      </c>
      <c r="B4" s="20">
        <v>7.5</v>
      </c>
      <c r="C4" t="s">
        <v>291</v>
      </c>
      <c r="J4" s="3">
        <v>0</v>
      </c>
      <c r="K4" s="4">
        <v>0</v>
      </c>
      <c r="L4" s="4">
        <v>6.26</v>
      </c>
      <c r="M4" s="4">
        <v>6.32</v>
      </c>
    </row>
    <row r="5" spans="1:13" ht="20.25" customHeight="1" x14ac:dyDescent="0.25">
      <c r="A5" t="s">
        <v>292</v>
      </c>
      <c r="B5" s="20">
        <v>8.1999999999999993</v>
      </c>
      <c r="C5" t="s">
        <v>293</v>
      </c>
      <c r="J5" s="3">
        <v>1.041666666666667E-2</v>
      </c>
      <c r="K5" s="4">
        <v>0</v>
      </c>
      <c r="L5" s="4">
        <v>6.26</v>
      </c>
      <c r="M5" s="4">
        <v>6.32</v>
      </c>
    </row>
    <row r="6" spans="1:13" x14ac:dyDescent="0.25">
      <c r="A6" t="s">
        <v>47</v>
      </c>
      <c r="B6" s="12">
        <v>0.15</v>
      </c>
      <c r="C6" t="s">
        <v>294</v>
      </c>
      <c r="J6" s="3">
        <v>2.0833333333333329E-2</v>
      </c>
      <c r="K6" s="4">
        <v>0</v>
      </c>
      <c r="L6" s="4">
        <v>6.26</v>
      </c>
      <c r="M6" s="4">
        <v>6.32</v>
      </c>
    </row>
    <row r="7" spans="1:13" x14ac:dyDescent="0.25">
      <c r="A7" t="s">
        <v>295</v>
      </c>
      <c r="B7" s="20">
        <v>0.5</v>
      </c>
      <c r="C7" t="s">
        <v>296</v>
      </c>
      <c r="J7" s="3">
        <v>3.125E-2</v>
      </c>
      <c r="K7" s="4">
        <v>0</v>
      </c>
      <c r="L7" s="4">
        <v>6.26</v>
      </c>
      <c r="M7" s="4">
        <v>6.32</v>
      </c>
    </row>
    <row r="8" spans="1:13" x14ac:dyDescent="0.25">
      <c r="J8" s="3">
        <v>4.1666666666666657E-2</v>
      </c>
      <c r="K8" s="4">
        <v>0</v>
      </c>
      <c r="L8" s="4">
        <v>5.47</v>
      </c>
      <c r="M8" s="4">
        <v>5.47</v>
      </c>
    </row>
    <row r="9" spans="1:13" x14ac:dyDescent="0.25">
      <c r="A9" s="79" t="s">
        <v>297</v>
      </c>
      <c r="B9" s="73"/>
      <c r="J9" s="3">
        <v>5.2083333333333343E-2</v>
      </c>
      <c r="K9" s="4">
        <v>0</v>
      </c>
      <c r="L9" s="4">
        <v>5.47</v>
      </c>
      <c r="M9" s="4">
        <v>5.47</v>
      </c>
    </row>
    <row r="10" spans="1:13" ht="18" customHeight="1" x14ac:dyDescent="0.25">
      <c r="A10" t="s">
        <v>298</v>
      </c>
      <c r="B10" s="20">
        <v>0.5</v>
      </c>
      <c r="C10" s="7" t="s">
        <v>299</v>
      </c>
      <c r="J10" s="3">
        <v>6.25E-2</v>
      </c>
      <c r="K10" s="4">
        <v>0</v>
      </c>
      <c r="L10" s="4">
        <v>5.47</v>
      </c>
      <c r="M10" s="4">
        <v>5.47</v>
      </c>
    </row>
    <row r="11" spans="1:13" x14ac:dyDescent="0.25">
      <c r="A11" s="19" t="s">
        <v>300</v>
      </c>
      <c r="B11" s="12">
        <v>0</v>
      </c>
      <c r="C11" s="18" t="s">
        <v>301</v>
      </c>
      <c r="J11" s="3">
        <v>7.2916666666666671E-2</v>
      </c>
      <c r="K11" s="4">
        <v>0</v>
      </c>
      <c r="L11" s="4">
        <v>5.47</v>
      </c>
      <c r="M11" s="4">
        <v>5.47</v>
      </c>
    </row>
    <row r="12" spans="1:13" x14ac:dyDescent="0.25">
      <c r="A12" s="19" t="s">
        <v>302</v>
      </c>
      <c r="B12" s="12">
        <v>0</v>
      </c>
      <c r="C12" s="18" t="s">
        <v>303</v>
      </c>
      <c r="J12" s="3">
        <v>8.3333333333333329E-2</v>
      </c>
      <c r="K12" s="4">
        <v>0</v>
      </c>
      <c r="L12" s="4">
        <v>5.01</v>
      </c>
      <c r="M12" s="4">
        <v>5.05</v>
      </c>
    </row>
    <row r="13" spans="1:13" x14ac:dyDescent="0.25">
      <c r="A13" s="19" t="s">
        <v>304</v>
      </c>
      <c r="B13" s="12">
        <v>0</v>
      </c>
      <c r="C13" s="18" t="s">
        <v>305</v>
      </c>
      <c r="J13" s="3">
        <v>9.375E-2</v>
      </c>
      <c r="K13" s="4">
        <v>0</v>
      </c>
      <c r="L13" s="4">
        <v>5.01</v>
      </c>
      <c r="M13" s="4">
        <v>5.05</v>
      </c>
    </row>
    <row r="14" spans="1:13" x14ac:dyDescent="0.25">
      <c r="A14" s="19" t="s">
        <v>306</v>
      </c>
      <c r="B14" s="12">
        <v>0</v>
      </c>
      <c r="C14" s="18" t="s">
        <v>307</v>
      </c>
      <c r="J14" s="3">
        <v>0.1041666666666667</v>
      </c>
      <c r="K14" s="4">
        <v>0</v>
      </c>
      <c r="L14" s="4">
        <v>5.01</v>
      </c>
      <c r="M14" s="4">
        <v>5.05</v>
      </c>
    </row>
    <row r="15" spans="1:13" x14ac:dyDescent="0.25">
      <c r="A15" s="19" t="s">
        <v>308</v>
      </c>
      <c r="B15" s="12">
        <v>0</v>
      </c>
      <c r="C15" s="18" t="s">
        <v>309</v>
      </c>
      <c r="J15" s="3">
        <v>0.1145833333333333</v>
      </c>
      <c r="K15" s="4">
        <v>0</v>
      </c>
      <c r="L15" s="4">
        <v>5.01</v>
      </c>
      <c r="M15" s="4">
        <v>5.05</v>
      </c>
    </row>
    <row r="16" spans="1:13" x14ac:dyDescent="0.25">
      <c r="A16" s="19" t="s">
        <v>310</v>
      </c>
      <c r="B16" s="12">
        <v>0</v>
      </c>
      <c r="C16" s="18" t="s">
        <v>311</v>
      </c>
      <c r="J16" s="3">
        <v>0.125</v>
      </c>
      <c r="K16" s="4">
        <v>0</v>
      </c>
      <c r="L16" s="4">
        <v>4.8</v>
      </c>
      <c r="M16" s="4">
        <v>4.8</v>
      </c>
    </row>
    <row r="17" spans="1:13" x14ac:dyDescent="0.25">
      <c r="B17" s="20"/>
      <c r="C17" s="7"/>
      <c r="J17" s="3">
        <v>0.13541666666666671</v>
      </c>
      <c r="K17" s="4">
        <v>0</v>
      </c>
      <c r="L17" s="4">
        <v>4.8</v>
      </c>
      <c r="M17" s="4">
        <v>4.8</v>
      </c>
    </row>
    <row r="18" spans="1:13" x14ac:dyDescent="0.25">
      <c r="B18" s="20"/>
      <c r="C18" s="7"/>
      <c r="J18" s="3">
        <v>0.14583333333333329</v>
      </c>
      <c r="K18" s="4">
        <v>0</v>
      </c>
      <c r="L18" s="4">
        <v>4.8</v>
      </c>
      <c r="M18" s="4">
        <v>4.8</v>
      </c>
    </row>
    <row r="19" spans="1:13" x14ac:dyDescent="0.25">
      <c r="J19" s="3">
        <v>0.15625</v>
      </c>
      <c r="K19" s="4">
        <v>0</v>
      </c>
      <c r="L19" s="4">
        <v>4.8</v>
      </c>
      <c r="M19" s="4">
        <v>4.8</v>
      </c>
    </row>
    <row r="20" spans="1:13" x14ac:dyDescent="0.25">
      <c r="A20" s="17" t="s">
        <v>312</v>
      </c>
      <c r="B20" s="16"/>
      <c r="C20" s="15"/>
      <c r="J20" s="3">
        <v>0.16666666666666671</v>
      </c>
      <c r="K20" s="4">
        <v>0</v>
      </c>
      <c r="L20" s="4">
        <v>4.8</v>
      </c>
      <c r="M20" s="4">
        <v>4.8</v>
      </c>
    </row>
    <row r="21" spans="1:13" x14ac:dyDescent="0.25">
      <c r="A21" t="s">
        <v>313</v>
      </c>
      <c r="B21" s="12">
        <v>0.9</v>
      </c>
      <c r="C21" s="7" t="s">
        <v>314</v>
      </c>
      <c r="D21" s="7"/>
      <c r="J21" s="3">
        <v>0.17708333333333329</v>
      </c>
      <c r="K21" s="4">
        <v>0</v>
      </c>
      <c r="L21" s="4">
        <v>4.8</v>
      </c>
      <c r="M21" s="4">
        <v>4.8</v>
      </c>
    </row>
    <row r="22" spans="1:13" x14ac:dyDescent="0.25">
      <c r="A22" t="s">
        <v>315</v>
      </c>
      <c r="B22" s="12">
        <v>0.55200000000000005</v>
      </c>
      <c r="C22" s="7" t="s">
        <v>316</v>
      </c>
      <c r="D22" s="7"/>
      <c r="J22" s="3">
        <v>0.1875</v>
      </c>
      <c r="K22" s="4">
        <v>0</v>
      </c>
      <c r="L22" s="4">
        <v>4.8</v>
      </c>
      <c r="M22" s="4">
        <v>4.8</v>
      </c>
    </row>
    <row r="23" spans="1:13" ht="20.25" customHeight="1" x14ac:dyDescent="0.25">
      <c r="A23" t="s">
        <v>317</v>
      </c>
      <c r="B23" s="12">
        <v>0.46</v>
      </c>
      <c r="C23" s="7" t="s">
        <v>318</v>
      </c>
      <c r="J23" s="3">
        <v>0.19791666666666671</v>
      </c>
      <c r="K23" s="4">
        <v>0</v>
      </c>
      <c r="L23" s="4">
        <v>4.8</v>
      </c>
      <c r="M23" s="4">
        <v>4.8</v>
      </c>
    </row>
    <row r="24" spans="1:13" ht="20.25" customHeight="1" x14ac:dyDescent="0.25">
      <c r="A24" t="s">
        <v>319</v>
      </c>
      <c r="B24" s="12">
        <v>0.9</v>
      </c>
      <c r="C24" s="7" t="s">
        <v>320</v>
      </c>
      <c r="J24" s="3">
        <v>0.20833333333333329</v>
      </c>
      <c r="K24" s="4">
        <v>0</v>
      </c>
      <c r="L24" s="4">
        <v>5.53</v>
      </c>
      <c r="M24" s="4">
        <v>5.53</v>
      </c>
    </row>
    <row r="25" spans="1:13" ht="18" customHeight="1" x14ac:dyDescent="0.25">
      <c r="A25" t="s">
        <v>321</v>
      </c>
      <c r="B25" s="12">
        <v>0.75</v>
      </c>
      <c r="C25" s="7" t="s">
        <v>322</v>
      </c>
      <c r="J25" s="3">
        <v>0.21875</v>
      </c>
      <c r="K25" s="4">
        <v>0</v>
      </c>
      <c r="L25" s="4">
        <v>5.53</v>
      </c>
      <c r="M25" s="4">
        <v>5.53</v>
      </c>
    </row>
    <row r="26" spans="1:13" ht="18" customHeight="1" x14ac:dyDescent="0.25">
      <c r="A26" t="s">
        <v>323</v>
      </c>
      <c r="B26" s="12">
        <v>0.1</v>
      </c>
      <c r="C26" s="7" t="s">
        <v>324</v>
      </c>
      <c r="J26" s="3">
        <v>0.22916666666666671</v>
      </c>
      <c r="K26" s="4">
        <v>0</v>
      </c>
      <c r="L26" s="4">
        <v>5.53</v>
      </c>
      <c r="M26" s="4">
        <v>5.53</v>
      </c>
    </row>
    <row r="27" spans="1:13" x14ac:dyDescent="0.25">
      <c r="A27" t="s">
        <v>325</v>
      </c>
      <c r="B27" s="12">
        <v>1.4</v>
      </c>
      <c r="C27" s="7" t="s">
        <v>326</v>
      </c>
      <c r="J27" s="3">
        <v>0.23958333333333329</v>
      </c>
      <c r="K27" s="4">
        <v>0</v>
      </c>
      <c r="L27" s="4">
        <v>5.53</v>
      </c>
      <c r="M27" s="4">
        <v>5.53</v>
      </c>
    </row>
    <row r="28" spans="1:13" ht="18" customHeight="1" x14ac:dyDescent="0.25">
      <c r="A28" t="s">
        <v>327</v>
      </c>
      <c r="B28" s="12">
        <v>93</v>
      </c>
      <c r="C28" s="7" t="s">
        <v>328</v>
      </c>
      <c r="J28" s="3">
        <v>0.25</v>
      </c>
      <c r="K28" s="4">
        <v>0</v>
      </c>
      <c r="L28" s="4">
        <v>7.2</v>
      </c>
      <c r="M28" s="4">
        <v>7.2</v>
      </c>
    </row>
    <row r="29" spans="1:13" ht="18.75" customHeight="1" x14ac:dyDescent="0.25">
      <c r="A29" t="s">
        <v>329</v>
      </c>
      <c r="B29" s="12">
        <v>0.25</v>
      </c>
      <c r="C29" s="7" t="s">
        <v>330</v>
      </c>
      <c r="J29" s="3">
        <v>0.26041666666666669</v>
      </c>
      <c r="K29" s="4">
        <v>0</v>
      </c>
      <c r="L29" s="4">
        <v>7.2</v>
      </c>
      <c r="M29" s="4">
        <v>7.2</v>
      </c>
    </row>
    <row r="30" spans="1:13" ht="20.25" customHeight="1" x14ac:dyDescent="0.25">
      <c r="A30" t="s">
        <v>331</v>
      </c>
      <c r="B30" s="12">
        <v>1.2498</v>
      </c>
      <c r="C30" s="7" t="s">
        <v>332</v>
      </c>
      <c r="J30" s="3">
        <v>0.27083333333333331</v>
      </c>
      <c r="K30" s="4">
        <v>0</v>
      </c>
      <c r="L30" s="4">
        <v>7.2</v>
      </c>
      <c r="M30" s="4">
        <v>7.2</v>
      </c>
    </row>
    <row r="31" spans="1:13" ht="20.25" customHeight="1" x14ac:dyDescent="0.25">
      <c r="A31" t="s">
        <v>333</v>
      </c>
      <c r="B31" s="12">
        <v>4.4900000000000002E-2</v>
      </c>
      <c r="C31" s="7" t="s">
        <v>334</v>
      </c>
      <c r="J31" s="3">
        <v>0.28125</v>
      </c>
      <c r="K31" s="4">
        <v>0</v>
      </c>
      <c r="L31" s="4">
        <v>7.2</v>
      </c>
      <c r="M31" s="4">
        <v>7.2</v>
      </c>
    </row>
    <row r="32" spans="1:13" ht="20.25" customHeight="1" x14ac:dyDescent="0.25">
      <c r="A32" t="s">
        <v>335</v>
      </c>
      <c r="B32" s="12">
        <v>1.35E-2</v>
      </c>
      <c r="C32" s="7" t="s">
        <v>336</v>
      </c>
      <c r="J32" s="3">
        <v>0.29166666666666669</v>
      </c>
      <c r="K32" s="4">
        <v>0</v>
      </c>
      <c r="L32" s="4">
        <v>8.43</v>
      </c>
      <c r="M32" s="4">
        <v>8.4600000000000009</v>
      </c>
    </row>
    <row r="33" spans="10:13" x14ac:dyDescent="0.25">
      <c r="J33" s="3">
        <v>0.30208333333333331</v>
      </c>
      <c r="K33" s="4">
        <v>0</v>
      </c>
      <c r="L33" s="4">
        <v>8.43</v>
      </c>
      <c r="M33" s="4">
        <v>8.4600000000000009</v>
      </c>
    </row>
    <row r="34" spans="10:13" x14ac:dyDescent="0.25">
      <c r="J34" s="3">
        <v>0.3125</v>
      </c>
      <c r="K34" s="4">
        <v>0</v>
      </c>
      <c r="L34" s="4">
        <v>8.43</v>
      </c>
      <c r="M34" s="4">
        <v>8.4600000000000009</v>
      </c>
    </row>
    <row r="35" spans="10:13" x14ac:dyDescent="0.25">
      <c r="J35" s="3">
        <v>0.32291666666666669</v>
      </c>
      <c r="K35" s="4">
        <v>0</v>
      </c>
      <c r="L35" s="4">
        <v>8.43</v>
      </c>
      <c r="M35" s="4">
        <v>8.4600000000000009</v>
      </c>
    </row>
    <row r="36" spans="10:13" x14ac:dyDescent="0.25">
      <c r="J36" s="3">
        <v>0.33333333333333331</v>
      </c>
      <c r="K36" s="4">
        <v>0</v>
      </c>
      <c r="L36" s="4">
        <v>9.27</v>
      </c>
      <c r="M36" s="4">
        <v>9.31</v>
      </c>
    </row>
    <row r="37" spans="10:13" x14ac:dyDescent="0.25">
      <c r="J37" s="3">
        <v>0.34375</v>
      </c>
      <c r="K37" s="4">
        <v>0</v>
      </c>
      <c r="L37" s="4">
        <v>9.27</v>
      </c>
      <c r="M37" s="4">
        <v>9.31</v>
      </c>
    </row>
    <row r="38" spans="10:13" x14ac:dyDescent="0.25">
      <c r="J38" s="3">
        <v>0.35416666666666669</v>
      </c>
      <c r="K38" s="4">
        <v>0</v>
      </c>
      <c r="L38" s="4">
        <v>9.27</v>
      </c>
      <c r="M38" s="4">
        <v>9.31</v>
      </c>
    </row>
    <row r="39" spans="10:13" x14ac:dyDescent="0.25">
      <c r="J39" s="3">
        <v>0.36458333333333331</v>
      </c>
      <c r="K39" s="4">
        <v>0</v>
      </c>
      <c r="L39" s="4">
        <v>9.27</v>
      </c>
      <c r="M39" s="4">
        <v>9.31</v>
      </c>
    </row>
    <row r="40" spans="10:13" x14ac:dyDescent="0.25">
      <c r="J40" s="3">
        <v>0.375</v>
      </c>
      <c r="K40" s="4">
        <v>0</v>
      </c>
      <c r="L40" s="4">
        <v>8.4</v>
      </c>
      <c r="M40" s="4">
        <v>8.56</v>
      </c>
    </row>
    <row r="41" spans="10:13" x14ac:dyDescent="0.25">
      <c r="J41" s="3">
        <v>0.38541666666666669</v>
      </c>
      <c r="K41" s="4">
        <v>0</v>
      </c>
      <c r="L41" s="4">
        <v>8.4</v>
      </c>
      <c r="M41" s="4">
        <v>8.56</v>
      </c>
    </row>
    <row r="42" spans="10:13" x14ac:dyDescent="0.25">
      <c r="J42" s="3">
        <v>0.39583333333333331</v>
      </c>
      <c r="K42" s="4">
        <v>0</v>
      </c>
      <c r="L42" s="4">
        <v>8.4</v>
      </c>
      <c r="M42" s="4">
        <v>8.56</v>
      </c>
    </row>
    <row r="43" spans="10:13" x14ac:dyDescent="0.25">
      <c r="J43" s="3">
        <v>0.40625</v>
      </c>
      <c r="K43" s="4">
        <v>0</v>
      </c>
      <c r="L43" s="4">
        <v>8.4</v>
      </c>
      <c r="M43" s="4">
        <v>8.56</v>
      </c>
    </row>
    <row r="44" spans="10:13" x14ac:dyDescent="0.25">
      <c r="J44" s="3">
        <v>0.41666666666666669</v>
      </c>
      <c r="K44" s="4">
        <v>0</v>
      </c>
      <c r="L44" s="4">
        <v>8.11</v>
      </c>
      <c r="M44" s="4">
        <v>8.2899999999999991</v>
      </c>
    </row>
    <row r="45" spans="10:13" x14ac:dyDescent="0.25">
      <c r="J45" s="3">
        <v>0.42708333333333331</v>
      </c>
      <c r="K45" s="4">
        <v>0</v>
      </c>
      <c r="L45" s="4">
        <v>8.11</v>
      </c>
      <c r="M45" s="4">
        <v>8.2899999999999991</v>
      </c>
    </row>
    <row r="46" spans="10:13" x14ac:dyDescent="0.25">
      <c r="J46" s="3">
        <v>0.4375</v>
      </c>
      <c r="K46" s="4">
        <v>0</v>
      </c>
      <c r="L46" s="4">
        <v>8.11</v>
      </c>
      <c r="M46" s="4">
        <v>8.2899999999999991</v>
      </c>
    </row>
    <row r="47" spans="10:13" x14ac:dyDescent="0.25">
      <c r="J47" s="3">
        <v>0.44791666666666669</v>
      </c>
      <c r="K47" s="4">
        <v>0</v>
      </c>
      <c r="L47" s="4">
        <v>8.11</v>
      </c>
      <c r="M47" s="4">
        <v>8.2899999999999991</v>
      </c>
    </row>
    <row r="48" spans="10:13" x14ac:dyDescent="0.25">
      <c r="J48" s="3">
        <v>0.45833333333333331</v>
      </c>
      <c r="K48" s="4">
        <v>0</v>
      </c>
      <c r="L48" s="4">
        <v>8.1</v>
      </c>
      <c r="M48" s="4">
        <v>8.27</v>
      </c>
    </row>
    <row r="49" spans="10:13" x14ac:dyDescent="0.25">
      <c r="J49" s="3">
        <v>0.46875</v>
      </c>
      <c r="K49" s="4">
        <v>0</v>
      </c>
      <c r="L49" s="4">
        <v>8.1</v>
      </c>
      <c r="M49" s="4">
        <v>8.27</v>
      </c>
    </row>
    <row r="50" spans="10:13" x14ac:dyDescent="0.25">
      <c r="J50" s="3">
        <v>0.47916666666666669</v>
      </c>
      <c r="K50" s="4">
        <v>0</v>
      </c>
      <c r="L50" s="4">
        <v>8.1</v>
      </c>
      <c r="M50" s="4">
        <v>8.27</v>
      </c>
    </row>
    <row r="51" spans="10:13" x14ac:dyDescent="0.25">
      <c r="J51" s="3">
        <v>0.48958333333333331</v>
      </c>
      <c r="K51" s="4">
        <v>0</v>
      </c>
      <c r="L51" s="4">
        <v>8.1</v>
      </c>
      <c r="M51" s="4">
        <v>8.27</v>
      </c>
    </row>
    <row r="52" spans="10:13" x14ac:dyDescent="0.25">
      <c r="J52" s="3">
        <v>0.5</v>
      </c>
      <c r="K52" s="4">
        <v>0</v>
      </c>
      <c r="L52" s="4">
        <v>7.2</v>
      </c>
      <c r="M52" s="4">
        <v>7.42</v>
      </c>
    </row>
    <row r="53" spans="10:13" x14ac:dyDescent="0.25">
      <c r="J53" s="3">
        <v>0.51041666666666663</v>
      </c>
      <c r="K53" s="4">
        <v>0</v>
      </c>
      <c r="L53" s="4">
        <v>7.2</v>
      </c>
      <c r="M53" s="4">
        <v>7.42</v>
      </c>
    </row>
    <row r="54" spans="10:13" x14ac:dyDescent="0.25">
      <c r="J54" s="3">
        <v>0.52083333333333337</v>
      </c>
      <c r="K54" s="4">
        <v>0</v>
      </c>
      <c r="L54" s="4">
        <v>7.2</v>
      </c>
      <c r="M54" s="4">
        <v>7.42</v>
      </c>
    </row>
    <row r="55" spans="10:13" x14ac:dyDescent="0.25">
      <c r="J55" s="3">
        <v>0.53125</v>
      </c>
      <c r="K55" s="4">
        <v>0</v>
      </c>
      <c r="L55" s="4">
        <v>7.2</v>
      </c>
      <c r="M55" s="4">
        <v>7.42</v>
      </c>
    </row>
    <row r="56" spans="10:13" x14ac:dyDescent="0.25">
      <c r="J56" s="3">
        <v>0.54166666666666663</v>
      </c>
      <c r="K56" s="4">
        <v>0</v>
      </c>
      <c r="L56" s="4">
        <v>6.98</v>
      </c>
      <c r="M56" s="4">
        <v>7.16</v>
      </c>
    </row>
    <row r="57" spans="10:13" x14ac:dyDescent="0.25">
      <c r="J57" s="3">
        <v>0.55208333333333337</v>
      </c>
      <c r="K57" s="4">
        <v>0</v>
      </c>
      <c r="L57" s="4">
        <v>6.98</v>
      </c>
      <c r="M57" s="4">
        <v>7.16</v>
      </c>
    </row>
    <row r="58" spans="10:13" x14ac:dyDescent="0.25">
      <c r="J58" s="3">
        <v>0.5625</v>
      </c>
      <c r="K58" s="4">
        <v>0</v>
      </c>
      <c r="L58" s="4">
        <v>6.98</v>
      </c>
      <c r="M58" s="4">
        <v>7.16</v>
      </c>
    </row>
    <row r="59" spans="10:13" x14ac:dyDescent="0.25">
      <c r="J59" s="3">
        <v>0.57291666666666663</v>
      </c>
      <c r="K59" s="4">
        <v>0</v>
      </c>
      <c r="L59" s="4">
        <v>6.98</v>
      </c>
      <c r="M59" s="4">
        <v>7.16</v>
      </c>
    </row>
    <row r="60" spans="10:13" x14ac:dyDescent="0.25">
      <c r="J60" s="3">
        <v>0.58333333333333337</v>
      </c>
      <c r="K60" s="4">
        <v>0</v>
      </c>
      <c r="L60" s="4">
        <v>7.69</v>
      </c>
      <c r="M60" s="4">
        <v>7.82</v>
      </c>
    </row>
    <row r="61" spans="10:13" x14ac:dyDescent="0.25">
      <c r="J61" s="3">
        <v>0.59375</v>
      </c>
      <c r="K61" s="4">
        <v>0</v>
      </c>
      <c r="L61" s="4">
        <v>7.69</v>
      </c>
      <c r="M61" s="4">
        <v>7.82</v>
      </c>
    </row>
    <row r="62" spans="10:13" x14ac:dyDescent="0.25">
      <c r="J62" s="3">
        <v>0.60416666666666663</v>
      </c>
      <c r="K62" s="4">
        <v>0</v>
      </c>
      <c r="L62" s="4">
        <v>7.69</v>
      </c>
      <c r="M62" s="4">
        <v>7.82</v>
      </c>
    </row>
    <row r="63" spans="10:13" x14ac:dyDescent="0.25">
      <c r="J63" s="3">
        <v>0.61458333333333337</v>
      </c>
      <c r="K63" s="4">
        <v>0</v>
      </c>
      <c r="L63" s="4">
        <v>7.69</v>
      </c>
      <c r="M63" s="4">
        <v>7.82</v>
      </c>
    </row>
    <row r="64" spans="10:13" x14ac:dyDescent="0.25">
      <c r="J64" s="3">
        <v>0.625</v>
      </c>
      <c r="K64" s="4">
        <v>0</v>
      </c>
      <c r="L64" s="4">
        <v>7.9</v>
      </c>
      <c r="M64" s="4">
        <v>8.02</v>
      </c>
    </row>
    <row r="65" spans="10:13" x14ac:dyDescent="0.25">
      <c r="J65" s="3">
        <v>0.63541666666666663</v>
      </c>
      <c r="K65" s="4">
        <v>0</v>
      </c>
      <c r="L65" s="4">
        <v>7.9</v>
      </c>
      <c r="M65" s="4">
        <v>8.02</v>
      </c>
    </row>
    <row r="66" spans="10:13" x14ac:dyDescent="0.25">
      <c r="J66" s="3">
        <v>0.64583333333333337</v>
      </c>
      <c r="K66" s="4">
        <v>0</v>
      </c>
      <c r="L66" s="4">
        <v>7.9</v>
      </c>
      <c r="M66" s="4">
        <v>8.02</v>
      </c>
    </row>
    <row r="67" spans="10:13" x14ac:dyDescent="0.25">
      <c r="J67" s="3">
        <v>0.65625</v>
      </c>
      <c r="K67" s="4">
        <v>0</v>
      </c>
      <c r="L67" s="4">
        <v>7.9</v>
      </c>
      <c r="M67" s="4">
        <v>8.02</v>
      </c>
    </row>
    <row r="68" spans="10:13" x14ac:dyDescent="0.25">
      <c r="J68" s="3">
        <v>0.66666666666666663</v>
      </c>
      <c r="K68" s="4">
        <v>0</v>
      </c>
      <c r="L68" s="4">
        <v>8.2899999999999991</v>
      </c>
      <c r="M68" s="4">
        <v>8.4600000000000009</v>
      </c>
    </row>
    <row r="69" spans="10:13" x14ac:dyDescent="0.25">
      <c r="J69" s="3">
        <v>0.67708333333333337</v>
      </c>
      <c r="K69" s="4">
        <v>0</v>
      </c>
      <c r="L69" s="4">
        <v>8.2899999999999991</v>
      </c>
      <c r="M69" s="4">
        <v>8.4600000000000009</v>
      </c>
    </row>
    <row r="70" spans="10:13" x14ac:dyDescent="0.25">
      <c r="J70" s="3">
        <v>0.6875</v>
      </c>
      <c r="K70" s="4">
        <v>0</v>
      </c>
      <c r="L70" s="4">
        <v>8.2899999999999991</v>
      </c>
      <c r="M70" s="4">
        <v>8.4600000000000009</v>
      </c>
    </row>
    <row r="71" spans="10:13" x14ac:dyDescent="0.25">
      <c r="J71" s="3">
        <v>0.69791666666666663</v>
      </c>
      <c r="K71" s="4">
        <v>0</v>
      </c>
      <c r="L71" s="4">
        <v>8.2899999999999991</v>
      </c>
      <c r="M71" s="4">
        <v>8.4600000000000009</v>
      </c>
    </row>
    <row r="72" spans="10:13" x14ac:dyDescent="0.25">
      <c r="J72" s="3">
        <v>0.70833333333333337</v>
      </c>
      <c r="K72" s="4">
        <v>0</v>
      </c>
      <c r="L72" s="4">
        <v>9.0399999999999991</v>
      </c>
      <c r="M72" s="4">
        <v>9.26</v>
      </c>
    </row>
    <row r="73" spans="10:13" x14ac:dyDescent="0.25">
      <c r="J73" s="3">
        <v>0.71875</v>
      </c>
      <c r="K73" s="4">
        <v>0</v>
      </c>
      <c r="L73" s="4">
        <v>9.0399999999999991</v>
      </c>
      <c r="M73" s="4">
        <v>9.26</v>
      </c>
    </row>
    <row r="74" spans="10:13" x14ac:dyDescent="0.25">
      <c r="J74" s="3">
        <v>0.72916666666666663</v>
      </c>
      <c r="K74" s="4">
        <v>0</v>
      </c>
      <c r="L74" s="4">
        <v>9.0399999999999991</v>
      </c>
      <c r="M74" s="4">
        <v>9.26</v>
      </c>
    </row>
    <row r="75" spans="10:13" x14ac:dyDescent="0.25">
      <c r="J75" s="3">
        <v>0.73958333333333337</v>
      </c>
      <c r="K75" s="4">
        <v>0</v>
      </c>
      <c r="L75" s="4">
        <v>9.0399999999999991</v>
      </c>
      <c r="M75" s="4">
        <v>9.26</v>
      </c>
    </row>
    <row r="76" spans="10:13" x14ac:dyDescent="0.25">
      <c r="J76" s="3">
        <v>0.75</v>
      </c>
      <c r="K76" s="4">
        <v>0</v>
      </c>
      <c r="L76" s="4">
        <v>12.1</v>
      </c>
      <c r="M76" s="4">
        <v>12.5</v>
      </c>
    </row>
    <row r="77" spans="10:13" x14ac:dyDescent="0.25">
      <c r="J77" s="3">
        <v>0.76041666666666663</v>
      </c>
      <c r="K77" s="4">
        <v>0</v>
      </c>
      <c r="L77" s="4">
        <v>12.1</v>
      </c>
      <c r="M77" s="4">
        <v>12.5</v>
      </c>
    </row>
    <row r="78" spans="10:13" x14ac:dyDescent="0.25">
      <c r="J78" s="3">
        <v>0.77083333333333337</v>
      </c>
      <c r="K78" s="4">
        <v>0</v>
      </c>
      <c r="L78" s="4">
        <v>12.1</v>
      </c>
      <c r="M78" s="4">
        <v>12.5</v>
      </c>
    </row>
    <row r="79" spans="10:13" x14ac:dyDescent="0.25">
      <c r="J79" s="3">
        <v>0.78125</v>
      </c>
      <c r="K79" s="4">
        <v>0</v>
      </c>
      <c r="L79" s="4">
        <v>12.1</v>
      </c>
      <c r="M79" s="4">
        <v>12.5</v>
      </c>
    </row>
    <row r="80" spans="10:13" x14ac:dyDescent="0.25">
      <c r="J80" s="3">
        <v>0.79166666666666663</v>
      </c>
      <c r="K80" s="4">
        <v>0</v>
      </c>
      <c r="L80" s="4">
        <v>12.4</v>
      </c>
      <c r="M80" s="4">
        <v>12.88</v>
      </c>
    </row>
    <row r="81" spans="10:13" x14ac:dyDescent="0.25">
      <c r="J81" s="3">
        <v>0.80208333333333337</v>
      </c>
      <c r="K81" s="4">
        <v>0</v>
      </c>
      <c r="L81" s="4">
        <v>12.4</v>
      </c>
      <c r="M81" s="4">
        <v>12.88</v>
      </c>
    </row>
    <row r="82" spans="10:13" x14ac:dyDescent="0.25">
      <c r="J82" s="3">
        <v>0.8125</v>
      </c>
      <c r="K82" s="4">
        <v>0</v>
      </c>
      <c r="L82" s="4">
        <v>12.4</v>
      </c>
      <c r="M82" s="4">
        <v>12.88</v>
      </c>
    </row>
    <row r="83" spans="10:13" x14ac:dyDescent="0.25">
      <c r="J83" s="3">
        <v>0.82291666666666663</v>
      </c>
      <c r="K83" s="4">
        <v>0</v>
      </c>
      <c r="L83" s="4">
        <v>12.4</v>
      </c>
      <c r="M83" s="4">
        <v>12.88</v>
      </c>
    </row>
    <row r="84" spans="10:13" x14ac:dyDescent="0.25">
      <c r="J84" s="3">
        <v>0.83333333333333337</v>
      </c>
      <c r="K84" s="4">
        <v>0</v>
      </c>
      <c r="L84" s="4">
        <v>9.02</v>
      </c>
      <c r="M84" s="4">
        <v>9.7200000000000006</v>
      </c>
    </row>
    <row r="85" spans="10:13" x14ac:dyDescent="0.25">
      <c r="J85" s="3">
        <v>0.84375</v>
      </c>
      <c r="K85" s="4">
        <v>0</v>
      </c>
      <c r="L85" s="4">
        <v>9.02</v>
      </c>
      <c r="M85" s="4">
        <v>9.7200000000000006</v>
      </c>
    </row>
    <row r="86" spans="10:13" x14ac:dyDescent="0.25">
      <c r="J86" s="3">
        <v>0.85416666666666663</v>
      </c>
      <c r="K86" s="4">
        <v>0</v>
      </c>
      <c r="L86" s="4">
        <v>9.02</v>
      </c>
      <c r="M86" s="4">
        <v>9.7200000000000006</v>
      </c>
    </row>
    <row r="87" spans="10:13" x14ac:dyDescent="0.25">
      <c r="J87" s="3">
        <v>0.86458333333333337</v>
      </c>
      <c r="K87" s="4">
        <v>0</v>
      </c>
      <c r="L87" s="4">
        <v>9.02</v>
      </c>
      <c r="M87" s="4">
        <v>9.7200000000000006</v>
      </c>
    </row>
    <row r="88" spans="10:13" x14ac:dyDescent="0.25">
      <c r="J88" s="3">
        <v>0.875</v>
      </c>
      <c r="K88" s="4">
        <v>0</v>
      </c>
      <c r="L88" s="4">
        <v>8.6999999999999993</v>
      </c>
      <c r="M88" s="4">
        <v>9.2899999999999991</v>
      </c>
    </row>
    <row r="89" spans="10:13" x14ac:dyDescent="0.25">
      <c r="J89" s="3">
        <v>0.88541666666666663</v>
      </c>
      <c r="K89" s="4">
        <v>0</v>
      </c>
      <c r="L89" s="4">
        <v>8.6999999999999993</v>
      </c>
      <c r="M89" s="4">
        <v>9.2899999999999991</v>
      </c>
    </row>
    <row r="90" spans="10:13" x14ac:dyDescent="0.25">
      <c r="J90" s="3">
        <v>0.89583333333333337</v>
      </c>
      <c r="K90" s="4">
        <v>0</v>
      </c>
      <c r="L90" s="4">
        <v>8.6999999999999993</v>
      </c>
      <c r="M90" s="4">
        <v>9.2899999999999991</v>
      </c>
    </row>
    <row r="91" spans="10:13" x14ac:dyDescent="0.25">
      <c r="J91" s="3">
        <v>0.90625</v>
      </c>
      <c r="K91" s="4">
        <v>0</v>
      </c>
      <c r="L91" s="4">
        <v>8.6999999999999993</v>
      </c>
      <c r="M91" s="4">
        <v>9.2899999999999991</v>
      </c>
    </row>
    <row r="92" spans="10:13" x14ac:dyDescent="0.25">
      <c r="J92" s="3">
        <v>0.91666666666666663</v>
      </c>
      <c r="K92" s="4">
        <v>0</v>
      </c>
      <c r="L92" s="4">
        <v>8.09</v>
      </c>
      <c r="M92" s="4">
        <v>9.08</v>
      </c>
    </row>
    <row r="93" spans="10:13" x14ac:dyDescent="0.25">
      <c r="J93" s="3">
        <v>0.92708333333333337</v>
      </c>
      <c r="K93" s="4">
        <v>0</v>
      </c>
      <c r="L93" s="4">
        <v>8.09</v>
      </c>
      <c r="M93" s="4">
        <v>9.08</v>
      </c>
    </row>
    <row r="94" spans="10:13" x14ac:dyDescent="0.25">
      <c r="J94" s="3">
        <v>0.9375</v>
      </c>
      <c r="K94" s="4">
        <v>0</v>
      </c>
      <c r="L94" s="4">
        <v>8.09</v>
      </c>
      <c r="M94" s="4">
        <v>9.08</v>
      </c>
    </row>
    <row r="95" spans="10:13" x14ac:dyDescent="0.25">
      <c r="J95" s="3">
        <v>0.94791666666666663</v>
      </c>
      <c r="K95" s="4">
        <v>0</v>
      </c>
      <c r="L95" s="4">
        <v>8.09</v>
      </c>
      <c r="M95" s="4">
        <v>9.08</v>
      </c>
    </row>
    <row r="96" spans="10:13" x14ac:dyDescent="0.25">
      <c r="J96" s="3">
        <v>0.95833333333333337</v>
      </c>
      <c r="K96" s="4">
        <v>0</v>
      </c>
      <c r="L96" s="4">
        <v>7.25</v>
      </c>
      <c r="M96" s="4">
        <v>7.29</v>
      </c>
    </row>
    <row r="97" spans="10:13" x14ac:dyDescent="0.25">
      <c r="J97" s="3">
        <v>0.96875</v>
      </c>
      <c r="K97" s="4">
        <v>0</v>
      </c>
      <c r="L97" s="4">
        <v>7.25</v>
      </c>
      <c r="M97" s="4">
        <v>7.29</v>
      </c>
    </row>
    <row r="98" spans="10:13" x14ac:dyDescent="0.25">
      <c r="J98" s="3">
        <v>0.97916666666666663</v>
      </c>
      <c r="K98" s="4">
        <v>0</v>
      </c>
      <c r="L98" s="4">
        <v>7.25</v>
      </c>
      <c r="M98" s="4">
        <v>7.29</v>
      </c>
    </row>
    <row r="99" spans="10:13" x14ac:dyDescent="0.25">
      <c r="J99" s="3">
        <v>0.98958333333333337</v>
      </c>
      <c r="K99" s="4">
        <v>0</v>
      </c>
      <c r="L99" s="4">
        <v>7.25</v>
      </c>
      <c r="M99" s="4">
        <v>7.29</v>
      </c>
    </row>
  </sheetData>
  <mergeCells count="1">
    <mergeCell ref="A9:B9"/>
  </mergeCells>
  <conditionalFormatting sqref="B3">
    <cfRule type="dataBar" priority="1">
      <dataBar>
        <cfvo type="min"/>
        <cfvo type="max"/>
        <color rgb="FF638EC6"/>
      </dataBar>
    </cfRule>
  </conditionalFormatting>
  <dataValidations count="1">
    <dataValidation type="list" allowBlank="1" showInputMessage="1" showErrorMessage="1" sqref="B3" xr:uid="{00000000-0002-0000-0B00-000000000000}">
      <formula1>$A$39:$A$42</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94"/>
  <sheetViews>
    <sheetView workbookViewId="0"/>
  </sheetViews>
  <sheetFormatPr defaultRowHeight="15" x14ac:dyDescent="0.25"/>
  <sheetData>
    <row r="1" spans="1:8" x14ac:dyDescent="0.25">
      <c r="A1" t="s">
        <v>337</v>
      </c>
      <c r="B1" t="s">
        <v>338</v>
      </c>
      <c r="C1" t="s">
        <v>339</v>
      </c>
      <c r="D1" t="s">
        <v>340</v>
      </c>
      <c r="E1" t="s">
        <v>341</v>
      </c>
      <c r="F1" t="s">
        <v>342</v>
      </c>
      <c r="G1" t="s">
        <v>343</v>
      </c>
      <c r="H1" t="s">
        <v>40</v>
      </c>
    </row>
    <row r="2" spans="1:8" x14ac:dyDescent="0.25">
      <c r="A2">
        <v>0</v>
      </c>
      <c r="B2">
        <v>0.49999999999999989</v>
      </c>
      <c r="C2">
        <v>2.6599684933345601E-2</v>
      </c>
      <c r="D2">
        <v>0.99999994707836015</v>
      </c>
      <c r="E2">
        <v>0</v>
      </c>
      <c r="F2">
        <v>0</v>
      </c>
      <c r="G2">
        <v>0.65714282236577948</v>
      </c>
      <c r="H2">
        <v>0</v>
      </c>
    </row>
    <row r="3" spans="1:8" x14ac:dyDescent="0.25">
      <c r="A3">
        <v>0.25</v>
      </c>
      <c r="B3">
        <v>0.49999999999999989</v>
      </c>
      <c r="C3">
        <v>2.6599684933345601E-2</v>
      </c>
      <c r="D3">
        <v>0.99999995104598438</v>
      </c>
      <c r="E3">
        <v>0</v>
      </c>
      <c r="F3">
        <v>0</v>
      </c>
      <c r="G3">
        <v>0.69999996573218903</v>
      </c>
      <c r="H3">
        <v>0</v>
      </c>
    </row>
    <row r="4" spans="1:8" x14ac:dyDescent="0.25">
      <c r="A4">
        <v>0.5</v>
      </c>
      <c r="B4">
        <v>0.49999999999999989</v>
      </c>
      <c r="C4">
        <v>2.6599684933345601E-2</v>
      </c>
      <c r="D4">
        <v>0.99999995454327184</v>
      </c>
      <c r="E4">
        <v>0</v>
      </c>
      <c r="F4">
        <v>0</v>
      </c>
      <c r="G4">
        <v>0.7428571090892877</v>
      </c>
      <c r="H4">
        <v>0</v>
      </c>
    </row>
    <row r="5" spans="1:8" x14ac:dyDescent="0.25">
      <c r="A5">
        <v>0.75</v>
      </c>
      <c r="B5">
        <v>0.49999999999999989</v>
      </c>
      <c r="C5">
        <v>2.6599684933345601E-2</v>
      </c>
      <c r="D5">
        <v>0.99999995764912608</v>
      </c>
      <c r="E5">
        <v>0</v>
      </c>
      <c r="F5">
        <v>0</v>
      </c>
      <c r="G5">
        <v>0.78571425243859916</v>
      </c>
      <c r="H5">
        <v>0</v>
      </c>
    </row>
    <row r="6" spans="1:8" x14ac:dyDescent="0.25">
      <c r="A6">
        <v>1</v>
      </c>
      <c r="B6">
        <v>0.49999999999999989</v>
      </c>
      <c r="C6">
        <v>2.385942237560313E-2</v>
      </c>
      <c r="D6">
        <v>0.99999995305750466</v>
      </c>
      <c r="E6">
        <v>0</v>
      </c>
      <c r="F6">
        <v>0</v>
      </c>
      <c r="G6">
        <v>0.82857138967621824</v>
      </c>
      <c r="H6">
        <v>0</v>
      </c>
    </row>
    <row r="7" spans="1:8" x14ac:dyDescent="0.25">
      <c r="A7">
        <v>1.25</v>
      </c>
      <c r="B7">
        <v>0.49999999999999989</v>
      </c>
      <c r="C7">
        <v>2.385942237560313E-2</v>
      </c>
      <c r="D7">
        <v>0.99999995305750466</v>
      </c>
      <c r="E7">
        <v>0</v>
      </c>
      <c r="F7">
        <v>0</v>
      </c>
      <c r="G7">
        <v>0.82857138967621824</v>
      </c>
      <c r="H7">
        <v>0</v>
      </c>
    </row>
    <row r="8" spans="1:8" x14ac:dyDescent="0.25">
      <c r="A8">
        <v>1.5</v>
      </c>
      <c r="B8">
        <v>0.49999999999999989</v>
      </c>
      <c r="C8">
        <v>2.385942237560313E-2</v>
      </c>
      <c r="D8">
        <v>0.99999995305750466</v>
      </c>
      <c r="E8">
        <v>0</v>
      </c>
      <c r="F8">
        <v>0</v>
      </c>
      <c r="G8">
        <v>0.82857138967621824</v>
      </c>
      <c r="H8">
        <v>0</v>
      </c>
    </row>
    <row r="9" spans="1:8" x14ac:dyDescent="0.25">
      <c r="A9">
        <v>1.75</v>
      </c>
      <c r="B9">
        <v>0.49999999999999989</v>
      </c>
      <c r="C9">
        <v>2.385942237560313E-2</v>
      </c>
      <c r="D9">
        <v>0.99999995305750466</v>
      </c>
      <c r="E9">
        <v>0</v>
      </c>
      <c r="F9">
        <v>0</v>
      </c>
      <c r="G9">
        <v>0.82857138967621824</v>
      </c>
      <c r="H9">
        <v>0</v>
      </c>
    </row>
    <row r="10" spans="1:8" x14ac:dyDescent="0.25">
      <c r="A10">
        <v>2</v>
      </c>
      <c r="B10">
        <v>0.49999999999999989</v>
      </c>
      <c r="C10">
        <v>2.226358117548503E-2</v>
      </c>
      <c r="D10">
        <v>0.99999994766361111</v>
      </c>
      <c r="E10">
        <v>0</v>
      </c>
      <c r="F10">
        <v>0</v>
      </c>
      <c r="G10">
        <v>0.82857138520699214</v>
      </c>
      <c r="H10">
        <v>0</v>
      </c>
    </row>
    <row r="11" spans="1:8" x14ac:dyDescent="0.25">
      <c r="A11">
        <v>2.25</v>
      </c>
      <c r="B11">
        <v>0.49999999999999989</v>
      </c>
      <c r="C11">
        <v>2.226358117548503E-2</v>
      </c>
      <c r="D11">
        <v>0.99999995082144066</v>
      </c>
      <c r="E11">
        <v>0</v>
      </c>
      <c r="F11">
        <v>0</v>
      </c>
      <c r="G11">
        <v>0.87142852857296971</v>
      </c>
      <c r="H11">
        <v>0</v>
      </c>
    </row>
    <row r="12" spans="1:8" x14ac:dyDescent="0.25">
      <c r="A12">
        <v>2.5</v>
      </c>
      <c r="B12">
        <v>0.49999999999999989</v>
      </c>
      <c r="C12">
        <v>2.226358117548503E-2</v>
      </c>
      <c r="D12">
        <v>0.9999999536749935</v>
      </c>
      <c r="E12">
        <v>0</v>
      </c>
      <c r="F12">
        <v>0</v>
      </c>
      <c r="G12">
        <v>0.91428567193142263</v>
      </c>
      <c r="H12">
        <v>0</v>
      </c>
    </row>
    <row r="13" spans="1:8" x14ac:dyDescent="0.25">
      <c r="A13">
        <v>2.75</v>
      </c>
      <c r="B13">
        <v>0.49999999999999989</v>
      </c>
      <c r="C13">
        <v>2.226358117548503E-2</v>
      </c>
      <c r="D13">
        <v>0.99999995626619897</v>
      </c>
      <c r="E13">
        <v>0</v>
      </c>
      <c r="F13">
        <v>0</v>
      </c>
      <c r="G13">
        <v>0.95714281528336187</v>
      </c>
      <c r="H13">
        <v>0</v>
      </c>
    </row>
    <row r="14" spans="1:8" x14ac:dyDescent="0.25">
      <c r="A14">
        <v>3</v>
      </c>
      <c r="B14">
        <v>0.49999999999999989</v>
      </c>
      <c r="C14">
        <v>2.1534985651029952E-2</v>
      </c>
      <c r="D14">
        <v>0.99999995632042149</v>
      </c>
      <c r="E14">
        <v>0</v>
      </c>
      <c r="F14">
        <v>0</v>
      </c>
      <c r="G14">
        <v>0.99999995632042149</v>
      </c>
      <c r="H14">
        <v>0</v>
      </c>
    </row>
    <row r="15" spans="1:8" x14ac:dyDescent="0.25">
      <c r="A15">
        <v>3.25</v>
      </c>
      <c r="B15">
        <v>0.49999999999999989</v>
      </c>
      <c r="C15">
        <v>2.1534985651029952E-2</v>
      </c>
      <c r="D15">
        <v>0.99999995955960308</v>
      </c>
      <c r="E15">
        <v>0</v>
      </c>
      <c r="F15">
        <v>0</v>
      </c>
      <c r="G15">
        <v>1.0624999570320779</v>
      </c>
      <c r="H15">
        <v>0</v>
      </c>
    </row>
    <row r="16" spans="1:8" x14ac:dyDescent="0.25">
      <c r="A16">
        <v>3.5</v>
      </c>
      <c r="B16">
        <v>0.49999999999999989</v>
      </c>
      <c r="C16">
        <v>2.1534985651029952E-2</v>
      </c>
      <c r="D16">
        <v>0.9999999624303173</v>
      </c>
      <c r="E16">
        <v>0</v>
      </c>
      <c r="F16">
        <v>0</v>
      </c>
      <c r="G16">
        <v>1.124999957734107</v>
      </c>
      <c r="H16">
        <v>0</v>
      </c>
    </row>
    <row r="17" spans="1:8" x14ac:dyDescent="0.25">
      <c r="A17">
        <v>3.75</v>
      </c>
      <c r="B17">
        <v>0.49999999999999989</v>
      </c>
      <c r="C17">
        <v>2.1534985651029952E-2</v>
      </c>
      <c r="D17">
        <v>0.99999996499202348</v>
      </c>
      <c r="E17">
        <v>0</v>
      </c>
      <c r="F17">
        <v>0</v>
      </c>
      <c r="G17">
        <v>1.1874999584280279</v>
      </c>
      <c r="H17">
        <v>0</v>
      </c>
    </row>
    <row r="18" spans="1:8" x14ac:dyDescent="0.25">
      <c r="A18">
        <v>4</v>
      </c>
      <c r="B18">
        <v>0.49999999999999989</v>
      </c>
      <c r="C18">
        <v>2.1534985651029952E-2</v>
      </c>
      <c r="D18">
        <v>0.99999996729204566</v>
      </c>
      <c r="E18">
        <v>0</v>
      </c>
      <c r="F18">
        <v>0</v>
      </c>
      <c r="G18">
        <v>1.249999959115057</v>
      </c>
      <c r="H18">
        <v>0</v>
      </c>
    </row>
    <row r="19" spans="1:8" x14ac:dyDescent="0.25">
      <c r="A19">
        <v>4.25</v>
      </c>
      <c r="B19">
        <v>0.49999999999999989</v>
      </c>
      <c r="C19">
        <v>2.1534985651029952E-2</v>
      </c>
      <c r="D19">
        <v>0.99999996729204566</v>
      </c>
      <c r="E19">
        <v>0</v>
      </c>
      <c r="F19">
        <v>0</v>
      </c>
      <c r="G19">
        <v>1.249999959115057</v>
      </c>
      <c r="H19">
        <v>0</v>
      </c>
    </row>
    <row r="20" spans="1:8" x14ac:dyDescent="0.25">
      <c r="A20">
        <v>4.5</v>
      </c>
      <c r="B20">
        <v>0.49999999999999989</v>
      </c>
      <c r="C20">
        <v>2.1534985651029952E-2</v>
      </c>
      <c r="D20">
        <v>0.99999996729204566</v>
      </c>
      <c r="E20">
        <v>0</v>
      </c>
      <c r="F20">
        <v>0</v>
      </c>
      <c r="G20">
        <v>1.249999959115057</v>
      </c>
      <c r="H20">
        <v>0</v>
      </c>
    </row>
    <row r="21" spans="1:8" x14ac:dyDescent="0.25">
      <c r="A21">
        <v>4.75</v>
      </c>
      <c r="B21">
        <v>0.49999999999999989</v>
      </c>
      <c r="C21">
        <v>2.1534985651029952E-2</v>
      </c>
      <c r="D21">
        <v>0.99999996729204566</v>
      </c>
      <c r="E21">
        <v>0</v>
      </c>
      <c r="F21">
        <v>0</v>
      </c>
      <c r="G21">
        <v>1.249999959115057</v>
      </c>
      <c r="H21">
        <v>0</v>
      </c>
    </row>
    <row r="22" spans="1:8" x14ac:dyDescent="0.25">
      <c r="A22">
        <v>5</v>
      </c>
      <c r="B22">
        <v>0.49999999999999989</v>
      </c>
      <c r="C22">
        <v>2.4067562343633501E-2</v>
      </c>
      <c r="D22">
        <v>0.99999997303783861</v>
      </c>
      <c r="E22">
        <v>0</v>
      </c>
      <c r="F22">
        <v>0</v>
      </c>
      <c r="G22">
        <v>1.249999966297298</v>
      </c>
      <c r="H22">
        <v>0</v>
      </c>
    </row>
    <row r="23" spans="1:8" x14ac:dyDescent="0.25">
      <c r="A23">
        <v>5.25</v>
      </c>
      <c r="B23">
        <v>0.49999999999999989</v>
      </c>
      <c r="C23">
        <v>2.4067562343633501E-2</v>
      </c>
      <c r="D23">
        <v>0.99999997483015801</v>
      </c>
      <c r="E23">
        <v>0</v>
      </c>
      <c r="F23">
        <v>0</v>
      </c>
      <c r="G23">
        <v>1.312499966964582</v>
      </c>
      <c r="H23">
        <v>2</v>
      </c>
    </row>
    <row r="24" spans="1:8" x14ac:dyDescent="0.25">
      <c r="A24">
        <v>5.5</v>
      </c>
      <c r="B24">
        <v>0.49999999999999989</v>
      </c>
      <c r="C24">
        <v>2.4067562343633501E-2</v>
      </c>
      <c r="D24">
        <v>0.99999997645674366</v>
      </c>
      <c r="E24">
        <v>0</v>
      </c>
      <c r="F24">
        <v>0</v>
      </c>
      <c r="G24">
        <v>1.374999967628022</v>
      </c>
      <c r="H24">
        <v>2</v>
      </c>
    </row>
    <row r="25" spans="1:8" x14ac:dyDescent="0.25">
      <c r="A25">
        <v>5.75</v>
      </c>
      <c r="B25">
        <v>0.49999999999999989</v>
      </c>
      <c r="C25">
        <v>2.4067562343633501E-2</v>
      </c>
      <c r="D25">
        <v>0.99999997793956208</v>
      </c>
      <c r="E25">
        <v>0</v>
      </c>
      <c r="F25">
        <v>0</v>
      </c>
      <c r="G25">
        <v>1.43749996828812</v>
      </c>
      <c r="H25">
        <v>2</v>
      </c>
    </row>
    <row r="26" spans="1:8" x14ac:dyDescent="0.25">
      <c r="A26">
        <v>6</v>
      </c>
      <c r="B26">
        <v>0.49999999999999989</v>
      </c>
      <c r="C26">
        <v>2.9859544705703608E-2</v>
      </c>
      <c r="D26">
        <v>0.99999998650616884</v>
      </c>
      <c r="E26">
        <v>0</v>
      </c>
      <c r="F26">
        <v>0</v>
      </c>
      <c r="G26">
        <v>1.4999999797592529</v>
      </c>
      <c r="H26">
        <v>2</v>
      </c>
    </row>
    <row r="27" spans="1:8" x14ac:dyDescent="0.25">
      <c r="A27">
        <v>6.25</v>
      </c>
      <c r="B27">
        <v>0.49999999999999989</v>
      </c>
      <c r="C27">
        <v>2.9859544705703608E-2</v>
      </c>
      <c r="D27">
        <v>0.99999998547149471</v>
      </c>
      <c r="E27">
        <v>0</v>
      </c>
      <c r="F27">
        <v>0</v>
      </c>
      <c r="G27">
        <v>1.4374999791152741</v>
      </c>
      <c r="H27">
        <v>2</v>
      </c>
    </row>
    <row r="28" spans="1:8" x14ac:dyDescent="0.25">
      <c r="A28">
        <v>6.5</v>
      </c>
      <c r="B28">
        <v>0.49999999999999989</v>
      </c>
      <c r="C28">
        <v>2.9859544705703608E-2</v>
      </c>
      <c r="D28">
        <v>0.99999998434150461</v>
      </c>
      <c r="E28">
        <v>0</v>
      </c>
      <c r="F28">
        <v>0</v>
      </c>
      <c r="G28">
        <v>1.374999978469569</v>
      </c>
      <c r="H28">
        <v>2</v>
      </c>
    </row>
    <row r="29" spans="1:8" x14ac:dyDescent="0.25">
      <c r="A29">
        <v>6.75</v>
      </c>
      <c r="B29">
        <v>1.000000001225126</v>
      </c>
      <c r="C29">
        <v>2.9859544705703608E-2</v>
      </c>
      <c r="D29">
        <v>0.99999998310239391</v>
      </c>
      <c r="E29">
        <v>3.9850747298329221</v>
      </c>
      <c r="F29">
        <v>0</v>
      </c>
      <c r="G29">
        <v>1.312499977821892</v>
      </c>
      <c r="H29">
        <v>2</v>
      </c>
    </row>
    <row r="30" spans="1:8" x14ac:dyDescent="0.25">
      <c r="A30">
        <v>7</v>
      </c>
      <c r="B30">
        <v>1.000000002510584</v>
      </c>
      <c r="C30">
        <v>3.4123920398149897E-2</v>
      </c>
      <c r="D30">
        <v>0.99999998591348305</v>
      </c>
      <c r="E30">
        <v>3.985074734955568</v>
      </c>
      <c r="F30">
        <v>0</v>
      </c>
      <c r="G30">
        <v>1.2499999823918539</v>
      </c>
      <c r="H30">
        <v>2</v>
      </c>
    </row>
    <row r="31" spans="1:8" x14ac:dyDescent="0.25">
      <c r="A31">
        <v>7.25</v>
      </c>
      <c r="B31">
        <v>1.000000002510584</v>
      </c>
      <c r="C31">
        <v>3.4123920398149897E-2</v>
      </c>
      <c r="D31">
        <v>0.99999998319946282</v>
      </c>
      <c r="E31">
        <v>3.985074734955568</v>
      </c>
      <c r="F31">
        <v>0</v>
      </c>
      <c r="G31">
        <v>1.124999981099396</v>
      </c>
      <c r="H31">
        <v>2</v>
      </c>
    </row>
    <row r="32" spans="1:8" x14ac:dyDescent="0.25">
      <c r="A32">
        <v>7.5</v>
      </c>
      <c r="B32">
        <v>1.000000002510584</v>
      </c>
      <c r="C32">
        <v>3.4123920398149897E-2</v>
      </c>
      <c r="D32">
        <v>0.99999997979632327</v>
      </c>
      <c r="E32">
        <v>3.985074734955568</v>
      </c>
      <c r="F32">
        <v>0</v>
      </c>
      <c r="G32">
        <v>0.99999997979632327</v>
      </c>
      <c r="H32">
        <v>2</v>
      </c>
    </row>
    <row r="33" spans="1:8" x14ac:dyDescent="0.25">
      <c r="A33">
        <v>7.75</v>
      </c>
      <c r="B33">
        <v>1.000000002510584</v>
      </c>
      <c r="C33">
        <v>3.4123920398149897E-2</v>
      </c>
      <c r="D33">
        <v>0.99999997691575115</v>
      </c>
      <c r="E33">
        <v>3.985074734955568</v>
      </c>
      <c r="F33">
        <v>0</v>
      </c>
      <c r="G33">
        <v>0.91428569318011532</v>
      </c>
      <c r="H33">
        <v>2</v>
      </c>
    </row>
    <row r="34" spans="1:8" x14ac:dyDescent="0.25">
      <c r="A34">
        <v>8</v>
      </c>
      <c r="B34">
        <v>1.0000000031917149</v>
      </c>
      <c r="C34">
        <v>3.7035386600074507E-2</v>
      </c>
      <c r="D34">
        <v>0.99999997679931474</v>
      </c>
      <c r="E34">
        <v>3.9850747376699269</v>
      </c>
      <c r="F34">
        <v>0</v>
      </c>
      <c r="G34">
        <v>0.82857140934800366</v>
      </c>
      <c r="H34">
        <v>2</v>
      </c>
    </row>
    <row r="35" spans="1:8" x14ac:dyDescent="0.25">
      <c r="A35">
        <v>8.25</v>
      </c>
      <c r="B35">
        <v>1.0000000031917149</v>
      </c>
      <c r="C35">
        <v>3.7035386600074507E-2</v>
      </c>
      <c r="D35">
        <v>0.99999997289441889</v>
      </c>
      <c r="E35">
        <v>3.9850747376699269</v>
      </c>
      <c r="F35">
        <v>0</v>
      </c>
      <c r="G35">
        <v>0.74285712272156834</v>
      </c>
      <c r="H35">
        <v>2</v>
      </c>
    </row>
    <row r="36" spans="1:8" x14ac:dyDescent="0.25">
      <c r="A36">
        <v>8.5</v>
      </c>
      <c r="B36">
        <v>1.0000000031917149</v>
      </c>
      <c r="C36">
        <v>3.7035386600074507E-2</v>
      </c>
      <c r="D36">
        <v>0.99999996794902013</v>
      </c>
      <c r="E36">
        <v>3.9850747376699269</v>
      </c>
      <c r="F36">
        <v>0</v>
      </c>
      <c r="G36">
        <v>0.65714283608078461</v>
      </c>
      <c r="H36">
        <v>2</v>
      </c>
    </row>
    <row r="37" spans="1:8" x14ac:dyDescent="0.25">
      <c r="A37">
        <v>8.75</v>
      </c>
      <c r="B37">
        <v>1.0000000031917149</v>
      </c>
      <c r="C37">
        <v>3.7035386600074507E-2</v>
      </c>
      <c r="D37">
        <v>0.99999996148359349</v>
      </c>
      <c r="E37">
        <v>3.9850747376699269</v>
      </c>
      <c r="F37">
        <v>0</v>
      </c>
      <c r="G37">
        <v>0.5714285494191963</v>
      </c>
      <c r="H37">
        <v>2</v>
      </c>
    </row>
    <row r="38" spans="1:8" x14ac:dyDescent="0.25">
      <c r="A38">
        <v>9</v>
      </c>
      <c r="B38">
        <v>1.0000000024837279</v>
      </c>
      <c r="C38">
        <v>3.4019927490051338E-2</v>
      </c>
      <c r="D38">
        <v>0.99999994654170887</v>
      </c>
      <c r="E38">
        <v>3.985074734848546</v>
      </c>
      <c r="F38">
        <v>0</v>
      </c>
      <c r="G38">
        <v>0.48571425974883009</v>
      </c>
      <c r="H38">
        <v>2</v>
      </c>
    </row>
    <row r="39" spans="1:8" x14ac:dyDescent="0.25">
      <c r="A39">
        <v>9.25</v>
      </c>
      <c r="B39">
        <v>1.0000000024837279</v>
      </c>
      <c r="C39">
        <v>3.4019927490051338E-2</v>
      </c>
      <c r="D39">
        <v>0.99999995183889323</v>
      </c>
      <c r="E39">
        <v>3.985074734848546</v>
      </c>
      <c r="F39">
        <v>0</v>
      </c>
      <c r="G39">
        <v>0.52857140311484352</v>
      </c>
      <c r="H39">
        <v>2</v>
      </c>
    </row>
    <row r="40" spans="1:8" x14ac:dyDescent="0.25">
      <c r="A40">
        <v>9.5</v>
      </c>
      <c r="B40">
        <v>1.0000000024837279</v>
      </c>
      <c r="C40">
        <v>3.4019927490051338E-2</v>
      </c>
      <c r="D40">
        <v>0.99999995632042149</v>
      </c>
      <c r="E40">
        <v>3.985074734848546</v>
      </c>
      <c r="F40">
        <v>0</v>
      </c>
      <c r="G40">
        <v>0.57142854646881225</v>
      </c>
      <c r="H40">
        <v>2</v>
      </c>
    </row>
    <row r="41" spans="1:8" x14ac:dyDescent="0.25">
      <c r="A41">
        <v>9.75</v>
      </c>
      <c r="B41">
        <v>1.0000000024837279</v>
      </c>
      <c r="C41">
        <v>3.4019927490051338E-2</v>
      </c>
      <c r="D41">
        <v>0.9999999601611167</v>
      </c>
      <c r="E41">
        <v>3.985074734848546</v>
      </c>
      <c r="F41">
        <v>0</v>
      </c>
      <c r="G41">
        <v>0.61428568981325748</v>
      </c>
      <c r="H41">
        <v>2</v>
      </c>
    </row>
    <row r="42" spans="1:8" x14ac:dyDescent="0.25">
      <c r="A42">
        <v>10</v>
      </c>
      <c r="B42">
        <v>1.0000000022138369</v>
      </c>
      <c r="C42">
        <v>3.3014620517506872E-2</v>
      </c>
      <c r="D42">
        <v>0.99999996178478978</v>
      </c>
      <c r="E42">
        <v>3.9850747337730099</v>
      </c>
      <c r="F42">
        <v>0</v>
      </c>
      <c r="G42">
        <v>0.65714283203000468</v>
      </c>
      <c r="H42">
        <v>2</v>
      </c>
    </row>
    <row r="43" spans="1:8" x14ac:dyDescent="0.25">
      <c r="A43">
        <v>10.25</v>
      </c>
      <c r="B43">
        <v>1.0000000022138369</v>
      </c>
      <c r="C43">
        <v>3.3014620517506872E-2</v>
      </c>
      <c r="D43">
        <v>0.99999995434636835</v>
      </c>
      <c r="E43">
        <v>3.9850747337730099</v>
      </c>
      <c r="F43">
        <v>0</v>
      </c>
      <c r="G43">
        <v>0.57142854534078191</v>
      </c>
      <c r="H43">
        <v>2</v>
      </c>
    </row>
    <row r="44" spans="1:8" x14ac:dyDescent="0.25">
      <c r="A44">
        <v>10.5</v>
      </c>
      <c r="B44">
        <v>1.0000000022138369</v>
      </c>
      <c r="C44">
        <v>3.3014620517506872E-2</v>
      </c>
      <c r="D44">
        <v>0.99999994419702931</v>
      </c>
      <c r="E44">
        <v>3.9850747337730099</v>
      </c>
      <c r="F44">
        <v>0</v>
      </c>
      <c r="G44">
        <v>0.48571425860998568</v>
      </c>
      <c r="H44">
        <v>2</v>
      </c>
    </row>
    <row r="45" spans="1:8" x14ac:dyDescent="0.25">
      <c r="A45">
        <v>10.75</v>
      </c>
      <c r="B45">
        <v>1.0000000022138369</v>
      </c>
      <c r="C45">
        <v>3.3014620517506872E-2</v>
      </c>
      <c r="D45">
        <v>0.99999992952722061</v>
      </c>
      <c r="E45">
        <v>3.9850747337730099</v>
      </c>
      <c r="F45">
        <v>0</v>
      </c>
      <c r="G45">
        <v>0.39999997181088831</v>
      </c>
      <c r="H45">
        <v>2</v>
      </c>
    </row>
    <row r="46" spans="1:8" x14ac:dyDescent="0.25">
      <c r="A46">
        <v>11</v>
      </c>
      <c r="B46">
        <v>1.0000000022041839</v>
      </c>
      <c r="C46">
        <v>3.2979953399225E-2</v>
      </c>
      <c r="D46">
        <v>0.99999991889719331</v>
      </c>
      <c r="E46">
        <v>3.9850747337345429</v>
      </c>
      <c r="F46">
        <v>0</v>
      </c>
      <c r="G46">
        <v>0.35555552671900209</v>
      </c>
      <c r="H46">
        <v>2</v>
      </c>
    </row>
    <row r="47" spans="1:8" x14ac:dyDescent="0.25">
      <c r="A47">
        <v>11.25</v>
      </c>
      <c r="B47">
        <v>1.0000000022041839</v>
      </c>
      <c r="C47">
        <v>3.2979953399225E-2</v>
      </c>
      <c r="D47">
        <v>0.99999990521442517</v>
      </c>
      <c r="E47">
        <v>3.9850747337345429</v>
      </c>
      <c r="F47">
        <v>0</v>
      </c>
      <c r="G47">
        <v>0.31111108162226558</v>
      </c>
      <c r="H47">
        <v>2</v>
      </c>
    </row>
    <row r="48" spans="1:8" x14ac:dyDescent="0.25">
      <c r="A48">
        <v>11.5</v>
      </c>
      <c r="B48">
        <v>1.0000000022041839</v>
      </c>
      <c r="C48">
        <v>3.2979953399225E-2</v>
      </c>
      <c r="D48">
        <v>0.99999988671096418</v>
      </c>
      <c r="E48">
        <v>3.9850747337345429</v>
      </c>
      <c r="F48">
        <v>0</v>
      </c>
      <c r="G48">
        <v>0.2666666364562571</v>
      </c>
      <c r="H48">
        <v>2</v>
      </c>
    </row>
    <row r="49" spans="1:8" x14ac:dyDescent="0.25">
      <c r="A49">
        <v>11.75</v>
      </c>
      <c r="B49">
        <v>1.0000000022041839</v>
      </c>
      <c r="C49">
        <v>3.2979953399225E-2</v>
      </c>
      <c r="D49">
        <v>0.99999986030733434</v>
      </c>
      <c r="E49">
        <v>3.9850747337345429</v>
      </c>
      <c r="F49">
        <v>0</v>
      </c>
      <c r="G49">
        <v>0.22222219117940761</v>
      </c>
      <c r="H49">
        <v>2</v>
      </c>
    </row>
    <row r="50" spans="1:8" x14ac:dyDescent="0.25">
      <c r="A50">
        <v>12</v>
      </c>
      <c r="B50">
        <v>1.000000001225126</v>
      </c>
      <c r="C50">
        <v>2.9859544705703608E-2</v>
      </c>
      <c r="D50">
        <v>0.99999979350957557</v>
      </c>
      <c r="E50">
        <v>3.9850747298329221</v>
      </c>
      <c r="F50">
        <v>0</v>
      </c>
      <c r="G50">
        <v>0.17777774106836899</v>
      </c>
      <c r="H50">
        <v>2</v>
      </c>
    </row>
    <row r="51" spans="1:8" x14ac:dyDescent="0.25">
      <c r="A51">
        <v>12.25</v>
      </c>
      <c r="B51">
        <v>1.000000001225126</v>
      </c>
      <c r="C51">
        <v>2.9859544705703608E-2</v>
      </c>
      <c r="D51">
        <v>0.99999979350957557</v>
      </c>
      <c r="E51">
        <v>3.9850747298329221</v>
      </c>
      <c r="F51">
        <v>0</v>
      </c>
      <c r="G51">
        <v>0.17777774106836899</v>
      </c>
      <c r="H51">
        <v>2</v>
      </c>
    </row>
    <row r="52" spans="1:8" x14ac:dyDescent="0.25">
      <c r="A52">
        <v>12.5</v>
      </c>
      <c r="B52">
        <v>1.000000001225126</v>
      </c>
      <c r="C52">
        <v>2.9859544705703608E-2</v>
      </c>
      <c r="D52">
        <v>0.99999979350957557</v>
      </c>
      <c r="E52">
        <v>3.9850747298329221</v>
      </c>
      <c r="F52">
        <v>0</v>
      </c>
      <c r="G52">
        <v>0.17777774106836899</v>
      </c>
      <c r="H52">
        <v>2</v>
      </c>
    </row>
    <row r="53" spans="1:8" x14ac:dyDescent="0.25">
      <c r="A53">
        <v>12.75</v>
      </c>
      <c r="B53">
        <v>1.000000001225126</v>
      </c>
      <c r="C53">
        <v>2.9859544705703608E-2</v>
      </c>
      <c r="D53">
        <v>0.99999979350957557</v>
      </c>
      <c r="E53">
        <v>3.9850747298329221</v>
      </c>
      <c r="F53">
        <v>0</v>
      </c>
      <c r="G53">
        <v>0.17777774106836899</v>
      </c>
      <c r="H53">
        <v>2</v>
      </c>
    </row>
    <row r="54" spans="1:8" x14ac:dyDescent="0.25">
      <c r="A54">
        <v>13</v>
      </c>
      <c r="B54">
        <v>1.0000000009472141</v>
      </c>
      <c r="C54">
        <v>2.9096668366844269E-2</v>
      </c>
      <c r="D54">
        <v>0.99999978601241668</v>
      </c>
      <c r="E54">
        <v>3.98507472872542</v>
      </c>
      <c r="F54">
        <v>0</v>
      </c>
      <c r="G54">
        <v>0.17777773973554081</v>
      </c>
      <c r="H54">
        <v>2</v>
      </c>
    </row>
    <row r="55" spans="1:8" x14ac:dyDescent="0.25">
      <c r="A55">
        <v>13.25</v>
      </c>
      <c r="B55">
        <v>1.0000000009472141</v>
      </c>
      <c r="C55">
        <v>2.9096668366844269E-2</v>
      </c>
      <c r="D55">
        <v>0.99999975041444322</v>
      </c>
      <c r="E55">
        <v>3.98507472872542</v>
      </c>
      <c r="F55">
        <v>0</v>
      </c>
      <c r="G55">
        <v>0.1555555167311356</v>
      </c>
      <c r="H55">
        <v>2</v>
      </c>
    </row>
    <row r="56" spans="1:8" x14ac:dyDescent="0.25">
      <c r="A56">
        <v>13.5</v>
      </c>
      <c r="B56">
        <v>1.0000000009472141</v>
      </c>
      <c r="C56">
        <v>2.9096668366844269E-2</v>
      </c>
      <c r="D56">
        <v>0.99999970155071016</v>
      </c>
      <c r="E56">
        <v>3.98507472872542</v>
      </c>
      <c r="F56">
        <v>0</v>
      </c>
      <c r="G56">
        <v>0.13333329354009471</v>
      </c>
      <c r="H56">
        <v>2</v>
      </c>
    </row>
    <row r="57" spans="1:8" x14ac:dyDescent="0.25">
      <c r="A57">
        <v>13.75</v>
      </c>
      <c r="B57">
        <v>1.0000000009472141</v>
      </c>
      <c r="C57">
        <v>2.9096668366844269E-2</v>
      </c>
      <c r="D57">
        <v>0.99999963045465823</v>
      </c>
      <c r="E57">
        <v>3.98507472872542</v>
      </c>
      <c r="F57">
        <v>0</v>
      </c>
      <c r="G57">
        <v>0.1111110700505176</v>
      </c>
      <c r="H57">
        <v>2</v>
      </c>
    </row>
    <row r="58" spans="1:8" x14ac:dyDescent="0.25">
      <c r="A58">
        <v>14</v>
      </c>
      <c r="B58">
        <v>1.000000001786713</v>
      </c>
      <c r="C58">
        <v>3.1558523873933167E-2</v>
      </c>
      <c r="D58">
        <v>0.99999957075366919</v>
      </c>
      <c r="E58">
        <v>3.9850747320708879</v>
      </c>
      <c r="F58">
        <v>0</v>
      </c>
      <c r="G58">
        <v>8.8888850733659486E-2</v>
      </c>
      <c r="H58">
        <v>2</v>
      </c>
    </row>
    <row r="59" spans="1:8" x14ac:dyDescent="0.25">
      <c r="A59">
        <v>14.25</v>
      </c>
      <c r="B59">
        <v>1.000000001786713</v>
      </c>
      <c r="C59">
        <v>3.1558523873933167E-2</v>
      </c>
      <c r="D59">
        <v>0.99999957075366919</v>
      </c>
      <c r="E59">
        <v>3.9850747320708879</v>
      </c>
      <c r="F59">
        <v>0</v>
      </c>
      <c r="G59">
        <v>8.8888850733659486E-2</v>
      </c>
      <c r="H59">
        <v>2</v>
      </c>
    </row>
    <row r="60" spans="1:8" x14ac:dyDescent="0.25">
      <c r="A60">
        <v>14.5</v>
      </c>
      <c r="B60">
        <v>1.000000001786713</v>
      </c>
      <c r="C60">
        <v>3.1558523873933167E-2</v>
      </c>
      <c r="D60">
        <v>0.99999957075366919</v>
      </c>
      <c r="E60">
        <v>3.9850747320708879</v>
      </c>
      <c r="F60">
        <v>0</v>
      </c>
      <c r="G60">
        <v>8.8888850733659486E-2</v>
      </c>
      <c r="H60">
        <v>2</v>
      </c>
    </row>
    <row r="61" spans="1:8" x14ac:dyDescent="0.25">
      <c r="A61">
        <v>14.75</v>
      </c>
      <c r="B61">
        <v>1.000000001786713</v>
      </c>
      <c r="C61">
        <v>3.1558523873933167E-2</v>
      </c>
      <c r="D61">
        <v>0.99999957075366919</v>
      </c>
      <c r="E61">
        <v>3.9850747320708879</v>
      </c>
      <c r="F61">
        <v>0</v>
      </c>
      <c r="G61">
        <v>8.8888850733659486E-2</v>
      </c>
      <c r="H61">
        <v>2</v>
      </c>
    </row>
    <row r="62" spans="1:8" x14ac:dyDescent="0.25">
      <c r="A62">
        <v>15</v>
      </c>
      <c r="B62">
        <v>1.0000000020059761</v>
      </c>
      <c r="C62">
        <v>3.2286592057803182E-2</v>
      </c>
      <c r="D62">
        <v>0.99999958430964631</v>
      </c>
      <c r="E62">
        <v>3.985074732944669</v>
      </c>
      <c r="F62">
        <v>0</v>
      </c>
      <c r="G62">
        <v>8.888885193863523E-2</v>
      </c>
      <c r="H62">
        <v>2</v>
      </c>
    </row>
    <row r="63" spans="1:8" x14ac:dyDescent="0.25">
      <c r="A63">
        <v>15.25</v>
      </c>
      <c r="B63">
        <v>1.0000000020059761</v>
      </c>
      <c r="C63">
        <v>3.2286592057803182E-2</v>
      </c>
      <c r="D63">
        <v>0.99999968046181931</v>
      </c>
      <c r="E63">
        <v>3.985074732944669</v>
      </c>
      <c r="F63">
        <v>0</v>
      </c>
      <c r="G63">
        <v>0.11111107560686879</v>
      </c>
      <c r="H63">
        <v>2</v>
      </c>
    </row>
    <row r="64" spans="1:8" x14ac:dyDescent="0.25">
      <c r="A64">
        <v>15.5</v>
      </c>
      <c r="B64">
        <v>1.0000000020059761</v>
      </c>
      <c r="C64">
        <v>3.2286592057803182E-2</v>
      </c>
      <c r="D64">
        <v>0.99999974150441762</v>
      </c>
      <c r="E64">
        <v>3.985074732944669</v>
      </c>
      <c r="F64">
        <v>0</v>
      </c>
      <c r="G64">
        <v>0.1333332988672557</v>
      </c>
      <c r="H64">
        <v>2</v>
      </c>
    </row>
    <row r="65" spans="1:8" x14ac:dyDescent="0.25">
      <c r="A65">
        <v>15.75</v>
      </c>
      <c r="B65">
        <v>1.0000000020059761</v>
      </c>
      <c r="C65">
        <v>3.2286592057803182E-2</v>
      </c>
      <c r="D65">
        <v>0.9999997836077974</v>
      </c>
      <c r="E65">
        <v>3.985074732944669</v>
      </c>
      <c r="F65">
        <v>0</v>
      </c>
      <c r="G65">
        <v>0.1555555218945463</v>
      </c>
      <c r="H65">
        <v>2</v>
      </c>
    </row>
    <row r="66" spans="1:8" x14ac:dyDescent="0.25">
      <c r="A66">
        <v>16</v>
      </c>
      <c r="B66">
        <v>1.000000002383588</v>
      </c>
      <c r="C66">
        <v>3.3638613148682037E-2</v>
      </c>
      <c r="D66">
        <v>0.99999982434060697</v>
      </c>
      <c r="E66">
        <v>3.9850747344494781</v>
      </c>
      <c r="F66">
        <v>0</v>
      </c>
      <c r="G66">
        <v>0.17777774654944131</v>
      </c>
      <c r="H66">
        <v>2</v>
      </c>
    </row>
    <row r="67" spans="1:8" x14ac:dyDescent="0.25">
      <c r="A67">
        <v>16.25</v>
      </c>
      <c r="B67">
        <v>1.000000002383588</v>
      </c>
      <c r="C67">
        <v>3.3638613148682037E-2</v>
      </c>
      <c r="D67">
        <v>0.99999982434060697</v>
      </c>
      <c r="E67">
        <v>3.9850747344494781</v>
      </c>
      <c r="F67">
        <v>0</v>
      </c>
      <c r="G67">
        <v>0.17777774654944131</v>
      </c>
      <c r="H67">
        <v>2</v>
      </c>
    </row>
    <row r="68" spans="1:8" x14ac:dyDescent="0.25">
      <c r="A68">
        <v>16.5</v>
      </c>
      <c r="B68">
        <v>1.000000002383588</v>
      </c>
      <c r="C68">
        <v>3.3638613148682037E-2</v>
      </c>
      <c r="D68">
        <v>0.99999982434060697</v>
      </c>
      <c r="E68">
        <v>3.9850747344494781</v>
      </c>
      <c r="F68">
        <v>0</v>
      </c>
      <c r="G68">
        <v>0.17777774654944131</v>
      </c>
      <c r="H68">
        <v>2</v>
      </c>
    </row>
    <row r="69" spans="1:8" x14ac:dyDescent="0.25">
      <c r="A69">
        <v>16.75</v>
      </c>
      <c r="B69">
        <v>1.000000002383588</v>
      </c>
      <c r="C69">
        <v>3.3638613148682037E-2</v>
      </c>
      <c r="D69">
        <v>0.99999982434060697</v>
      </c>
      <c r="E69">
        <v>3.9850747344494781</v>
      </c>
      <c r="F69">
        <v>0</v>
      </c>
      <c r="G69">
        <v>0.17777774654944131</v>
      </c>
      <c r="H69">
        <v>3</v>
      </c>
    </row>
    <row r="70" spans="1:8" x14ac:dyDescent="0.25">
      <c r="A70">
        <v>17</v>
      </c>
      <c r="B70">
        <v>1.000000003017846</v>
      </c>
      <c r="C70">
        <v>3.6238264095200173E-2</v>
      </c>
      <c r="D70">
        <v>0.99999984093271743</v>
      </c>
      <c r="E70">
        <v>3.9850747369770469</v>
      </c>
      <c r="F70">
        <v>0</v>
      </c>
      <c r="G70">
        <v>0.17777774949914979</v>
      </c>
      <c r="H70">
        <v>3</v>
      </c>
    </row>
    <row r="71" spans="1:8" x14ac:dyDescent="0.25">
      <c r="A71">
        <v>17.25</v>
      </c>
      <c r="B71">
        <v>0.49999999999999989</v>
      </c>
      <c r="C71">
        <v>3.6238264095200173E-2</v>
      </c>
      <c r="D71">
        <v>0.99999981967425244</v>
      </c>
      <c r="E71">
        <v>0</v>
      </c>
      <c r="F71">
        <v>0</v>
      </c>
      <c r="G71">
        <v>0.15555552750488369</v>
      </c>
      <c r="H71">
        <v>3</v>
      </c>
    </row>
    <row r="72" spans="1:8" x14ac:dyDescent="0.25">
      <c r="A72">
        <v>17.5</v>
      </c>
      <c r="B72">
        <v>0.49999999999999989</v>
      </c>
      <c r="C72">
        <v>3.6238264095200173E-2</v>
      </c>
      <c r="D72">
        <v>0.99999978477194862</v>
      </c>
      <c r="E72">
        <v>0</v>
      </c>
      <c r="F72">
        <v>0</v>
      </c>
      <c r="G72">
        <v>0.13333330463625981</v>
      </c>
      <c r="H72">
        <v>3</v>
      </c>
    </row>
    <row r="73" spans="1:8" x14ac:dyDescent="0.25">
      <c r="A73">
        <v>17.75</v>
      </c>
      <c r="B73">
        <v>0.49999999999999989</v>
      </c>
      <c r="C73">
        <v>3.6238264095200173E-2</v>
      </c>
      <c r="D73">
        <v>0.99999973438123313</v>
      </c>
      <c r="E73">
        <v>0</v>
      </c>
      <c r="F73">
        <v>0</v>
      </c>
      <c r="G73">
        <v>0.1111110815979148</v>
      </c>
      <c r="H73">
        <v>3</v>
      </c>
    </row>
    <row r="74" spans="1:8" x14ac:dyDescent="0.25">
      <c r="A74">
        <v>18</v>
      </c>
      <c r="B74">
        <v>0.49999999999999989</v>
      </c>
      <c r="C74">
        <v>4.683935610644293E-2</v>
      </c>
      <c r="D74">
        <v>0.99999975697463894</v>
      </c>
      <c r="E74">
        <v>0</v>
      </c>
      <c r="F74">
        <v>0</v>
      </c>
      <c r="G74">
        <v>8.8888867286634574E-2</v>
      </c>
      <c r="H74">
        <v>3</v>
      </c>
    </row>
    <row r="75" spans="1:8" x14ac:dyDescent="0.25">
      <c r="A75">
        <v>18.25</v>
      </c>
      <c r="B75">
        <v>0.49999999999999989</v>
      </c>
      <c r="C75">
        <v>4.683935610644293E-2</v>
      </c>
      <c r="D75">
        <v>0.99999966041139432</v>
      </c>
      <c r="E75">
        <v>0</v>
      </c>
      <c r="F75">
        <v>0</v>
      </c>
      <c r="G75">
        <v>6.6666644027426281E-2</v>
      </c>
      <c r="H75">
        <v>3</v>
      </c>
    </row>
    <row r="76" spans="1:8" x14ac:dyDescent="0.25">
      <c r="A76">
        <v>18.5</v>
      </c>
      <c r="B76">
        <v>0.49999999999999989</v>
      </c>
      <c r="C76">
        <v>4.683935610644293E-2</v>
      </c>
      <c r="D76">
        <v>0.99999944895679438</v>
      </c>
      <c r="E76">
        <v>0</v>
      </c>
      <c r="F76">
        <v>0</v>
      </c>
      <c r="G76">
        <v>4.4444419953635309E-2</v>
      </c>
      <c r="H76">
        <v>3</v>
      </c>
    </row>
    <row r="77" spans="1:8" x14ac:dyDescent="0.25">
      <c r="A77">
        <v>18.75</v>
      </c>
      <c r="B77">
        <v>0.49999999999999989</v>
      </c>
      <c r="C77">
        <v>4.683935610644293E-2</v>
      </c>
      <c r="D77">
        <v>0.99999866814375138</v>
      </c>
      <c r="E77">
        <v>0</v>
      </c>
      <c r="F77">
        <v>0</v>
      </c>
      <c r="G77">
        <v>2.2222192625416699E-2</v>
      </c>
      <c r="H77">
        <v>3</v>
      </c>
    </row>
    <row r="78" spans="1:8" x14ac:dyDescent="0.25">
      <c r="A78">
        <v>19</v>
      </c>
      <c r="B78">
        <v>0.49999999999999989</v>
      </c>
      <c r="C78">
        <v>4.787819011076002E-2</v>
      </c>
      <c r="D78">
        <v>0.49999999999999989</v>
      </c>
      <c r="E78">
        <v>0</v>
      </c>
      <c r="F78">
        <v>0</v>
      </c>
      <c r="G78">
        <v>0</v>
      </c>
      <c r="H78">
        <v>3</v>
      </c>
    </row>
    <row r="79" spans="1:8" x14ac:dyDescent="0.25">
      <c r="A79">
        <v>19.25</v>
      </c>
      <c r="B79">
        <v>0.49999999999999989</v>
      </c>
      <c r="C79">
        <v>4.787819011076002E-2</v>
      </c>
      <c r="D79">
        <v>0.49999999999999989</v>
      </c>
      <c r="E79">
        <v>0</v>
      </c>
      <c r="F79">
        <v>0</v>
      </c>
      <c r="G79">
        <v>0</v>
      </c>
      <c r="H79">
        <v>3</v>
      </c>
    </row>
    <row r="80" spans="1:8" x14ac:dyDescent="0.25">
      <c r="A80">
        <v>19.5</v>
      </c>
      <c r="B80">
        <v>0.49999999999999989</v>
      </c>
      <c r="C80">
        <v>4.787819011076002E-2</v>
      </c>
      <c r="D80">
        <v>0.49999999999999989</v>
      </c>
      <c r="E80">
        <v>0</v>
      </c>
      <c r="F80">
        <v>0</v>
      </c>
      <c r="G80">
        <v>0</v>
      </c>
      <c r="H80">
        <v>5</v>
      </c>
    </row>
    <row r="81" spans="1:8" x14ac:dyDescent="0.25">
      <c r="A81">
        <v>19.75</v>
      </c>
      <c r="B81">
        <v>0.49999999999999989</v>
      </c>
      <c r="C81">
        <v>4.787819011076002E-2</v>
      </c>
      <c r="D81">
        <v>0.49999999999999989</v>
      </c>
      <c r="E81">
        <v>0</v>
      </c>
      <c r="F81">
        <v>0</v>
      </c>
      <c r="G81">
        <v>0</v>
      </c>
      <c r="H81">
        <v>5</v>
      </c>
    </row>
    <row r="82" spans="1:8" x14ac:dyDescent="0.25">
      <c r="A82">
        <v>20</v>
      </c>
      <c r="B82">
        <v>0.49999999999999989</v>
      </c>
      <c r="C82">
        <v>3.6168946779813492E-2</v>
      </c>
      <c r="D82">
        <v>0.49999999999999989</v>
      </c>
      <c r="E82">
        <v>0</v>
      </c>
      <c r="F82">
        <v>0</v>
      </c>
      <c r="G82">
        <v>0</v>
      </c>
      <c r="H82">
        <v>5</v>
      </c>
    </row>
    <row r="83" spans="1:8" x14ac:dyDescent="0.25">
      <c r="A83">
        <v>20.25</v>
      </c>
      <c r="B83">
        <v>0.49999999999999989</v>
      </c>
      <c r="C83">
        <v>3.6168946779813492E-2</v>
      </c>
      <c r="D83">
        <v>0.49999999999999989</v>
      </c>
      <c r="E83">
        <v>0</v>
      </c>
      <c r="F83">
        <v>0</v>
      </c>
      <c r="G83">
        <v>0</v>
      </c>
      <c r="H83">
        <v>5</v>
      </c>
    </row>
    <row r="84" spans="1:8" x14ac:dyDescent="0.25">
      <c r="A84">
        <v>20.5</v>
      </c>
      <c r="B84">
        <v>0.49999999999999989</v>
      </c>
      <c r="C84">
        <v>3.6168946779813492E-2</v>
      </c>
      <c r="D84">
        <v>0.49999999999999989</v>
      </c>
      <c r="E84">
        <v>0</v>
      </c>
      <c r="F84">
        <v>0</v>
      </c>
      <c r="G84">
        <v>0</v>
      </c>
      <c r="H84">
        <v>5</v>
      </c>
    </row>
    <row r="85" spans="1:8" x14ac:dyDescent="0.25">
      <c r="A85">
        <v>20.75</v>
      </c>
      <c r="B85">
        <v>0.49999999999999989</v>
      </c>
      <c r="C85">
        <v>3.6168946779813492E-2</v>
      </c>
      <c r="D85">
        <v>0.49999999999999989</v>
      </c>
      <c r="E85">
        <v>0</v>
      </c>
      <c r="F85">
        <v>0</v>
      </c>
      <c r="G85">
        <v>0</v>
      </c>
      <c r="H85">
        <v>5</v>
      </c>
    </row>
    <row r="86" spans="1:8" x14ac:dyDescent="0.25">
      <c r="A86">
        <v>21</v>
      </c>
      <c r="B86">
        <v>0.49999999999999989</v>
      </c>
      <c r="C86">
        <v>3.5059819576167058E-2</v>
      </c>
      <c r="D86">
        <v>0.49999999999999989</v>
      </c>
      <c r="E86">
        <v>0</v>
      </c>
      <c r="F86">
        <v>0</v>
      </c>
      <c r="G86">
        <v>0</v>
      </c>
      <c r="H86">
        <v>5</v>
      </c>
    </row>
    <row r="87" spans="1:8" x14ac:dyDescent="0.25">
      <c r="A87">
        <v>21.25</v>
      </c>
      <c r="B87">
        <v>0.49999999999999989</v>
      </c>
      <c r="C87">
        <v>3.5059819576167058E-2</v>
      </c>
      <c r="D87">
        <v>0.49999999999999989</v>
      </c>
      <c r="E87">
        <v>0</v>
      </c>
      <c r="F87">
        <v>0</v>
      </c>
      <c r="G87">
        <v>0</v>
      </c>
      <c r="H87">
        <v>5</v>
      </c>
    </row>
    <row r="88" spans="1:8" x14ac:dyDescent="0.25">
      <c r="A88">
        <v>21.5</v>
      </c>
      <c r="B88">
        <v>0.49999999999999989</v>
      </c>
      <c r="C88">
        <v>3.5059819576167058E-2</v>
      </c>
      <c r="D88">
        <v>0.49999999999999989</v>
      </c>
      <c r="E88">
        <v>0</v>
      </c>
      <c r="F88">
        <v>0</v>
      </c>
      <c r="G88">
        <v>0</v>
      </c>
      <c r="H88">
        <v>5</v>
      </c>
    </row>
    <row r="89" spans="1:8" x14ac:dyDescent="0.25">
      <c r="A89">
        <v>21.75</v>
      </c>
      <c r="B89">
        <v>0.49999999999999989</v>
      </c>
      <c r="C89">
        <v>3.5059819576167058E-2</v>
      </c>
      <c r="D89">
        <v>0.49999999999999989</v>
      </c>
      <c r="E89">
        <v>0</v>
      </c>
      <c r="F89">
        <v>0</v>
      </c>
      <c r="G89">
        <v>0</v>
      </c>
      <c r="H89">
        <v>5</v>
      </c>
    </row>
    <row r="90" spans="1:8" x14ac:dyDescent="0.25">
      <c r="A90">
        <v>22</v>
      </c>
      <c r="B90">
        <v>0.49999999999999989</v>
      </c>
      <c r="C90">
        <v>3.294528619045084E-2</v>
      </c>
      <c r="D90">
        <v>0.49999999999999989</v>
      </c>
      <c r="E90">
        <v>0</v>
      </c>
      <c r="F90">
        <v>0</v>
      </c>
      <c r="G90">
        <v>0</v>
      </c>
      <c r="H90">
        <v>5</v>
      </c>
    </row>
    <row r="91" spans="1:8" x14ac:dyDescent="0.25">
      <c r="A91">
        <v>22.25</v>
      </c>
      <c r="B91">
        <v>0.49999999999999989</v>
      </c>
      <c r="C91">
        <v>3.294528619045084E-2</v>
      </c>
      <c r="D91">
        <v>0.49999999999999989</v>
      </c>
      <c r="E91">
        <v>0</v>
      </c>
      <c r="F91">
        <v>0</v>
      </c>
      <c r="G91">
        <v>0</v>
      </c>
      <c r="H91">
        <v>5</v>
      </c>
    </row>
    <row r="92" spans="1:8" x14ac:dyDescent="0.25">
      <c r="A92">
        <v>22.5</v>
      </c>
      <c r="B92">
        <v>0.49999999999999989</v>
      </c>
      <c r="C92">
        <v>3.294528619045084E-2</v>
      </c>
      <c r="D92">
        <v>0.49999999999999989</v>
      </c>
      <c r="E92">
        <v>0</v>
      </c>
      <c r="F92">
        <v>0</v>
      </c>
      <c r="G92">
        <v>0</v>
      </c>
      <c r="H92">
        <v>5</v>
      </c>
    </row>
    <row r="93" spans="1:8" x14ac:dyDescent="0.25">
      <c r="A93">
        <v>22.75</v>
      </c>
      <c r="B93">
        <v>0.49999999999999989</v>
      </c>
      <c r="C93">
        <v>3.294528619045084E-2</v>
      </c>
      <c r="D93">
        <v>0.49999999999999989</v>
      </c>
      <c r="E93">
        <v>0</v>
      </c>
      <c r="F93">
        <v>0</v>
      </c>
      <c r="G93">
        <v>0</v>
      </c>
      <c r="H93">
        <v>5</v>
      </c>
    </row>
    <row r="94" spans="1:8" x14ac:dyDescent="0.25">
      <c r="A94">
        <v>23</v>
      </c>
      <c r="B94">
        <v>0.49999999999999989</v>
      </c>
      <c r="C94">
        <v>3.0032919717140581E-2</v>
      </c>
      <c r="D94">
        <v>0.49999999999999989</v>
      </c>
      <c r="E94">
        <v>0</v>
      </c>
      <c r="F94">
        <v>0</v>
      </c>
      <c r="G94">
        <v>0</v>
      </c>
      <c r="H94">
        <v>5</v>
      </c>
    </row>
    <row r="95" spans="1:8" x14ac:dyDescent="0.25">
      <c r="A95">
        <v>23.25</v>
      </c>
      <c r="B95">
        <v>0.49999999999999989</v>
      </c>
      <c r="C95">
        <v>3.0032919717140581E-2</v>
      </c>
      <c r="D95">
        <v>0.49999999999999989</v>
      </c>
      <c r="E95">
        <v>0</v>
      </c>
      <c r="F95">
        <v>0</v>
      </c>
      <c r="G95">
        <v>0</v>
      </c>
      <c r="H95">
        <v>5</v>
      </c>
    </row>
    <row r="96" spans="1:8" x14ac:dyDescent="0.25">
      <c r="A96">
        <v>23.5</v>
      </c>
      <c r="B96">
        <v>0.49999999999999989</v>
      </c>
      <c r="C96">
        <v>3.0032919717140581E-2</v>
      </c>
      <c r="D96">
        <v>0.49999999999999989</v>
      </c>
      <c r="E96">
        <v>0</v>
      </c>
      <c r="F96">
        <v>0</v>
      </c>
      <c r="G96">
        <v>0</v>
      </c>
      <c r="H96">
        <v>5</v>
      </c>
    </row>
    <row r="97" spans="1:8" x14ac:dyDescent="0.25">
      <c r="A97">
        <v>23.75</v>
      </c>
      <c r="B97">
        <v>0.49999999999999989</v>
      </c>
      <c r="C97">
        <v>3.0032919717140581E-2</v>
      </c>
      <c r="D97">
        <v>0.49999999999999989</v>
      </c>
      <c r="E97">
        <v>0</v>
      </c>
      <c r="F97">
        <v>0</v>
      </c>
      <c r="G97">
        <v>0</v>
      </c>
      <c r="H97">
        <v>5</v>
      </c>
    </row>
    <row r="98" spans="1:8" x14ac:dyDescent="0.25">
      <c r="A98" t="s">
        <v>337</v>
      </c>
      <c r="B98" t="s">
        <v>338</v>
      </c>
      <c r="C98" t="s">
        <v>340</v>
      </c>
      <c r="D98" t="s">
        <v>341</v>
      </c>
      <c r="E98" t="s">
        <v>343</v>
      </c>
    </row>
    <row r="99" spans="1:8" x14ac:dyDescent="0.25">
      <c r="A99">
        <v>0</v>
      </c>
      <c r="B99">
        <v>0.99000000989999992</v>
      </c>
      <c r="C99">
        <v>0.99000000989999992</v>
      </c>
      <c r="D99">
        <v>0</v>
      </c>
      <c r="E99">
        <v>0.65057143507714277</v>
      </c>
    </row>
    <row r="100" spans="1:8" x14ac:dyDescent="0.25">
      <c r="A100">
        <v>0.25</v>
      </c>
      <c r="B100">
        <v>0.99000000989999992</v>
      </c>
      <c r="C100">
        <v>0.99000000989999992</v>
      </c>
      <c r="D100">
        <v>0</v>
      </c>
      <c r="E100">
        <v>0.69300000692999986</v>
      </c>
    </row>
    <row r="101" spans="1:8" x14ac:dyDescent="0.25">
      <c r="A101">
        <v>0.5</v>
      </c>
      <c r="B101">
        <v>0.99000000989999992</v>
      </c>
      <c r="C101">
        <v>0.99000000989999992</v>
      </c>
      <c r="D101">
        <v>0</v>
      </c>
      <c r="E101">
        <v>0.73542857878285706</v>
      </c>
    </row>
    <row r="102" spans="1:8" x14ac:dyDescent="0.25">
      <c r="A102">
        <v>0.75</v>
      </c>
      <c r="B102">
        <v>0.99000000989999992</v>
      </c>
      <c r="C102">
        <v>0.99000000989999992</v>
      </c>
      <c r="D102">
        <v>0</v>
      </c>
      <c r="E102">
        <v>0.77785715063571437</v>
      </c>
    </row>
    <row r="103" spans="1:8" x14ac:dyDescent="0.25">
      <c r="A103">
        <v>1</v>
      </c>
      <c r="B103">
        <v>0.99000000989999992</v>
      </c>
      <c r="C103">
        <v>0.99000000989999992</v>
      </c>
      <c r="D103">
        <v>0</v>
      </c>
      <c r="E103">
        <v>0.82028572248857146</v>
      </c>
    </row>
    <row r="104" spans="1:8" x14ac:dyDescent="0.25">
      <c r="A104">
        <v>1.25</v>
      </c>
      <c r="B104">
        <v>0.99000000989999992</v>
      </c>
      <c r="C104">
        <v>0.99000000989999992</v>
      </c>
      <c r="D104">
        <v>0</v>
      </c>
      <c r="E104">
        <v>0.82028572248857146</v>
      </c>
    </row>
    <row r="105" spans="1:8" x14ac:dyDescent="0.25">
      <c r="A105">
        <v>1.5</v>
      </c>
      <c r="B105">
        <v>0.99000000989999992</v>
      </c>
      <c r="C105">
        <v>0.99000000989999992</v>
      </c>
      <c r="D105">
        <v>0</v>
      </c>
      <c r="E105">
        <v>0.82028572248857146</v>
      </c>
    </row>
    <row r="106" spans="1:8" x14ac:dyDescent="0.25">
      <c r="A106">
        <v>1.75</v>
      </c>
      <c r="B106">
        <v>0.99000000989999992</v>
      </c>
      <c r="C106">
        <v>0.99000000989999992</v>
      </c>
      <c r="D106">
        <v>0</v>
      </c>
      <c r="E106">
        <v>0.82028572248857146</v>
      </c>
    </row>
    <row r="107" spans="1:8" x14ac:dyDescent="0.25">
      <c r="A107">
        <v>2</v>
      </c>
      <c r="B107">
        <v>0.99000000989999992</v>
      </c>
      <c r="C107">
        <v>0.99000000989999992</v>
      </c>
      <c r="D107">
        <v>0</v>
      </c>
      <c r="E107">
        <v>0.82028572248857146</v>
      </c>
    </row>
    <row r="108" spans="1:8" x14ac:dyDescent="0.25">
      <c r="A108">
        <v>2.25</v>
      </c>
      <c r="B108">
        <v>0.99000000989999992</v>
      </c>
      <c r="C108">
        <v>0.99000000989999992</v>
      </c>
      <c r="D108">
        <v>0</v>
      </c>
      <c r="E108">
        <v>0.86271429434142854</v>
      </c>
    </row>
    <row r="109" spans="1:8" x14ac:dyDescent="0.25">
      <c r="A109">
        <v>2.5</v>
      </c>
      <c r="B109">
        <v>0.99000000989999992</v>
      </c>
      <c r="C109">
        <v>0.99000000989999992</v>
      </c>
      <c r="D109">
        <v>0</v>
      </c>
      <c r="E109">
        <v>0.90514286619428563</v>
      </c>
    </row>
    <row r="110" spans="1:8" x14ac:dyDescent="0.25">
      <c r="A110">
        <v>2.75</v>
      </c>
      <c r="B110">
        <v>0.99000000989999992</v>
      </c>
      <c r="C110">
        <v>0.99000000989999992</v>
      </c>
      <c r="D110">
        <v>0</v>
      </c>
      <c r="E110">
        <v>0.94757143804714283</v>
      </c>
    </row>
    <row r="111" spans="1:8" x14ac:dyDescent="0.25">
      <c r="A111">
        <v>3</v>
      </c>
      <c r="B111">
        <v>0.99000000989999992</v>
      </c>
      <c r="C111">
        <v>0.99000000989999992</v>
      </c>
      <c r="D111">
        <v>0</v>
      </c>
      <c r="E111">
        <v>0.99000000989999992</v>
      </c>
    </row>
    <row r="112" spans="1:8" x14ac:dyDescent="0.25">
      <c r="A112">
        <v>3.25</v>
      </c>
      <c r="B112">
        <v>0.99000000989999992</v>
      </c>
      <c r="C112">
        <v>0.99000000989999992</v>
      </c>
      <c r="D112">
        <v>0</v>
      </c>
      <c r="E112">
        <v>1.05187501051875</v>
      </c>
    </row>
    <row r="113" spans="1:5" x14ac:dyDescent="0.25">
      <c r="A113">
        <v>3.5</v>
      </c>
      <c r="B113">
        <v>0.99000000989999992</v>
      </c>
      <c r="C113">
        <v>0.99000000989999992</v>
      </c>
      <c r="D113">
        <v>0</v>
      </c>
      <c r="E113">
        <v>1.1137500111375001</v>
      </c>
    </row>
    <row r="114" spans="1:5" x14ac:dyDescent="0.25">
      <c r="A114">
        <v>3.75</v>
      </c>
      <c r="B114">
        <v>0.99000000989999992</v>
      </c>
      <c r="C114">
        <v>0.99000000989999992</v>
      </c>
      <c r="D114">
        <v>0</v>
      </c>
      <c r="E114">
        <v>1.1756250117562499</v>
      </c>
    </row>
    <row r="115" spans="1:5" x14ac:dyDescent="0.25">
      <c r="A115">
        <v>4</v>
      </c>
      <c r="B115">
        <v>0.99000000989999992</v>
      </c>
      <c r="C115">
        <v>0.99000000989999992</v>
      </c>
      <c r="D115">
        <v>0</v>
      </c>
      <c r="E115">
        <v>1.237500012375</v>
      </c>
    </row>
    <row r="116" spans="1:5" x14ac:dyDescent="0.25">
      <c r="A116">
        <v>4.25</v>
      </c>
      <c r="B116">
        <v>0.99000000989999992</v>
      </c>
      <c r="C116">
        <v>0.99000000989999992</v>
      </c>
      <c r="D116">
        <v>0</v>
      </c>
      <c r="E116">
        <v>1.237500012375</v>
      </c>
    </row>
    <row r="117" spans="1:5" x14ac:dyDescent="0.25">
      <c r="A117">
        <v>4.5</v>
      </c>
      <c r="B117">
        <v>0.99000000989999992</v>
      </c>
      <c r="C117">
        <v>0.99000000989999992</v>
      </c>
      <c r="D117">
        <v>0</v>
      </c>
      <c r="E117">
        <v>1.237500012375</v>
      </c>
    </row>
    <row r="118" spans="1:5" x14ac:dyDescent="0.25">
      <c r="A118">
        <v>4.75</v>
      </c>
      <c r="B118">
        <v>0.99000000989999992</v>
      </c>
      <c r="C118">
        <v>0.99000000989999992</v>
      </c>
      <c r="D118">
        <v>0</v>
      </c>
      <c r="E118">
        <v>1.237500012375</v>
      </c>
    </row>
    <row r="119" spans="1:5" x14ac:dyDescent="0.25">
      <c r="A119">
        <v>5</v>
      </c>
      <c r="B119">
        <v>0.99000000989999992</v>
      </c>
      <c r="C119">
        <v>0.99000000989999992</v>
      </c>
      <c r="D119">
        <v>0</v>
      </c>
      <c r="E119">
        <v>1.237500012375</v>
      </c>
    </row>
    <row r="120" spans="1:5" x14ac:dyDescent="0.25">
      <c r="A120">
        <v>5.25</v>
      </c>
      <c r="B120">
        <v>0.99000000989999992</v>
      </c>
      <c r="C120">
        <v>0.99000000989999992</v>
      </c>
      <c r="D120">
        <v>0</v>
      </c>
      <c r="E120">
        <v>1.29937501299375</v>
      </c>
    </row>
    <row r="121" spans="1:5" x14ac:dyDescent="0.25">
      <c r="A121">
        <v>5.5</v>
      </c>
      <c r="B121">
        <v>0.99000000989999992</v>
      </c>
      <c r="C121">
        <v>0.99000000989999992</v>
      </c>
      <c r="D121">
        <v>0</v>
      </c>
      <c r="E121">
        <v>1.3612500136125001</v>
      </c>
    </row>
    <row r="122" spans="1:5" x14ac:dyDescent="0.25">
      <c r="A122">
        <v>5.75</v>
      </c>
      <c r="B122">
        <v>0.99000000989999992</v>
      </c>
      <c r="C122">
        <v>0.99000000989999992</v>
      </c>
      <c r="D122">
        <v>0</v>
      </c>
      <c r="E122">
        <v>1.4231250142312499</v>
      </c>
    </row>
    <row r="123" spans="1:5" x14ac:dyDescent="0.25">
      <c r="A123">
        <v>6</v>
      </c>
      <c r="B123">
        <v>0.99000000989999992</v>
      </c>
      <c r="C123">
        <v>0.99000000989999992</v>
      </c>
      <c r="D123">
        <v>0</v>
      </c>
      <c r="E123">
        <v>1.48500001485</v>
      </c>
    </row>
    <row r="124" spans="1:5" x14ac:dyDescent="0.25">
      <c r="A124">
        <v>6.25</v>
      </c>
      <c r="B124">
        <v>0.99000000989999992</v>
      </c>
      <c r="C124">
        <v>0.99000000989999992</v>
      </c>
      <c r="D124">
        <v>0</v>
      </c>
      <c r="E124">
        <v>1.4231250142312499</v>
      </c>
    </row>
    <row r="125" spans="1:5" x14ac:dyDescent="0.25">
      <c r="A125">
        <v>6.5</v>
      </c>
      <c r="B125">
        <v>0.99000000989999992</v>
      </c>
      <c r="C125">
        <v>0.99000000989999992</v>
      </c>
      <c r="D125">
        <v>0</v>
      </c>
      <c r="E125">
        <v>1.3612500136125001</v>
      </c>
    </row>
    <row r="126" spans="1:5" x14ac:dyDescent="0.25">
      <c r="A126">
        <v>6.75</v>
      </c>
      <c r="B126">
        <v>0.99000000989999992</v>
      </c>
      <c r="C126">
        <v>0.99000000989999992</v>
      </c>
      <c r="D126">
        <v>3.9452240171534361</v>
      </c>
      <c r="E126">
        <v>1.29937501299375</v>
      </c>
    </row>
    <row r="127" spans="1:5" x14ac:dyDescent="0.25">
      <c r="A127">
        <v>7</v>
      </c>
      <c r="B127">
        <v>0.99000000989999992</v>
      </c>
      <c r="C127">
        <v>0.99000000989999992</v>
      </c>
      <c r="D127">
        <v>3.9452240171534361</v>
      </c>
      <c r="E127">
        <v>1.237500012375</v>
      </c>
    </row>
    <row r="128" spans="1:5" x14ac:dyDescent="0.25">
      <c r="A128">
        <v>7.25</v>
      </c>
      <c r="B128">
        <v>0.99000000989999992</v>
      </c>
      <c r="C128">
        <v>0.99000000989999992</v>
      </c>
      <c r="D128">
        <v>3.9452240171534361</v>
      </c>
      <c r="E128">
        <v>1.1137500111375001</v>
      </c>
    </row>
    <row r="129" spans="1:5" x14ac:dyDescent="0.25">
      <c r="A129">
        <v>7.5</v>
      </c>
      <c r="B129">
        <v>0.99000000989999992</v>
      </c>
      <c r="C129">
        <v>0.99000000989999992</v>
      </c>
      <c r="D129">
        <v>3.9452240171534361</v>
      </c>
      <c r="E129">
        <v>0.99000000989999992</v>
      </c>
    </row>
    <row r="130" spans="1:5" x14ac:dyDescent="0.25">
      <c r="A130">
        <v>7.75</v>
      </c>
      <c r="B130">
        <v>0.99000000989999992</v>
      </c>
      <c r="C130">
        <v>0.99000000989999992</v>
      </c>
      <c r="D130">
        <v>3.9452240171534361</v>
      </c>
      <c r="E130">
        <v>0.90514286619428563</v>
      </c>
    </row>
    <row r="131" spans="1:5" x14ac:dyDescent="0.25">
      <c r="A131">
        <v>8</v>
      </c>
      <c r="B131">
        <v>0.99000000989999992</v>
      </c>
      <c r="C131">
        <v>0.99000000989999992</v>
      </c>
      <c r="D131">
        <v>3.9452240171534361</v>
      </c>
      <c r="E131">
        <v>0.82028572248857146</v>
      </c>
    </row>
    <row r="132" spans="1:5" x14ac:dyDescent="0.25">
      <c r="A132">
        <v>8.25</v>
      </c>
      <c r="B132">
        <v>0.99000000989999992</v>
      </c>
      <c r="C132">
        <v>0.99000000989999992</v>
      </c>
      <c r="D132">
        <v>3.9452240171534361</v>
      </c>
      <c r="E132">
        <v>0.73542857878285706</v>
      </c>
    </row>
    <row r="133" spans="1:5" x14ac:dyDescent="0.25">
      <c r="A133">
        <v>8.5</v>
      </c>
      <c r="B133">
        <v>0.99000000989999992</v>
      </c>
      <c r="C133">
        <v>0.99000000989999992</v>
      </c>
      <c r="D133">
        <v>3.9452240171534361</v>
      </c>
      <c r="E133">
        <v>0.65057143507714277</v>
      </c>
    </row>
    <row r="134" spans="1:5" x14ac:dyDescent="0.25">
      <c r="A134">
        <v>8.75</v>
      </c>
      <c r="B134">
        <v>0.99000000989999992</v>
      </c>
      <c r="C134">
        <v>0.99000000989999992</v>
      </c>
      <c r="D134">
        <v>3.9452240171534361</v>
      </c>
      <c r="E134">
        <v>0.56571429137142848</v>
      </c>
    </row>
    <row r="135" spans="1:5" x14ac:dyDescent="0.25">
      <c r="A135">
        <v>9</v>
      </c>
      <c r="B135">
        <v>0.99000000989999992</v>
      </c>
      <c r="C135">
        <v>0.99000000989999992</v>
      </c>
      <c r="D135">
        <v>3.9452240171534361</v>
      </c>
      <c r="E135">
        <v>0.4808571476657143</v>
      </c>
    </row>
    <row r="136" spans="1:5" x14ac:dyDescent="0.25">
      <c r="A136">
        <v>9.25</v>
      </c>
      <c r="B136">
        <v>0.99000000989999992</v>
      </c>
      <c r="C136">
        <v>0.99000000989999992</v>
      </c>
      <c r="D136">
        <v>3.9452240171534361</v>
      </c>
      <c r="E136">
        <v>0.52328571951857139</v>
      </c>
    </row>
    <row r="137" spans="1:5" x14ac:dyDescent="0.25">
      <c r="A137">
        <v>9.5</v>
      </c>
      <c r="B137">
        <v>0.99000000989999992</v>
      </c>
      <c r="C137">
        <v>0.99000000989999992</v>
      </c>
      <c r="D137">
        <v>3.9452240171534361</v>
      </c>
      <c r="E137">
        <v>0.56571429137142848</v>
      </c>
    </row>
    <row r="138" spans="1:5" x14ac:dyDescent="0.25">
      <c r="A138">
        <v>9.75</v>
      </c>
      <c r="B138">
        <v>0.99000000989999992</v>
      </c>
      <c r="C138">
        <v>0.99000000989999992</v>
      </c>
      <c r="D138">
        <v>3.9452240171534361</v>
      </c>
      <c r="E138">
        <v>0.60814286322428568</v>
      </c>
    </row>
    <row r="139" spans="1:5" x14ac:dyDescent="0.25">
      <c r="A139">
        <v>10</v>
      </c>
      <c r="B139">
        <v>0.99000000989999992</v>
      </c>
      <c r="C139">
        <v>0.99000000989999992</v>
      </c>
      <c r="D139">
        <v>3.9452240171534361</v>
      </c>
      <c r="E139">
        <v>0.65057143507714277</v>
      </c>
    </row>
    <row r="140" spans="1:5" x14ac:dyDescent="0.25">
      <c r="A140">
        <v>10.25</v>
      </c>
      <c r="B140">
        <v>0.99000000989999992</v>
      </c>
      <c r="C140">
        <v>0.99000000989999992</v>
      </c>
      <c r="D140">
        <v>3.9452240171534361</v>
      </c>
      <c r="E140">
        <v>0.56571429137142848</v>
      </c>
    </row>
    <row r="141" spans="1:5" x14ac:dyDescent="0.25">
      <c r="A141">
        <v>10.5</v>
      </c>
      <c r="B141">
        <v>0.99000000989999992</v>
      </c>
      <c r="C141">
        <v>0.99000000989999992</v>
      </c>
      <c r="D141">
        <v>3.9452240171534361</v>
      </c>
      <c r="E141">
        <v>0.4808571476657143</v>
      </c>
    </row>
    <row r="142" spans="1:5" x14ac:dyDescent="0.25">
      <c r="A142">
        <v>10.75</v>
      </c>
      <c r="B142">
        <v>0.99000000989999992</v>
      </c>
      <c r="C142">
        <v>0.99000000989999992</v>
      </c>
      <c r="D142">
        <v>3.9452240171534361</v>
      </c>
      <c r="E142">
        <v>0.39600000396000001</v>
      </c>
    </row>
    <row r="143" spans="1:5" x14ac:dyDescent="0.25">
      <c r="A143">
        <v>11</v>
      </c>
      <c r="B143">
        <v>0.99000000989999992</v>
      </c>
      <c r="C143">
        <v>0.99000000989999992</v>
      </c>
      <c r="D143">
        <v>3.9452240171534361</v>
      </c>
      <c r="E143">
        <v>0.35200000351999999</v>
      </c>
    </row>
    <row r="144" spans="1:5" x14ac:dyDescent="0.25">
      <c r="A144">
        <v>11.25</v>
      </c>
      <c r="B144">
        <v>0.99000000989999992</v>
      </c>
      <c r="C144">
        <v>0.99000000989999992</v>
      </c>
      <c r="D144">
        <v>3.9452240171534361</v>
      </c>
      <c r="E144">
        <v>0.30800000307999997</v>
      </c>
    </row>
    <row r="145" spans="1:5" x14ac:dyDescent="0.25">
      <c r="A145">
        <v>11.5</v>
      </c>
      <c r="B145">
        <v>0.99000000989999992</v>
      </c>
      <c r="C145">
        <v>0.99000000989999992</v>
      </c>
      <c r="D145">
        <v>3.9452240171534361</v>
      </c>
      <c r="E145">
        <v>0.26400000264000001</v>
      </c>
    </row>
    <row r="146" spans="1:5" x14ac:dyDescent="0.25">
      <c r="A146">
        <v>11.75</v>
      </c>
      <c r="B146">
        <v>0.99000000989999992</v>
      </c>
      <c r="C146">
        <v>0.99000000989999992</v>
      </c>
      <c r="D146">
        <v>3.9452240171534361</v>
      </c>
      <c r="E146">
        <v>0.22000000219999999</v>
      </c>
    </row>
    <row r="147" spans="1:5" x14ac:dyDescent="0.25">
      <c r="A147">
        <v>12</v>
      </c>
      <c r="B147">
        <v>0.99000000989999992</v>
      </c>
      <c r="C147">
        <v>0.99000000989999992</v>
      </c>
      <c r="D147">
        <v>3.9452240171534361</v>
      </c>
      <c r="E147">
        <v>0.17600000176</v>
      </c>
    </row>
    <row r="148" spans="1:5" x14ac:dyDescent="0.25">
      <c r="A148">
        <v>12.25</v>
      </c>
      <c r="B148">
        <v>0.99000000989999992</v>
      </c>
      <c r="C148">
        <v>0.99000000989999992</v>
      </c>
      <c r="D148">
        <v>3.9452240171534361</v>
      </c>
      <c r="E148">
        <v>0.17600000176</v>
      </c>
    </row>
    <row r="149" spans="1:5" x14ac:dyDescent="0.25">
      <c r="A149">
        <v>12.5</v>
      </c>
      <c r="B149">
        <v>0.99000000989999992</v>
      </c>
      <c r="C149">
        <v>0.99000000989999992</v>
      </c>
      <c r="D149">
        <v>3.9452240171534361</v>
      </c>
      <c r="E149">
        <v>0.17600000176</v>
      </c>
    </row>
    <row r="150" spans="1:5" x14ac:dyDescent="0.25">
      <c r="A150">
        <v>12.75</v>
      </c>
      <c r="B150">
        <v>0.99000000989999992</v>
      </c>
      <c r="C150">
        <v>0.99000000989999992</v>
      </c>
      <c r="D150">
        <v>3.9452240171534361</v>
      </c>
      <c r="E150">
        <v>0.17600000176</v>
      </c>
    </row>
    <row r="151" spans="1:5" x14ac:dyDescent="0.25">
      <c r="A151">
        <v>13</v>
      </c>
      <c r="B151">
        <v>0.99000000989999992</v>
      </c>
      <c r="C151">
        <v>0.99000000989999992</v>
      </c>
      <c r="D151">
        <v>3.9452240171534361</v>
      </c>
      <c r="E151">
        <v>0.17600000176</v>
      </c>
    </row>
    <row r="152" spans="1:5" x14ac:dyDescent="0.25">
      <c r="A152">
        <v>13.25</v>
      </c>
      <c r="B152">
        <v>0.99000000989999992</v>
      </c>
      <c r="C152">
        <v>0.99000000989999992</v>
      </c>
      <c r="D152">
        <v>3.9452240171534361</v>
      </c>
      <c r="E152">
        <v>0.15400000153999999</v>
      </c>
    </row>
    <row r="153" spans="1:5" x14ac:dyDescent="0.25">
      <c r="A153">
        <v>13.5</v>
      </c>
      <c r="B153">
        <v>0.99000000989999992</v>
      </c>
      <c r="C153">
        <v>0.99000000989999992</v>
      </c>
      <c r="D153">
        <v>3.9452240171534361</v>
      </c>
      <c r="E153">
        <v>0.13200000132</v>
      </c>
    </row>
    <row r="154" spans="1:5" x14ac:dyDescent="0.25">
      <c r="A154">
        <v>13.75</v>
      </c>
      <c r="B154">
        <v>0.99000000989999992</v>
      </c>
      <c r="C154">
        <v>0.99000000989999992</v>
      </c>
      <c r="D154">
        <v>3.9452240171534361</v>
      </c>
      <c r="E154">
        <v>0.11000000109999999</v>
      </c>
    </row>
    <row r="155" spans="1:5" x14ac:dyDescent="0.25">
      <c r="A155">
        <v>14</v>
      </c>
      <c r="B155">
        <v>0.99000000989999992</v>
      </c>
      <c r="C155">
        <v>0.99000000989999992</v>
      </c>
      <c r="D155">
        <v>3.9452240171534361</v>
      </c>
      <c r="E155">
        <v>8.8000000879999998E-2</v>
      </c>
    </row>
    <row r="156" spans="1:5" x14ac:dyDescent="0.25">
      <c r="A156">
        <v>14.25</v>
      </c>
      <c r="B156">
        <v>0.99000000989999992</v>
      </c>
      <c r="C156">
        <v>0.99000000989999992</v>
      </c>
      <c r="D156">
        <v>3.9452240171534361</v>
      </c>
      <c r="E156">
        <v>8.8000000879999998E-2</v>
      </c>
    </row>
    <row r="157" spans="1:5" x14ac:dyDescent="0.25">
      <c r="A157">
        <v>14.5</v>
      </c>
      <c r="B157">
        <v>0.99000000989999992</v>
      </c>
      <c r="C157">
        <v>0.99000000989999992</v>
      </c>
      <c r="D157">
        <v>3.9452240171534361</v>
      </c>
      <c r="E157">
        <v>8.8000000879999998E-2</v>
      </c>
    </row>
    <row r="158" spans="1:5" x14ac:dyDescent="0.25">
      <c r="A158">
        <v>14.75</v>
      </c>
      <c r="B158">
        <v>0.99000000989999992</v>
      </c>
      <c r="C158">
        <v>0.99000000989999992</v>
      </c>
      <c r="D158">
        <v>3.9452240171534361</v>
      </c>
      <c r="E158">
        <v>8.8000000879999998E-2</v>
      </c>
    </row>
    <row r="159" spans="1:5" x14ac:dyDescent="0.25">
      <c r="A159">
        <v>15</v>
      </c>
      <c r="B159">
        <v>0.99000000989999992</v>
      </c>
      <c r="C159">
        <v>0.99000000989999992</v>
      </c>
      <c r="D159">
        <v>3.9452240171534361</v>
      </c>
      <c r="E159">
        <v>8.8000000879999998E-2</v>
      </c>
    </row>
    <row r="160" spans="1:5" x14ac:dyDescent="0.25">
      <c r="A160">
        <v>15.25</v>
      </c>
      <c r="B160">
        <v>0.99000000989999992</v>
      </c>
      <c r="C160">
        <v>0.99000000989999992</v>
      </c>
      <c r="D160">
        <v>3.9452240171534361</v>
      </c>
      <c r="E160">
        <v>0.11000000109999999</v>
      </c>
    </row>
    <row r="161" spans="1:5" x14ac:dyDescent="0.25">
      <c r="A161">
        <v>15.5</v>
      </c>
      <c r="B161">
        <v>0.99000000989999992</v>
      </c>
      <c r="C161">
        <v>0.99000000989999992</v>
      </c>
      <c r="D161">
        <v>3.9452240171534361</v>
      </c>
      <c r="E161">
        <v>0.13200000132</v>
      </c>
    </row>
    <row r="162" spans="1:5" x14ac:dyDescent="0.25">
      <c r="A162">
        <v>15.75</v>
      </c>
      <c r="B162">
        <v>0.99000000989999992</v>
      </c>
      <c r="C162">
        <v>0.99000000989999992</v>
      </c>
      <c r="D162">
        <v>3.9452240171534361</v>
      </c>
      <c r="E162">
        <v>0.15400000153999999</v>
      </c>
    </row>
    <row r="163" spans="1:5" x14ac:dyDescent="0.25">
      <c r="A163">
        <v>16</v>
      </c>
      <c r="B163">
        <v>0.99000000989999992</v>
      </c>
      <c r="C163">
        <v>0.99000000989999992</v>
      </c>
      <c r="D163">
        <v>3.9452240171534361</v>
      </c>
      <c r="E163">
        <v>0.17600000176</v>
      </c>
    </row>
    <row r="164" spans="1:5" x14ac:dyDescent="0.25">
      <c r="A164">
        <v>16.25</v>
      </c>
      <c r="B164">
        <v>0.99000000989999992</v>
      </c>
      <c r="C164">
        <v>0.99000000989999992</v>
      </c>
      <c r="D164">
        <v>3.9452240171534361</v>
      </c>
      <c r="E164">
        <v>0.17600000176</v>
      </c>
    </row>
    <row r="165" spans="1:5" x14ac:dyDescent="0.25">
      <c r="A165">
        <v>16.5</v>
      </c>
      <c r="B165">
        <v>0.99000000989999992</v>
      </c>
      <c r="C165">
        <v>0.99000000989999992</v>
      </c>
      <c r="D165">
        <v>3.9452240171534361</v>
      </c>
      <c r="E165">
        <v>0.17600000176</v>
      </c>
    </row>
    <row r="166" spans="1:5" x14ac:dyDescent="0.25">
      <c r="A166">
        <v>16.75</v>
      </c>
      <c r="B166">
        <v>0.99000000989999992</v>
      </c>
      <c r="C166">
        <v>0.99000000989999992</v>
      </c>
      <c r="D166">
        <v>3.9452240171534361</v>
      </c>
      <c r="E166">
        <v>0.17600000176</v>
      </c>
    </row>
    <row r="167" spans="1:5" x14ac:dyDescent="0.25">
      <c r="A167">
        <v>17</v>
      </c>
      <c r="B167">
        <v>0.99000000989999992</v>
      </c>
      <c r="C167">
        <v>0.99000000989999992</v>
      </c>
      <c r="D167">
        <v>3.9452240171534361</v>
      </c>
      <c r="E167">
        <v>0.17600000176</v>
      </c>
    </row>
    <row r="168" spans="1:5" x14ac:dyDescent="0.25">
      <c r="A168">
        <v>17.25</v>
      </c>
      <c r="B168">
        <v>0.99000000989999992</v>
      </c>
      <c r="C168">
        <v>0.99000000989999992</v>
      </c>
      <c r="D168">
        <v>0</v>
      </c>
      <c r="E168">
        <v>0.15400000153999999</v>
      </c>
    </row>
    <row r="169" spans="1:5" x14ac:dyDescent="0.25">
      <c r="A169">
        <v>17.5</v>
      </c>
      <c r="B169">
        <v>0.99000000989999992</v>
      </c>
      <c r="C169">
        <v>0.99000000989999992</v>
      </c>
      <c r="D169">
        <v>0</v>
      </c>
      <c r="E169">
        <v>0.13200000132</v>
      </c>
    </row>
    <row r="170" spans="1:5" x14ac:dyDescent="0.25">
      <c r="A170">
        <v>17.75</v>
      </c>
      <c r="B170">
        <v>0.99000000989999992</v>
      </c>
      <c r="C170">
        <v>0.99000000989999992</v>
      </c>
      <c r="D170">
        <v>0</v>
      </c>
      <c r="E170">
        <v>0.11000000109999999</v>
      </c>
    </row>
    <row r="171" spans="1:5" x14ac:dyDescent="0.25">
      <c r="A171">
        <v>18</v>
      </c>
      <c r="B171">
        <v>0.99000000989999992</v>
      </c>
      <c r="C171">
        <v>0.99000000989999992</v>
      </c>
      <c r="D171">
        <v>0</v>
      </c>
      <c r="E171">
        <v>8.8000000879999998E-2</v>
      </c>
    </row>
    <row r="172" spans="1:5" x14ac:dyDescent="0.25">
      <c r="A172">
        <v>18.25</v>
      </c>
      <c r="B172">
        <v>0.99000000989999992</v>
      </c>
      <c r="C172">
        <v>0.99000000989999992</v>
      </c>
      <c r="D172">
        <v>0</v>
      </c>
      <c r="E172">
        <v>6.6000000659999988E-2</v>
      </c>
    </row>
    <row r="173" spans="1:5" x14ac:dyDescent="0.25">
      <c r="A173">
        <v>18.5</v>
      </c>
      <c r="B173">
        <v>0.99000000989999992</v>
      </c>
      <c r="C173">
        <v>0.99000000989999992</v>
      </c>
      <c r="D173">
        <v>0</v>
      </c>
      <c r="E173">
        <v>4.4000000439999999E-2</v>
      </c>
    </row>
    <row r="174" spans="1:5" x14ac:dyDescent="0.25">
      <c r="A174">
        <v>18.75</v>
      </c>
      <c r="B174">
        <v>0.99000000989999992</v>
      </c>
      <c r="C174">
        <v>0.99000000989999992</v>
      </c>
      <c r="D174">
        <v>0</v>
      </c>
      <c r="E174">
        <v>2.200000022E-2</v>
      </c>
    </row>
    <row r="175" spans="1:5" x14ac:dyDescent="0.25">
      <c r="A175">
        <v>19</v>
      </c>
      <c r="B175">
        <v>0.99000000989999992</v>
      </c>
      <c r="C175">
        <v>0.99000000989999992</v>
      </c>
      <c r="D175">
        <v>0</v>
      </c>
      <c r="E175">
        <v>0</v>
      </c>
    </row>
    <row r="176" spans="1:5" x14ac:dyDescent="0.25">
      <c r="A176">
        <v>19.25</v>
      </c>
      <c r="B176">
        <v>0.99000000989999992</v>
      </c>
      <c r="C176">
        <v>0.99000000989999992</v>
      </c>
      <c r="D176">
        <v>0</v>
      </c>
      <c r="E176">
        <v>0</v>
      </c>
    </row>
    <row r="177" spans="1:5" x14ac:dyDescent="0.25">
      <c r="A177">
        <v>19.5</v>
      </c>
      <c r="B177">
        <v>0.99000000989999992</v>
      </c>
      <c r="C177">
        <v>0.99000000989999992</v>
      </c>
      <c r="D177">
        <v>0</v>
      </c>
      <c r="E177">
        <v>0</v>
      </c>
    </row>
    <row r="178" spans="1:5" x14ac:dyDescent="0.25">
      <c r="A178">
        <v>19.75</v>
      </c>
      <c r="B178">
        <v>0.99000000989999992</v>
      </c>
      <c r="C178">
        <v>0.99000000989999992</v>
      </c>
      <c r="D178">
        <v>0</v>
      </c>
      <c r="E178">
        <v>0</v>
      </c>
    </row>
    <row r="179" spans="1:5" x14ac:dyDescent="0.25">
      <c r="A179">
        <v>20</v>
      </c>
      <c r="B179">
        <v>0.99000000989999992</v>
      </c>
      <c r="C179">
        <v>0.99000000989999992</v>
      </c>
      <c r="D179">
        <v>0</v>
      </c>
      <c r="E179">
        <v>0</v>
      </c>
    </row>
    <row r="180" spans="1:5" x14ac:dyDescent="0.25">
      <c r="A180">
        <v>20.25</v>
      </c>
      <c r="B180">
        <v>0.99000000989999992</v>
      </c>
      <c r="C180">
        <v>0.99000000989999992</v>
      </c>
      <c r="D180">
        <v>0</v>
      </c>
      <c r="E180">
        <v>0</v>
      </c>
    </row>
    <row r="181" spans="1:5" x14ac:dyDescent="0.25">
      <c r="A181">
        <v>20.5</v>
      </c>
      <c r="B181">
        <v>0.99000000989999992</v>
      </c>
      <c r="C181">
        <v>0.99000000989999992</v>
      </c>
      <c r="D181">
        <v>0</v>
      </c>
      <c r="E181">
        <v>0</v>
      </c>
    </row>
    <row r="182" spans="1:5" x14ac:dyDescent="0.25">
      <c r="A182">
        <v>20.75</v>
      </c>
      <c r="B182">
        <v>0.99000000989999992</v>
      </c>
      <c r="C182">
        <v>0.99000000989999992</v>
      </c>
      <c r="D182">
        <v>0</v>
      </c>
      <c r="E182">
        <v>0</v>
      </c>
    </row>
    <row r="183" spans="1:5" x14ac:dyDescent="0.25">
      <c r="A183">
        <v>21</v>
      </c>
      <c r="B183">
        <v>0.99000000989999992</v>
      </c>
      <c r="C183">
        <v>0.99000000989999992</v>
      </c>
      <c r="D183">
        <v>0</v>
      </c>
      <c r="E183">
        <v>0</v>
      </c>
    </row>
    <row r="184" spans="1:5" x14ac:dyDescent="0.25">
      <c r="A184">
        <v>21.25</v>
      </c>
      <c r="B184">
        <v>0.99000000989999992</v>
      </c>
      <c r="C184">
        <v>0.99000000989999992</v>
      </c>
      <c r="D184">
        <v>0</v>
      </c>
      <c r="E184">
        <v>0</v>
      </c>
    </row>
    <row r="185" spans="1:5" x14ac:dyDescent="0.25">
      <c r="A185">
        <v>21.5</v>
      </c>
      <c r="B185">
        <v>0.99000000989999992</v>
      </c>
      <c r="C185">
        <v>0.99000000989999992</v>
      </c>
      <c r="D185">
        <v>0</v>
      </c>
      <c r="E185">
        <v>0</v>
      </c>
    </row>
    <row r="186" spans="1:5" x14ac:dyDescent="0.25">
      <c r="A186">
        <v>21.75</v>
      </c>
      <c r="B186">
        <v>0.99000000989999992</v>
      </c>
      <c r="C186">
        <v>0.99000000989999992</v>
      </c>
      <c r="D186">
        <v>0</v>
      </c>
      <c r="E186">
        <v>0</v>
      </c>
    </row>
    <row r="187" spans="1:5" x14ac:dyDescent="0.25">
      <c r="A187">
        <v>22</v>
      </c>
      <c r="B187">
        <v>0.99000000989999992</v>
      </c>
      <c r="C187">
        <v>0.99000000989999992</v>
      </c>
      <c r="D187">
        <v>0</v>
      </c>
      <c r="E187">
        <v>0</v>
      </c>
    </row>
    <row r="188" spans="1:5" x14ac:dyDescent="0.25">
      <c r="A188">
        <v>22.25</v>
      </c>
      <c r="B188">
        <v>0.99000000989999992</v>
      </c>
      <c r="C188">
        <v>0.99000000989999992</v>
      </c>
      <c r="D188">
        <v>0</v>
      </c>
      <c r="E188">
        <v>0</v>
      </c>
    </row>
    <row r="189" spans="1:5" x14ac:dyDescent="0.25">
      <c r="A189">
        <v>22.5</v>
      </c>
      <c r="B189">
        <v>0.99000000989999992</v>
      </c>
      <c r="C189">
        <v>0.99000000989999992</v>
      </c>
      <c r="D189">
        <v>0</v>
      </c>
      <c r="E189">
        <v>0</v>
      </c>
    </row>
    <row r="190" spans="1:5" x14ac:dyDescent="0.25">
      <c r="A190">
        <v>22.75</v>
      </c>
      <c r="B190">
        <v>0.99000000989999992</v>
      </c>
      <c r="C190">
        <v>0.99000000989999992</v>
      </c>
      <c r="D190">
        <v>0</v>
      </c>
      <c r="E190">
        <v>0</v>
      </c>
    </row>
    <row r="191" spans="1:5" x14ac:dyDescent="0.25">
      <c r="A191">
        <v>23</v>
      </c>
      <c r="B191">
        <v>0.99000000989999992</v>
      </c>
      <c r="C191">
        <v>0.99000000989999992</v>
      </c>
      <c r="D191">
        <v>0</v>
      </c>
      <c r="E191">
        <v>0</v>
      </c>
    </row>
    <row r="192" spans="1:5" x14ac:dyDescent="0.25">
      <c r="A192">
        <v>23.25</v>
      </c>
      <c r="B192">
        <v>0.99000000989999992</v>
      </c>
      <c r="C192">
        <v>0.99000000989999992</v>
      </c>
      <c r="D192">
        <v>0</v>
      </c>
      <c r="E192">
        <v>0</v>
      </c>
    </row>
    <row r="193" spans="1:5" x14ac:dyDescent="0.25">
      <c r="A193">
        <v>23.5</v>
      </c>
      <c r="B193">
        <v>0.99000000989999992</v>
      </c>
      <c r="C193">
        <v>0.99000000989999992</v>
      </c>
      <c r="D193">
        <v>0</v>
      </c>
      <c r="E193">
        <v>0</v>
      </c>
    </row>
    <row r="194" spans="1:5" x14ac:dyDescent="0.25">
      <c r="A194">
        <v>23.75</v>
      </c>
      <c r="B194">
        <v>0.99000000989999992</v>
      </c>
      <c r="C194">
        <v>0.99000000989999992</v>
      </c>
      <c r="D194">
        <v>0</v>
      </c>
      <c r="E194">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workbookViewId="0"/>
  </sheetViews>
  <sheetFormatPr defaultRowHeight="15" x14ac:dyDescent="0.25"/>
  <cols>
    <col min="1" max="1" width="13.42578125" customWidth="1" collapsed="1"/>
    <col min="2" max="2" width="10.140625" customWidth="1" collapsed="1"/>
    <col min="3" max="3" width="17.42578125" customWidth="1" collapsed="1"/>
    <col min="13" max="13" width="16.28515625" customWidth="1" collapsed="1"/>
    <col min="14" max="14" width="18" customWidth="1"/>
  </cols>
  <sheetData>
    <row r="1" spans="1:14" ht="21" customHeight="1" x14ac:dyDescent="0.35">
      <c r="A1" s="11" t="s">
        <v>8</v>
      </c>
    </row>
    <row r="2" spans="1:14" x14ac:dyDescent="0.25">
      <c r="A2" s="7" t="s">
        <v>9</v>
      </c>
      <c r="N2" s="6"/>
    </row>
    <row r="4" spans="1:14" x14ac:dyDescent="0.25">
      <c r="A4" s="14" t="s">
        <v>10</v>
      </c>
      <c r="B4" s="10" t="s">
        <v>11</v>
      </c>
      <c r="C4" s="9" t="s">
        <v>12</v>
      </c>
      <c r="L4" s="10" t="s">
        <v>3</v>
      </c>
      <c r="M4" s="10" t="s">
        <v>13</v>
      </c>
      <c r="N4" s="10"/>
    </row>
    <row r="5" spans="1:14" x14ac:dyDescent="0.25">
      <c r="A5" s="37" t="s">
        <v>14</v>
      </c>
      <c r="B5" s="4">
        <v>10</v>
      </c>
      <c r="C5" s="7" t="s">
        <v>15</v>
      </c>
      <c r="L5" s="3">
        <v>0</v>
      </c>
      <c r="M5" s="4">
        <v>50</v>
      </c>
      <c r="N5" s="36"/>
    </row>
    <row r="6" spans="1:14" x14ac:dyDescent="0.25">
      <c r="A6" s="37" t="s">
        <v>16</v>
      </c>
      <c r="B6" s="4">
        <v>8</v>
      </c>
      <c r="C6" s="7" t="s">
        <v>17</v>
      </c>
      <c r="L6" s="3">
        <v>1.041666666666667E-2</v>
      </c>
      <c r="M6" s="4">
        <v>50</v>
      </c>
      <c r="N6" s="36"/>
    </row>
    <row r="7" spans="1:14" x14ac:dyDescent="0.25">
      <c r="A7" s="37" t="s">
        <v>18</v>
      </c>
      <c r="B7" s="4">
        <v>0.92</v>
      </c>
      <c r="C7" s="7" t="s">
        <v>19</v>
      </c>
      <c r="L7" s="3">
        <v>2.0833333333333329E-2</v>
      </c>
      <c r="M7" s="4">
        <v>50</v>
      </c>
      <c r="N7" s="36"/>
    </row>
    <row r="8" spans="1:14" x14ac:dyDescent="0.25">
      <c r="A8" s="37" t="s">
        <v>20</v>
      </c>
      <c r="B8" s="4">
        <v>0.92</v>
      </c>
      <c r="C8" s="7" t="s">
        <v>21</v>
      </c>
      <c r="L8" s="3">
        <v>3.125E-2</v>
      </c>
      <c r="M8" s="4">
        <v>50</v>
      </c>
      <c r="N8" s="36"/>
    </row>
    <row r="9" spans="1:14" x14ac:dyDescent="0.25">
      <c r="A9" s="37" t="s">
        <v>22</v>
      </c>
      <c r="B9" s="4">
        <v>10</v>
      </c>
      <c r="C9" s="7" t="s">
        <v>23</v>
      </c>
      <c r="L9" s="3">
        <v>4.1666666666666657E-2</v>
      </c>
      <c r="M9" s="4">
        <v>50</v>
      </c>
      <c r="N9" s="36"/>
    </row>
    <row r="10" spans="1:14" x14ac:dyDescent="0.25">
      <c r="A10" s="37" t="s">
        <v>24</v>
      </c>
      <c r="B10" s="4">
        <v>90</v>
      </c>
      <c r="C10" s="7" t="s">
        <v>25</v>
      </c>
      <c r="L10" s="3">
        <v>5.2083333333333343E-2</v>
      </c>
      <c r="M10" s="4">
        <v>50</v>
      </c>
      <c r="N10" s="36"/>
    </row>
    <row r="11" spans="1:14" x14ac:dyDescent="0.25">
      <c r="A11" s="37" t="s">
        <v>26</v>
      </c>
      <c r="B11" s="4">
        <v>50</v>
      </c>
      <c r="C11" s="7" t="s">
        <v>27</v>
      </c>
      <c r="L11" s="3">
        <v>6.25E-2</v>
      </c>
      <c r="M11" s="4">
        <v>50</v>
      </c>
      <c r="N11" s="36"/>
    </row>
    <row r="12" spans="1:14" x14ac:dyDescent="0.25">
      <c r="A12" s="37" t="s">
        <v>28</v>
      </c>
      <c r="B12" s="4">
        <v>0.01</v>
      </c>
      <c r="C12" s="7" t="s">
        <v>29</v>
      </c>
      <c r="L12" s="3">
        <v>7.2916666666666671E-2</v>
      </c>
      <c r="M12" s="4">
        <v>50</v>
      </c>
      <c r="N12" s="36"/>
    </row>
    <row r="13" spans="1:14" x14ac:dyDescent="0.25">
      <c r="A13" s="37" t="s">
        <v>30</v>
      </c>
      <c r="B13" s="4">
        <v>20</v>
      </c>
      <c r="C13" s="7" t="s">
        <v>31</v>
      </c>
      <c r="L13" s="3">
        <v>8.3333333333333329E-2</v>
      </c>
      <c r="M13" s="4">
        <v>50</v>
      </c>
      <c r="N13" s="36"/>
    </row>
    <row r="14" spans="1:14" x14ac:dyDescent="0.25">
      <c r="A14" s="37" t="s">
        <v>32</v>
      </c>
      <c r="B14" s="4">
        <v>80</v>
      </c>
      <c r="C14" s="7" t="s">
        <v>33</v>
      </c>
      <c r="L14" s="3">
        <v>9.375E-2</v>
      </c>
      <c r="M14" s="4">
        <v>50</v>
      </c>
      <c r="N14" s="36"/>
    </row>
    <row r="15" spans="1:14" x14ac:dyDescent="0.25">
      <c r="A15" s="37" t="s">
        <v>34</v>
      </c>
      <c r="B15" s="4">
        <v>0</v>
      </c>
      <c r="C15" s="7" t="s">
        <v>35</v>
      </c>
      <c r="L15" s="3">
        <v>0.1041666666666667</v>
      </c>
      <c r="M15" s="4">
        <v>50</v>
      </c>
      <c r="N15" s="36"/>
    </row>
    <row r="16" spans="1:14" x14ac:dyDescent="0.25">
      <c r="A16" s="37" t="s">
        <v>36</v>
      </c>
      <c r="B16" s="4">
        <v>0.1</v>
      </c>
      <c r="C16" s="7" t="s">
        <v>37</v>
      </c>
      <c r="L16" s="3">
        <v>0.1145833333333333</v>
      </c>
      <c r="M16" s="4">
        <v>50</v>
      </c>
      <c r="N16" s="36"/>
    </row>
    <row r="17" spans="3:14" x14ac:dyDescent="0.25">
      <c r="L17" s="3">
        <v>0.125</v>
      </c>
      <c r="M17" s="4">
        <v>50</v>
      </c>
      <c r="N17" s="36"/>
    </row>
    <row r="18" spans="3:14" x14ac:dyDescent="0.25">
      <c r="L18" s="3">
        <v>0.13541666666666671</v>
      </c>
      <c r="M18" s="4">
        <v>50</v>
      </c>
      <c r="N18" s="36"/>
    </row>
    <row r="19" spans="3:14" x14ac:dyDescent="0.25">
      <c r="L19" s="3">
        <v>0.14583333333333329</v>
      </c>
      <c r="M19" s="4">
        <v>50</v>
      </c>
      <c r="N19" s="36"/>
    </row>
    <row r="20" spans="3:14" x14ac:dyDescent="0.25">
      <c r="L20" s="3">
        <v>0.15625</v>
      </c>
      <c r="M20" s="4">
        <v>50</v>
      </c>
      <c r="N20" s="36"/>
    </row>
    <row r="21" spans="3:14" x14ac:dyDescent="0.25">
      <c r="L21" s="3">
        <v>0.16666666666666671</v>
      </c>
      <c r="M21" s="4">
        <v>50</v>
      </c>
      <c r="N21" s="36"/>
    </row>
    <row r="22" spans="3:14" x14ac:dyDescent="0.25">
      <c r="L22" s="3">
        <v>0.17708333333333329</v>
      </c>
      <c r="M22" s="4">
        <v>50</v>
      </c>
      <c r="N22" s="36"/>
    </row>
    <row r="23" spans="3:14" x14ac:dyDescent="0.25">
      <c r="C23" s="6"/>
      <c r="L23" s="3">
        <v>0.1875</v>
      </c>
      <c r="M23" s="4">
        <v>50</v>
      </c>
      <c r="N23" s="36"/>
    </row>
    <row r="24" spans="3:14" x14ac:dyDescent="0.25">
      <c r="L24" s="3">
        <v>0.19791666666666671</v>
      </c>
      <c r="M24" s="4">
        <v>50</v>
      </c>
      <c r="N24" s="36"/>
    </row>
    <row r="25" spans="3:14" x14ac:dyDescent="0.25">
      <c r="L25" s="3">
        <v>0.20833333333333329</v>
      </c>
      <c r="M25" s="4">
        <v>50</v>
      </c>
      <c r="N25" s="36"/>
    </row>
    <row r="26" spans="3:14" x14ac:dyDescent="0.25">
      <c r="L26" s="3">
        <v>0.21875</v>
      </c>
      <c r="M26" s="4">
        <v>51</v>
      </c>
      <c r="N26" s="36"/>
    </row>
    <row r="27" spans="3:14" x14ac:dyDescent="0.25">
      <c r="L27" s="3">
        <v>0.22916666666666671</v>
      </c>
      <c r="M27" s="4">
        <v>52</v>
      </c>
      <c r="N27" s="36"/>
    </row>
    <row r="28" spans="3:14" x14ac:dyDescent="0.25">
      <c r="L28" s="3">
        <v>0.23958333333333329</v>
      </c>
      <c r="M28" s="4">
        <v>53</v>
      </c>
      <c r="N28" s="36"/>
    </row>
    <row r="29" spans="3:14" x14ac:dyDescent="0.25">
      <c r="L29" s="3">
        <v>0.25</v>
      </c>
      <c r="M29" s="4">
        <v>54</v>
      </c>
      <c r="N29" s="36"/>
    </row>
    <row r="30" spans="3:14" x14ac:dyDescent="0.25">
      <c r="L30" s="3">
        <v>0.26041666666666669</v>
      </c>
      <c r="M30" s="4">
        <v>55</v>
      </c>
      <c r="N30" s="36"/>
    </row>
    <row r="31" spans="3:14" x14ac:dyDescent="0.25">
      <c r="L31" s="3">
        <v>0.27083333333333331</v>
      </c>
      <c r="M31" s="4">
        <v>56</v>
      </c>
      <c r="N31" s="36"/>
    </row>
    <row r="32" spans="3:14" x14ac:dyDescent="0.25">
      <c r="L32" s="3">
        <v>0.28125</v>
      </c>
      <c r="M32" s="4">
        <v>57</v>
      </c>
      <c r="N32" s="36"/>
    </row>
    <row r="33" spans="12:14" x14ac:dyDescent="0.25">
      <c r="L33" s="3">
        <v>0.29166666666666669</v>
      </c>
      <c r="M33" s="4">
        <v>58</v>
      </c>
      <c r="N33" s="36"/>
    </row>
    <row r="34" spans="12:14" x14ac:dyDescent="0.25">
      <c r="L34" s="3">
        <v>0.30208333333333331</v>
      </c>
      <c r="M34" s="4">
        <v>59</v>
      </c>
      <c r="N34" s="36"/>
    </row>
    <row r="35" spans="12:14" x14ac:dyDescent="0.25">
      <c r="L35" s="3">
        <v>0.3125</v>
      </c>
      <c r="M35" s="4">
        <v>60</v>
      </c>
      <c r="N35" s="36"/>
    </row>
    <row r="36" spans="12:14" x14ac:dyDescent="0.25">
      <c r="L36" s="3">
        <v>0.32291666666666669</v>
      </c>
      <c r="M36" s="4">
        <v>61</v>
      </c>
      <c r="N36" s="36"/>
    </row>
    <row r="37" spans="12:14" x14ac:dyDescent="0.25">
      <c r="L37" s="3">
        <v>0.33333333333333331</v>
      </c>
      <c r="M37" s="4">
        <v>62</v>
      </c>
      <c r="N37" s="36"/>
    </row>
    <row r="38" spans="12:14" x14ac:dyDescent="0.25">
      <c r="L38" s="3">
        <v>0.34375</v>
      </c>
      <c r="M38" s="4">
        <v>63</v>
      </c>
      <c r="N38" s="36"/>
    </row>
    <row r="39" spans="12:14" x14ac:dyDescent="0.25">
      <c r="L39" s="3">
        <v>0.35416666666666669</v>
      </c>
      <c r="M39" s="4">
        <v>64</v>
      </c>
      <c r="N39" s="36"/>
    </row>
    <row r="40" spans="12:14" x14ac:dyDescent="0.25">
      <c r="L40" s="3">
        <v>0.36458333333333331</v>
      </c>
      <c r="M40" s="4">
        <v>65</v>
      </c>
      <c r="N40" s="36"/>
    </row>
    <row r="41" spans="12:14" x14ac:dyDescent="0.25">
      <c r="L41" s="3">
        <v>0.375</v>
      </c>
      <c r="M41" s="4">
        <v>66</v>
      </c>
      <c r="N41" s="36"/>
    </row>
    <row r="42" spans="12:14" x14ac:dyDescent="0.25">
      <c r="L42" s="3">
        <v>0.38541666666666669</v>
      </c>
      <c r="M42" s="4">
        <v>67</v>
      </c>
      <c r="N42" s="36"/>
    </row>
    <row r="43" spans="12:14" x14ac:dyDescent="0.25">
      <c r="L43" s="3">
        <v>0.39583333333333331</v>
      </c>
      <c r="M43" s="4">
        <v>68</v>
      </c>
      <c r="N43" s="36"/>
    </row>
    <row r="44" spans="12:14" x14ac:dyDescent="0.25">
      <c r="L44" s="3">
        <v>0.40625</v>
      </c>
      <c r="M44" s="4">
        <v>69</v>
      </c>
      <c r="N44" s="36"/>
    </row>
    <row r="45" spans="12:14" x14ac:dyDescent="0.25">
      <c r="L45" s="3">
        <v>0.41666666666666669</v>
      </c>
      <c r="M45" s="4">
        <v>70</v>
      </c>
      <c r="N45" s="36"/>
    </row>
    <row r="46" spans="12:14" x14ac:dyDescent="0.25">
      <c r="L46" s="3">
        <v>0.42708333333333331</v>
      </c>
      <c r="M46" s="4">
        <v>71</v>
      </c>
      <c r="N46" s="36"/>
    </row>
    <row r="47" spans="12:14" x14ac:dyDescent="0.25">
      <c r="L47" s="3">
        <v>0.4375</v>
      </c>
      <c r="M47" s="4">
        <v>72</v>
      </c>
      <c r="N47" s="36"/>
    </row>
    <row r="48" spans="12:14" x14ac:dyDescent="0.25">
      <c r="L48" s="3">
        <v>0.44791666666666669</v>
      </c>
      <c r="M48" s="4">
        <v>73</v>
      </c>
      <c r="N48" s="36"/>
    </row>
    <row r="49" spans="12:14" x14ac:dyDescent="0.25">
      <c r="L49" s="3">
        <v>0.45833333333333331</v>
      </c>
      <c r="M49" s="4">
        <v>74</v>
      </c>
      <c r="N49" s="36"/>
    </row>
    <row r="50" spans="12:14" x14ac:dyDescent="0.25">
      <c r="L50" s="3">
        <v>0.46875</v>
      </c>
      <c r="M50" s="4">
        <v>75</v>
      </c>
      <c r="N50" s="36"/>
    </row>
    <row r="51" spans="12:14" x14ac:dyDescent="0.25">
      <c r="L51" s="3">
        <v>0.47916666666666669</v>
      </c>
      <c r="M51" s="4">
        <v>76</v>
      </c>
      <c r="N51" s="36"/>
    </row>
    <row r="52" spans="12:14" x14ac:dyDescent="0.25">
      <c r="L52" s="3">
        <v>0.48958333333333331</v>
      </c>
      <c r="M52" s="4">
        <v>77</v>
      </c>
      <c r="N52" s="36"/>
    </row>
    <row r="53" spans="12:14" x14ac:dyDescent="0.25">
      <c r="L53" s="3">
        <v>0.5</v>
      </c>
      <c r="M53" s="4">
        <v>78</v>
      </c>
      <c r="N53" s="36"/>
    </row>
    <row r="54" spans="12:14" x14ac:dyDescent="0.25">
      <c r="L54" s="3">
        <v>0.51041666666666663</v>
      </c>
      <c r="M54" s="4">
        <v>79</v>
      </c>
      <c r="N54" s="36"/>
    </row>
    <row r="55" spans="12:14" x14ac:dyDescent="0.25">
      <c r="L55" s="3">
        <v>0.52083333333333337</v>
      </c>
      <c r="M55" s="4">
        <v>80</v>
      </c>
      <c r="N55" s="36"/>
    </row>
    <row r="56" spans="12:14" x14ac:dyDescent="0.25">
      <c r="L56" s="3">
        <v>0.53125</v>
      </c>
      <c r="M56" s="4">
        <v>81</v>
      </c>
      <c r="N56" s="36"/>
    </row>
    <row r="57" spans="12:14" x14ac:dyDescent="0.25">
      <c r="L57" s="3">
        <v>0.54166666666666663</v>
      </c>
      <c r="M57" s="4">
        <v>82</v>
      </c>
      <c r="N57" s="36"/>
    </row>
    <row r="58" spans="12:14" x14ac:dyDescent="0.25">
      <c r="L58" s="3">
        <v>0.55208333333333337</v>
      </c>
      <c r="M58" s="4">
        <v>83</v>
      </c>
      <c r="N58" s="36"/>
    </row>
    <row r="59" spans="12:14" x14ac:dyDescent="0.25">
      <c r="L59" s="3">
        <v>0.5625</v>
      </c>
      <c r="M59" s="4">
        <v>84</v>
      </c>
      <c r="N59" s="36"/>
    </row>
    <row r="60" spans="12:14" x14ac:dyDescent="0.25">
      <c r="L60" s="3">
        <v>0.57291666666666663</v>
      </c>
      <c r="M60" s="4">
        <v>85</v>
      </c>
      <c r="N60" s="36"/>
    </row>
    <row r="61" spans="12:14" x14ac:dyDescent="0.25">
      <c r="L61" s="3">
        <v>0.58333333333333337</v>
      </c>
      <c r="M61" s="4">
        <v>86</v>
      </c>
      <c r="N61" s="36"/>
    </row>
    <row r="62" spans="12:14" x14ac:dyDescent="0.25">
      <c r="L62" s="3">
        <v>0.59375</v>
      </c>
      <c r="M62" s="4">
        <v>87</v>
      </c>
      <c r="N62" s="36"/>
    </row>
    <row r="63" spans="12:14" x14ac:dyDescent="0.25">
      <c r="L63" s="3">
        <v>0.60416666666666663</v>
      </c>
      <c r="M63" s="4">
        <v>88</v>
      </c>
      <c r="N63" s="36"/>
    </row>
    <row r="64" spans="12:14" x14ac:dyDescent="0.25">
      <c r="L64" s="3">
        <v>0.61458333333333337</v>
      </c>
      <c r="M64" s="4">
        <v>89</v>
      </c>
      <c r="N64" s="36"/>
    </row>
    <row r="65" spans="12:14" x14ac:dyDescent="0.25">
      <c r="L65" s="3">
        <v>0.625</v>
      </c>
      <c r="M65" s="4">
        <v>90</v>
      </c>
      <c r="N65" s="36"/>
    </row>
    <row r="66" spans="12:14" x14ac:dyDescent="0.25">
      <c r="L66" s="3">
        <v>0.63541666666666663</v>
      </c>
      <c r="M66" s="4">
        <v>89</v>
      </c>
      <c r="N66" s="36"/>
    </row>
    <row r="67" spans="12:14" x14ac:dyDescent="0.25">
      <c r="L67" s="3">
        <v>0.64583333333333337</v>
      </c>
      <c r="M67" s="4">
        <v>88</v>
      </c>
      <c r="N67" s="36"/>
    </row>
    <row r="68" spans="12:14" x14ac:dyDescent="0.25">
      <c r="L68" s="3">
        <v>0.65625</v>
      </c>
      <c r="M68" s="4">
        <v>87</v>
      </c>
      <c r="N68" s="36"/>
    </row>
    <row r="69" spans="12:14" x14ac:dyDescent="0.25">
      <c r="L69" s="3">
        <v>0.66666666666666663</v>
      </c>
      <c r="M69" s="4">
        <v>86</v>
      </c>
      <c r="N69" s="36"/>
    </row>
    <row r="70" spans="12:14" x14ac:dyDescent="0.25">
      <c r="L70" s="3">
        <v>0.67708333333333337</v>
      </c>
      <c r="M70" s="4">
        <v>85</v>
      </c>
      <c r="N70" s="36"/>
    </row>
    <row r="71" spans="12:14" x14ac:dyDescent="0.25">
      <c r="L71" s="3">
        <v>0.6875</v>
      </c>
      <c r="M71" s="4">
        <v>84</v>
      </c>
      <c r="N71" s="36"/>
    </row>
    <row r="72" spans="12:14" x14ac:dyDescent="0.25">
      <c r="L72" s="3">
        <v>0.69791666666666663</v>
      </c>
      <c r="M72" s="4">
        <v>83</v>
      </c>
      <c r="N72" s="36"/>
    </row>
    <row r="73" spans="12:14" x14ac:dyDescent="0.25">
      <c r="L73" s="3">
        <v>0.70833333333333337</v>
      </c>
      <c r="M73" s="4">
        <v>82</v>
      </c>
      <c r="N73" s="36"/>
    </row>
    <row r="74" spans="12:14" x14ac:dyDescent="0.25">
      <c r="L74" s="3">
        <v>0.71875</v>
      </c>
      <c r="M74" s="4">
        <v>81</v>
      </c>
      <c r="N74" s="36"/>
    </row>
    <row r="75" spans="12:14" x14ac:dyDescent="0.25">
      <c r="L75" s="3">
        <v>0.72916666666666663</v>
      </c>
      <c r="M75" s="4">
        <v>80</v>
      </c>
      <c r="N75" s="36"/>
    </row>
    <row r="76" spans="12:14" x14ac:dyDescent="0.25">
      <c r="L76" s="3">
        <v>0.73958333333333337</v>
      </c>
      <c r="M76" s="4">
        <v>79</v>
      </c>
      <c r="N76" s="36"/>
    </row>
    <row r="77" spans="12:14" x14ac:dyDescent="0.25">
      <c r="L77" s="3">
        <v>0.75</v>
      </c>
      <c r="M77" s="4">
        <v>78</v>
      </c>
      <c r="N77" s="36"/>
    </row>
    <row r="78" spans="12:14" x14ac:dyDescent="0.25">
      <c r="L78" s="3">
        <v>0.76041666666666663</v>
      </c>
      <c r="M78" s="4">
        <v>77</v>
      </c>
      <c r="N78" s="36"/>
    </row>
    <row r="79" spans="12:14" x14ac:dyDescent="0.25">
      <c r="L79" s="3">
        <v>0.77083333333333337</v>
      </c>
      <c r="M79" s="4">
        <v>76</v>
      </c>
      <c r="N79" s="36"/>
    </row>
    <row r="80" spans="12:14" x14ac:dyDescent="0.25">
      <c r="L80" s="3">
        <v>0.78125</v>
      </c>
      <c r="M80" s="4">
        <v>75</v>
      </c>
      <c r="N80" s="36"/>
    </row>
    <row r="81" spans="12:14" x14ac:dyDescent="0.25">
      <c r="L81" s="3">
        <v>0.79166666666666663</v>
      </c>
      <c r="M81" s="4">
        <v>74</v>
      </c>
      <c r="N81" s="36"/>
    </row>
    <row r="82" spans="12:14" x14ac:dyDescent="0.25">
      <c r="L82" s="3">
        <v>0.80208333333333337</v>
      </c>
      <c r="M82" s="4">
        <v>73</v>
      </c>
      <c r="N82" s="36"/>
    </row>
    <row r="83" spans="12:14" x14ac:dyDescent="0.25">
      <c r="L83" s="3">
        <v>0.8125</v>
      </c>
      <c r="M83" s="4">
        <v>72</v>
      </c>
      <c r="N83" s="36"/>
    </row>
    <row r="84" spans="12:14" x14ac:dyDescent="0.25">
      <c r="L84" s="3">
        <v>0.82291666666666663</v>
      </c>
      <c r="M84" s="4">
        <v>71</v>
      </c>
      <c r="N84" s="36"/>
    </row>
    <row r="85" spans="12:14" x14ac:dyDescent="0.25">
      <c r="L85" s="3">
        <v>0.83333333333333337</v>
      </c>
      <c r="M85" s="4">
        <v>70</v>
      </c>
      <c r="N85" s="36"/>
    </row>
    <row r="86" spans="12:14" x14ac:dyDescent="0.25">
      <c r="L86" s="3">
        <v>0.84375</v>
      </c>
      <c r="M86" s="4">
        <v>69</v>
      </c>
      <c r="N86" s="36"/>
    </row>
    <row r="87" spans="12:14" x14ac:dyDescent="0.25">
      <c r="L87" s="3">
        <v>0.85416666666666663</v>
      </c>
      <c r="M87" s="4">
        <v>68</v>
      </c>
      <c r="N87" s="36"/>
    </row>
    <row r="88" spans="12:14" x14ac:dyDescent="0.25">
      <c r="L88" s="3">
        <v>0.86458333333333337</v>
      </c>
      <c r="M88" s="4">
        <v>67</v>
      </c>
      <c r="N88" s="36"/>
    </row>
    <row r="89" spans="12:14" x14ac:dyDescent="0.25">
      <c r="L89" s="3">
        <v>0.875</v>
      </c>
      <c r="M89" s="4">
        <v>66</v>
      </c>
      <c r="N89" s="36"/>
    </row>
    <row r="90" spans="12:14" x14ac:dyDescent="0.25">
      <c r="L90" s="3">
        <v>0.88541666666666663</v>
      </c>
      <c r="M90" s="4">
        <v>65</v>
      </c>
      <c r="N90" s="36"/>
    </row>
    <row r="91" spans="12:14" x14ac:dyDescent="0.25">
      <c r="L91" s="3">
        <v>0.89583333333333337</v>
      </c>
      <c r="M91" s="4">
        <v>64</v>
      </c>
      <c r="N91" s="36"/>
    </row>
    <row r="92" spans="12:14" x14ac:dyDescent="0.25">
      <c r="L92" s="3">
        <v>0.90625</v>
      </c>
      <c r="M92" s="4">
        <v>63</v>
      </c>
      <c r="N92" s="36"/>
    </row>
    <row r="93" spans="12:14" x14ac:dyDescent="0.25">
      <c r="L93" s="3">
        <v>0.91666666666666663</v>
      </c>
      <c r="M93" s="4">
        <v>62</v>
      </c>
      <c r="N93" s="36"/>
    </row>
    <row r="94" spans="12:14" x14ac:dyDescent="0.25">
      <c r="L94" s="3">
        <v>0.92708333333333337</v>
      </c>
      <c r="M94" s="4">
        <v>61</v>
      </c>
      <c r="N94" s="36"/>
    </row>
    <row r="95" spans="12:14" x14ac:dyDescent="0.25">
      <c r="L95" s="3">
        <v>0.9375</v>
      </c>
      <c r="M95" s="4">
        <v>60</v>
      </c>
      <c r="N95" s="36"/>
    </row>
    <row r="96" spans="12:14" x14ac:dyDescent="0.25">
      <c r="L96" s="3">
        <v>0.94791666666666663</v>
      </c>
      <c r="M96" s="4">
        <v>59</v>
      </c>
      <c r="N96" s="36"/>
    </row>
    <row r="97" spans="12:14" x14ac:dyDescent="0.25">
      <c r="L97" s="3">
        <v>0.95833333333333337</v>
      </c>
      <c r="M97" s="4">
        <v>58</v>
      </c>
      <c r="N97" s="36"/>
    </row>
    <row r="98" spans="12:14" x14ac:dyDescent="0.25">
      <c r="L98" s="3">
        <v>0.96875</v>
      </c>
      <c r="M98" s="4">
        <v>57</v>
      </c>
      <c r="N98" s="36"/>
    </row>
    <row r="99" spans="12:14" x14ac:dyDescent="0.25">
      <c r="L99" s="3">
        <v>0.97916666666666663</v>
      </c>
      <c r="M99" s="4">
        <v>56</v>
      </c>
      <c r="N99" s="36"/>
    </row>
    <row r="100" spans="12:14" x14ac:dyDescent="0.25">
      <c r="L100" s="3">
        <v>0.98958333333333337</v>
      </c>
      <c r="M100" s="4">
        <v>55</v>
      </c>
      <c r="N100" s="36"/>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oglio1"/>
  <dimension ref="A1:N100"/>
  <sheetViews>
    <sheetView workbookViewId="0">
      <selection activeCell="B1" sqref="B1:B5"/>
    </sheetView>
  </sheetViews>
  <sheetFormatPr defaultRowHeight="15" x14ac:dyDescent="0.25"/>
  <cols>
    <col min="1" max="1" width="13.42578125" customWidth="1" collapsed="1"/>
    <col min="2" max="2" width="10.140625" customWidth="1" collapsed="1"/>
    <col min="3" max="3" width="17.42578125" customWidth="1" collapsed="1"/>
    <col min="13" max="13" width="16.28515625" customWidth="1" collapsed="1"/>
    <col min="14" max="14" width="18" customWidth="1"/>
  </cols>
  <sheetData>
    <row r="1" spans="1:14" ht="21" customHeight="1" x14ac:dyDescent="0.35">
      <c r="A1" s="11" t="s">
        <v>38</v>
      </c>
    </row>
    <row r="2" spans="1:14" x14ac:dyDescent="0.25">
      <c r="A2" s="7" t="s">
        <v>9</v>
      </c>
      <c r="N2" s="6"/>
    </row>
    <row r="4" spans="1:14" x14ac:dyDescent="0.25">
      <c r="A4" s="14" t="s">
        <v>10</v>
      </c>
      <c r="B4" s="10" t="s">
        <v>11</v>
      </c>
      <c r="C4" s="9" t="s">
        <v>12</v>
      </c>
      <c r="L4" s="10" t="s">
        <v>3</v>
      </c>
      <c r="M4" s="10" t="s">
        <v>39</v>
      </c>
      <c r="N4" s="10"/>
    </row>
    <row r="5" spans="1:14" x14ac:dyDescent="0.25">
      <c r="A5" s="37" t="s">
        <v>14</v>
      </c>
      <c r="B5" s="4">
        <v>6</v>
      </c>
      <c r="C5" s="7" t="s">
        <v>15</v>
      </c>
      <c r="L5" s="3">
        <v>0</v>
      </c>
      <c r="M5" s="4">
        <v>50</v>
      </c>
      <c r="N5" s="36"/>
    </row>
    <row r="6" spans="1:14" x14ac:dyDescent="0.25">
      <c r="A6" s="37" t="s">
        <v>16</v>
      </c>
      <c r="B6" s="4">
        <v>40</v>
      </c>
      <c r="C6" s="7" t="s">
        <v>17</v>
      </c>
      <c r="L6" s="3">
        <v>1.041666666666667E-2</v>
      </c>
      <c r="M6" s="4">
        <v>51</v>
      </c>
      <c r="N6" s="36"/>
    </row>
    <row r="7" spans="1:14" x14ac:dyDescent="0.25">
      <c r="A7" s="37" t="s">
        <v>18</v>
      </c>
      <c r="B7" s="4">
        <v>1</v>
      </c>
      <c r="C7" s="7" t="s">
        <v>19</v>
      </c>
      <c r="L7" s="3">
        <v>2.0833333333333329E-2</v>
      </c>
      <c r="M7" s="4">
        <v>52</v>
      </c>
      <c r="N7" s="36"/>
    </row>
    <row r="8" spans="1:14" x14ac:dyDescent="0.25">
      <c r="A8" s="37" t="s">
        <v>20</v>
      </c>
      <c r="B8" s="4">
        <v>1</v>
      </c>
      <c r="C8" s="7" t="s">
        <v>21</v>
      </c>
      <c r="L8" s="3">
        <v>3.125E-2</v>
      </c>
      <c r="M8" s="4">
        <v>53</v>
      </c>
      <c r="N8" s="36"/>
    </row>
    <row r="9" spans="1:14" x14ac:dyDescent="0.25">
      <c r="A9" s="37" t="s">
        <v>22</v>
      </c>
      <c r="B9" s="4">
        <v>12</v>
      </c>
      <c r="C9" s="7" t="s">
        <v>23</v>
      </c>
      <c r="L9" s="3">
        <v>4.1666666666666657E-2</v>
      </c>
      <c r="M9" s="4">
        <v>54</v>
      </c>
      <c r="N9" s="36"/>
    </row>
    <row r="10" spans="1:14" x14ac:dyDescent="0.25">
      <c r="A10" s="37" t="s">
        <v>24</v>
      </c>
      <c r="B10" s="4">
        <v>90</v>
      </c>
      <c r="C10" s="7" t="s">
        <v>25</v>
      </c>
      <c r="L10" s="3">
        <v>5.2083333333333343E-2</v>
      </c>
      <c r="M10" s="4">
        <v>55</v>
      </c>
      <c r="N10" s="36"/>
    </row>
    <row r="11" spans="1:14" x14ac:dyDescent="0.25">
      <c r="A11" s="37" t="s">
        <v>26</v>
      </c>
      <c r="B11" s="39">
        <v>12.0001</v>
      </c>
      <c r="C11" s="7" t="s">
        <v>27</v>
      </c>
      <c r="L11" s="3">
        <v>6.25E-2</v>
      </c>
      <c r="M11" s="4">
        <v>56</v>
      </c>
      <c r="N11" s="36"/>
    </row>
    <row r="12" spans="1:14" x14ac:dyDescent="0.25">
      <c r="A12" s="37" t="s">
        <v>28</v>
      </c>
      <c r="B12" s="4">
        <v>0</v>
      </c>
      <c r="C12" s="7" t="s">
        <v>29</v>
      </c>
      <c r="L12" s="3">
        <v>7.2916666666666671E-2</v>
      </c>
      <c r="M12" s="4">
        <v>57</v>
      </c>
      <c r="N12" s="36"/>
    </row>
    <row r="13" spans="1:14" x14ac:dyDescent="0.25">
      <c r="A13" s="37" t="s">
        <v>34</v>
      </c>
      <c r="B13" s="4">
        <v>0</v>
      </c>
      <c r="C13" s="7" t="s">
        <v>35</v>
      </c>
      <c r="L13" s="3">
        <v>8.3333333333333329E-2</v>
      </c>
      <c r="M13" s="4">
        <v>58</v>
      </c>
      <c r="N13" s="36"/>
    </row>
    <row r="14" spans="1:14" x14ac:dyDescent="0.25">
      <c r="A14" s="37" t="s">
        <v>36</v>
      </c>
      <c r="B14" s="4">
        <v>0.1</v>
      </c>
      <c r="C14" s="7" t="s">
        <v>37</v>
      </c>
      <c r="L14" s="3">
        <v>9.375E-2</v>
      </c>
      <c r="M14" s="4">
        <v>59</v>
      </c>
      <c r="N14" s="36"/>
    </row>
    <row r="15" spans="1:14" x14ac:dyDescent="0.25">
      <c r="L15" s="3">
        <v>0.1041666666666667</v>
      </c>
      <c r="M15" s="4">
        <v>60</v>
      </c>
      <c r="N15" s="36"/>
    </row>
    <row r="16" spans="1:14" x14ac:dyDescent="0.25">
      <c r="L16" s="3">
        <v>0.1145833333333333</v>
      </c>
      <c r="M16" s="4">
        <v>61</v>
      </c>
      <c r="N16" s="36"/>
    </row>
    <row r="17" spans="3:14" x14ac:dyDescent="0.25">
      <c r="L17" s="3">
        <v>0.125</v>
      </c>
      <c r="M17" s="4">
        <v>62</v>
      </c>
      <c r="N17" s="36"/>
    </row>
    <row r="18" spans="3:14" x14ac:dyDescent="0.25">
      <c r="L18" s="3">
        <v>0.13541666666666671</v>
      </c>
      <c r="M18" s="4">
        <v>63</v>
      </c>
      <c r="N18" s="36"/>
    </row>
    <row r="19" spans="3:14" x14ac:dyDescent="0.25">
      <c r="L19" s="3">
        <v>0.14583333333333329</v>
      </c>
      <c r="M19" s="4">
        <v>64</v>
      </c>
      <c r="N19" s="36"/>
    </row>
    <row r="20" spans="3:14" x14ac:dyDescent="0.25">
      <c r="L20" s="3">
        <v>0.15625</v>
      </c>
      <c r="M20" s="4">
        <v>65</v>
      </c>
      <c r="N20" s="36"/>
    </row>
    <row r="21" spans="3:14" x14ac:dyDescent="0.25">
      <c r="L21" s="3">
        <v>0.16666666666666671</v>
      </c>
      <c r="M21" s="4">
        <v>66</v>
      </c>
      <c r="N21" s="36"/>
    </row>
    <row r="22" spans="3:14" x14ac:dyDescent="0.25">
      <c r="L22" s="3">
        <v>0.17708333333333329</v>
      </c>
      <c r="M22" s="4">
        <v>67</v>
      </c>
      <c r="N22" s="36"/>
    </row>
    <row r="23" spans="3:14" x14ac:dyDescent="0.25">
      <c r="C23" s="6"/>
      <c r="L23" s="3">
        <v>0.1875</v>
      </c>
      <c r="M23" s="4">
        <v>67</v>
      </c>
      <c r="N23" s="36"/>
    </row>
    <row r="24" spans="3:14" x14ac:dyDescent="0.25">
      <c r="L24" s="3">
        <v>0.19791666666666671</v>
      </c>
      <c r="M24" s="4">
        <v>67</v>
      </c>
      <c r="N24" s="36"/>
    </row>
    <row r="25" spans="3:14" x14ac:dyDescent="0.25">
      <c r="L25" s="3">
        <v>0.20833333333333329</v>
      </c>
      <c r="M25" s="4">
        <v>67</v>
      </c>
      <c r="N25" s="36"/>
    </row>
    <row r="26" spans="3:14" x14ac:dyDescent="0.25">
      <c r="L26" s="3">
        <v>0.21875</v>
      </c>
      <c r="M26" s="4">
        <v>67</v>
      </c>
      <c r="N26" s="36"/>
    </row>
    <row r="27" spans="3:14" x14ac:dyDescent="0.25">
      <c r="L27" s="3">
        <v>0.22916666666666671</v>
      </c>
      <c r="M27" s="4">
        <v>67</v>
      </c>
      <c r="N27" s="36"/>
    </row>
    <row r="28" spans="3:14" x14ac:dyDescent="0.25">
      <c r="L28" s="3">
        <v>0.23958333333333329</v>
      </c>
      <c r="M28" s="4">
        <v>67</v>
      </c>
      <c r="N28" s="36"/>
    </row>
    <row r="29" spans="3:14" x14ac:dyDescent="0.25">
      <c r="L29" s="3">
        <v>0.25</v>
      </c>
      <c r="M29" s="4">
        <v>67</v>
      </c>
      <c r="N29" s="36"/>
    </row>
    <row r="30" spans="3:14" x14ac:dyDescent="0.25">
      <c r="L30" s="3">
        <v>0.26041666666666669</v>
      </c>
      <c r="M30" s="4">
        <v>67</v>
      </c>
      <c r="N30" s="36"/>
    </row>
    <row r="31" spans="3:14" x14ac:dyDescent="0.25">
      <c r="L31" s="3">
        <v>0.27083333333333331</v>
      </c>
      <c r="M31" s="4">
        <v>68</v>
      </c>
      <c r="N31" s="36"/>
    </row>
    <row r="32" spans="3:14" x14ac:dyDescent="0.25">
      <c r="L32" s="3">
        <v>0.28125</v>
      </c>
      <c r="M32" s="4">
        <v>69</v>
      </c>
      <c r="N32" s="36"/>
    </row>
    <row r="33" spans="12:14" x14ac:dyDescent="0.25">
      <c r="L33" s="3">
        <v>0.29166666666666669</v>
      </c>
      <c r="M33" s="4">
        <v>70</v>
      </c>
      <c r="N33" s="36"/>
    </row>
    <row r="34" spans="12:14" x14ac:dyDescent="0.25">
      <c r="L34" s="3">
        <v>0.30208333333333331</v>
      </c>
      <c r="M34" s="4">
        <v>71</v>
      </c>
      <c r="N34" s="36"/>
    </row>
    <row r="35" spans="12:14" x14ac:dyDescent="0.25">
      <c r="L35" s="3">
        <v>0.3125</v>
      </c>
      <c r="M35" s="4">
        <v>72</v>
      </c>
      <c r="N35" s="36"/>
    </row>
    <row r="36" spans="12:14" x14ac:dyDescent="0.25">
      <c r="L36" s="3">
        <v>0.32291666666666669</v>
      </c>
      <c r="M36" s="4">
        <v>73</v>
      </c>
      <c r="N36" s="36"/>
    </row>
    <row r="37" spans="12:14" x14ac:dyDescent="0.25">
      <c r="L37" s="3">
        <v>0.33333333333333331</v>
      </c>
      <c r="M37" s="4">
        <v>74</v>
      </c>
      <c r="N37" s="36"/>
    </row>
    <row r="38" spans="12:14" x14ac:dyDescent="0.25">
      <c r="L38" s="3">
        <v>0.34375</v>
      </c>
      <c r="M38" s="4">
        <v>75</v>
      </c>
      <c r="N38" s="36"/>
    </row>
    <row r="39" spans="12:14" x14ac:dyDescent="0.25">
      <c r="L39" s="3">
        <v>0.35416666666666669</v>
      </c>
      <c r="M39" s="4">
        <v>74</v>
      </c>
      <c r="N39" s="36"/>
    </row>
    <row r="40" spans="12:14" x14ac:dyDescent="0.25">
      <c r="L40" s="3">
        <v>0.36458333333333331</v>
      </c>
      <c r="M40" s="4">
        <v>73</v>
      </c>
      <c r="N40" s="36"/>
    </row>
    <row r="41" spans="12:14" x14ac:dyDescent="0.25">
      <c r="L41" s="3">
        <v>0.375</v>
      </c>
      <c r="M41" s="4">
        <v>72</v>
      </c>
      <c r="N41" s="36"/>
    </row>
    <row r="42" spans="12:14" x14ac:dyDescent="0.25">
      <c r="L42" s="3">
        <v>0.38541666666666669</v>
      </c>
      <c r="M42" s="4">
        <v>71</v>
      </c>
      <c r="N42" s="36"/>
    </row>
    <row r="43" spans="12:14" x14ac:dyDescent="0.25">
      <c r="L43" s="3">
        <v>0.39583333333333331</v>
      </c>
      <c r="M43" s="4">
        <v>70</v>
      </c>
      <c r="N43" s="36"/>
    </row>
    <row r="44" spans="12:14" x14ac:dyDescent="0.25">
      <c r="L44" s="3">
        <v>0.40625</v>
      </c>
      <c r="M44" s="4">
        <v>69</v>
      </c>
      <c r="N44" s="36"/>
    </row>
    <row r="45" spans="12:14" x14ac:dyDescent="0.25">
      <c r="L45" s="3">
        <v>0.41666666666666669</v>
      </c>
      <c r="M45" s="4">
        <v>68</v>
      </c>
      <c r="N45" s="36"/>
    </row>
    <row r="46" spans="12:14" x14ac:dyDescent="0.25">
      <c r="L46" s="3">
        <v>0.42708333333333331</v>
      </c>
      <c r="M46" s="4">
        <v>67</v>
      </c>
      <c r="N46" s="36"/>
    </row>
    <row r="47" spans="12:14" x14ac:dyDescent="0.25">
      <c r="L47" s="3">
        <v>0.4375</v>
      </c>
      <c r="M47" s="4">
        <v>66</v>
      </c>
      <c r="N47" s="36"/>
    </row>
    <row r="48" spans="12:14" x14ac:dyDescent="0.25">
      <c r="L48" s="3">
        <v>0.44791666666666669</v>
      </c>
      <c r="M48" s="4">
        <v>65</v>
      </c>
      <c r="N48" s="36"/>
    </row>
    <row r="49" spans="12:14" x14ac:dyDescent="0.25">
      <c r="L49" s="3">
        <v>0.45833333333333331</v>
      </c>
      <c r="M49" s="4">
        <v>64</v>
      </c>
      <c r="N49" s="36"/>
    </row>
    <row r="50" spans="12:14" x14ac:dyDescent="0.25">
      <c r="L50" s="3">
        <v>0.46875</v>
      </c>
      <c r="M50" s="4">
        <v>63</v>
      </c>
      <c r="N50" s="36"/>
    </row>
    <row r="51" spans="12:14" x14ac:dyDescent="0.25">
      <c r="L51" s="3">
        <v>0.47916666666666669</v>
      </c>
      <c r="M51" s="4">
        <v>62</v>
      </c>
      <c r="N51" s="36"/>
    </row>
    <row r="52" spans="12:14" x14ac:dyDescent="0.25">
      <c r="L52" s="3">
        <v>0.48958333333333331</v>
      </c>
      <c r="M52" s="4">
        <v>61</v>
      </c>
      <c r="N52" s="36"/>
    </row>
    <row r="53" spans="12:14" x14ac:dyDescent="0.25">
      <c r="L53" s="3">
        <v>0.5</v>
      </c>
      <c r="M53" s="4">
        <v>60</v>
      </c>
      <c r="N53" s="36"/>
    </row>
    <row r="54" spans="12:14" x14ac:dyDescent="0.25">
      <c r="L54" s="3">
        <v>0.51041666666666663</v>
      </c>
      <c r="M54" s="4">
        <v>59</v>
      </c>
      <c r="N54" s="36"/>
    </row>
    <row r="55" spans="12:14" x14ac:dyDescent="0.25">
      <c r="L55" s="3">
        <v>0.52083333333333337</v>
      </c>
      <c r="M55" s="4">
        <v>58</v>
      </c>
      <c r="N55" s="36"/>
    </row>
    <row r="56" spans="12:14" x14ac:dyDescent="0.25">
      <c r="L56" s="3">
        <v>0.53125</v>
      </c>
      <c r="M56" s="4">
        <v>57</v>
      </c>
      <c r="N56" s="36"/>
    </row>
    <row r="57" spans="12:14" x14ac:dyDescent="0.25">
      <c r="L57" s="3">
        <v>0.54166666666666663</v>
      </c>
      <c r="M57" s="4">
        <v>56</v>
      </c>
      <c r="N57" s="36"/>
    </row>
    <row r="58" spans="12:14" x14ac:dyDescent="0.25">
      <c r="L58" s="3">
        <v>0.55208333333333337</v>
      </c>
      <c r="M58" s="4">
        <v>55</v>
      </c>
      <c r="N58" s="36"/>
    </row>
    <row r="59" spans="12:14" x14ac:dyDescent="0.25">
      <c r="L59" s="3">
        <v>0.5625</v>
      </c>
      <c r="M59" s="4">
        <v>54</v>
      </c>
      <c r="N59" s="36"/>
    </row>
    <row r="60" spans="12:14" x14ac:dyDescent="0.25">
      <c r="L60" s="3">
        <v>0.57291666666666663</v>
      </c>
      <c r="M60" s="4">
        <v>53</v>
      </c>
      <c r="N60" s="36"/>
    </row>
    <row r="61" spans="12:14" x14ac:dyDescent="0.25">
      <c r="L61" s="3">
        <v>0.58333333333333337</v>
      </c>
      <c r="M61" s="4">
        <v>52</v>
      </c>
      <c r="N61" s="36"/>
    </row>
    <row r="62" spans="12:14" x14ac:dyDescent="0.25">
      <c r="L62" s="3">
        <v>0.59375</v>
      </c>
      <c r="M62" s="4">
        <v>51</v>
      </c>
      <c r="N62" s="36"/>
    </row>
    <row r="63" spans="12:14" x14ac:dyDescent="0.25">
      <c r="L63" s="3">
        <v>0.60416666666666663</v>
      </c>
      <c r="M63" s="4">
        <v>50</v>
      </c>
      <c r="N63" s="36"/>
    </row>
    <row r="64" spans="12:14" x14ac:dyDescent="0.25">
      <c r="L64" s="3">
        <v>0.61458333333333337</v>
      </c>
      <c r="M64" s="4">
        <v>49</v>
      </c>
      <c r="N64" s="36"/>
    </row>
    <row r="65" spans="12:14" x14ac:dyDescent="0.25">
      <c r="L65" s="3">
        <v>0.625</v>
      </c>
      <c r="M65" s="4">
        <v>48</v>
      </c>
      <c r="N65" s="36"/>
    </row>
    <row r="66" spans="12:14" x14ac:dyDescent="0.25">
      <c r="L66" s="3">
        <v>0.63541666666666663</v>
      </c>
      <c r="M66" s="4">
        <v>47</v>
      </c>
      <c r="N66" s="36"/>
    </row>
    <row r="67" spans="12:14" x14ac:dyDescent="0.25">
      <c r="L67" s="3">
        <v>0.64583333333333337</v>
      </c>
      <c r="M67" s="4">
        <v>46</v>
      </c>
      <c r="N67" s="36"/>
    </row>
    <row r="68" spans="12:14" x14ac:dyDescent="0.25">
      <c r="L68" s="3">
        <v>0.65625</v>
      </c>
      <c r="M68" s="4">
        <v>45</v>
      </c>
      <c r="N68" s="36"/>
    </row>
    <row r="69" spans="12:14" x14ac:dyDescent="0.25">
      <c r="L69" s="3">
        <v>0.66666666666666663</v>
      </c>
      <c r="M69" s="4">
        <v>44</v>
      </c>
      <c r="N69" s="36"/>
    </row>
    <row r="70" spans="12:14" x14ac:dyDescent="0.25">
      <c r="L70" s="3">
        <v>0.67708333333333337</v>
      </c>
      <c r="M70" s="4">
        <v>43</v>
      </c>
      <c r="N70" s="36"/>
    </row>
    <row r="71" spans="12:14" x14ac:dyDescent="0.25">
      <c r="L71" s="3">
        <v>0.6875</v>
      </c>
      <c r="M71" s="4">
        <v>42</v>
      </c>
      <c r="N71" s="36"/>
    </row>
    <row r="72" spans="12:14" x14ac:dyDescent="0.25">
      <c r="L72" s="3">
        <v>0.69791666666666663</v>
      </c>
      <c r="M72" s="4">
        <v>41</v>
      </c>
      <c r="N72" s="36"/>
    </row>
    <row r="73" spans="12:14" x14ac:dyDescent="0.25">
      <c r="L73" s="3">
        <v>0.70833333333333337</v>
      </c>
      <c r="M73" s="4">
        <v>40</v>
      </c>
      <c r="N73" s="36"/>
    </row>
    <row r="74" spans="12:14" x14ac:dyDescent="0.25">
      <c r="L74" s="3">
        <v>0.71875</v>
      </c>
      <c r="M74" s="4">
        <v>39</v>
      </c>
      <c r="N74" s="36"/>
    </row>
    <row r="75" spans="12:14" x14ac:dyDescent="0.25">
      <c r="L75" s="3">
        <v>0.72916666666666663</v>
      </c>
      <c r="M75" s="4">
        <v>38</v>
      </c>
      <c r="N75" s="36"/>
    </row>
    <row r="76" spans="12:14" x14ac:dyDescent="0.25">
      <c r="L76" s="3">
        <v>0.73958333333333337</v>
      </c>
      <c r="M76" s="4">
        <v>37</v>
      </c>
      <c r="N76" s="36"/>
    </row>
    <row r="77" spans="12:14" x14ac:dyDescent="0.25">
      <c r="L77" s="3">
        <v>0.75</v>
      </c>
      <c r="M77" s="4">
        <v>36</v>
      </c>
      <c r="N77" s="36"/>
    </row>
    <row r="78" spans="12:14" x14ac:dyDescent="0.25">
      <c r="L78" s="3">
        <v>0.76041666666666663</v>
      </c>
      <c r="M78" s="4">
        <v>35</v>
      </c>
      <c r="N78" s="36"/>
    </row>
    <row r="79" spans="12:14" x14ac:dyDescent="0.25">
      <c r="L79" s="3">
        <v>0.77083333333333337</v>
      </c>
      <c r="M79" s="4">
        <v>34</v>
      </c>
      <c r="N79" s="36"/>
    </row>
    <row r="80" spans="12:14" x14ac:dyDescent="0.25">
      <c r="L80" s="3">
        <v>0.78125</v>
      </c>
      <c r="M80" s="4">
        <v>33</v>
      </c>
      <c r="N80" s="36"/>
    </row>
    <row r="81" spans="12:14" x14ac:dyDescent="0.25">
      <c r="L81" s="3">
        <v>0.79166666666666663</v>
      </c>
      <c r="M81" s="4">
        <v>32</v>
      </c>
      <c r="N81" s="36"/>
    </row>
    <row r="82" spans="12:14" x14ac:dyDescent="0.25">
      <c r="L82" s="3">
        <v>0.80208333333333337</v>
      </c>
      <c r="M82" s="4">
        <v>31</v>
      </c>
      <c r="N82" s="36"/>
    </row>
    <row r="83" spans="12:14" x14ac:dyDescent="0.25">
      <c r="L83" s="3">
        <v>0.8125</v>
      </c>
      <c r="M83" s="4">
        <v>30</v>
      </c>
      <c r="N83" s="36"/>
    </row>
    <row r="84" spans="12:14" x14ac:dyDescent="0.25">
      <c r="L84" s="3">
        <v>0.82291666666666663</v>
      </c>
      <c r="M84" s="4">
        <v>29</v>
      </c>
      <c r="N84" s="36"/>
    </row>
    <row r="85" spans="12:14" x14ac:dyDescent="0.25">
      <c r="L85" s="3">
        <v>0.83333333333333337</v>
      </c>
      <c r="M85" s="4">
        <v>28</v>
      </c>
      <c r="N85" s="36"/>
    </row>
    <row r="86" spans="12:14" x14ac:dyDescent="0.25">
      <c r="L86" s="3">
        <v>0.84375</v>
      </c>
      <c r="M86" s="4">
        <v>27</v>
      </c>
      <c r="N86" s="36"/>
    </row>
    <row r="87" spans="12:14" x14ac:dyDescent="0.25">
      <c r="L87" s="3">
        <v>0.85416666666666663</v>
      </c>
      <c r="M87" s="4">
        <v>26</v>
      </c>
      <c r="N87" s="36"/>
    </row>
    <row r="88" spans="12:14" x14ac:dyDescent="0.25">
      <c r="L88" s="3">
        <v>0.86458333333333337</v>
      </c>
      <c r="M88" s="4">
        <v>25</v>
      </c>
      <c r="N88" s="36"/>
    </row>
    <row r="89" spans="12:14" x14ac:dyDescent="0.25">
      <c r="L89" s="3">
        <v>0.875</v>
      </c>
      <c r="M89" s="4">
        <v>24</v>
      </c>
      <c r="N89" s="36"/>
    </row>
    <row r="90" spans="12:14" x14ac:dyDescent="0.25">
      <c r="L90" s="3">
        <v>0.88541666666666663</v>
      </c>
      <c r="M90" s="4">
        <v>23</v>
      </c>
      <c r="N90" s="36"/>
    </row>
    <row r="91" spans="12:14" x14ac:dyDescent="0.25">
      <c r="L91" s="3">
        <v>0.89583333333333337</v>
      </c>
      <c r="M91" s="4">
        <v>22</v>
      </c>
      <c r="N91" s="36"/>
    </row>
    <row r="92" spans="12:14" x14ac:dyDescent="0.25">
      <c r="L92" s="3">
        <v>0.90625</v>
      </c>
      <c r="M92" s="4">
        <v>21</v>
      </c>
      <c r="N92" s="36"/>
    </row>
    <row r="93" spans="12:14" x14ac:dyDescent="0.25">
      <c r="L93" s="3">
        <v>0.91666666666666663</v>
      </c>
      <c r="M93" s="4">
        <v>20</v>
      </c>
      <c r="N93" s="36"/>
    </row>
    <row r="94" spans="12:14" x14ac:dyDescent="0.25">
      <c r="L94" s="3">
        <v>0.92708333333333337</v>
      </c>
      <c r="M94" s="4">
        <v>19</v>
      </c>
      <c r="N94" s="36"/>
    </row>
    <row r="95" spans="12:14" x14ac:dyDescent="0.25">
      <c r="L95" s="3">
        <v>0.9375</v>
      </c>
      <c r="M95" s="4">
        <v>18</v>
      </c>
      <c r="N95" s="36"/>
    </row>
    <row r="96" spans="12:14" x14ac:dyDescent="0.25">
      <c r="L96" s="3">
        <v>0.94791666666666663</v>
      </c>
      <c r="M96" s="4">
        <v>17</v>
      </c>
      <c r="N96" s="36"/>
    </row>
    <row r="97" spans="12:14" x14ac:dyDescent="0.25">
      <c r="L97" s="3">
        <v>0.95833333333333337</v>
      </c>
      <c r="M97" s="4">
        <v>16</v>
      </c>
      <c r="N97" s="36"/>
    </row>
    <row r="98" spans="12:14" x14ac:dyDescent="0.25">
      <c r="L98" s="3">
        <v>0.96875</v>
      </c>
      <c r="M98" s="4">
        <v>15</v>
      </c>
      <c r="N98" s="36"/>
    </row>
    <row r="99" spans="12:14" x14ac:dyDescent="0.25">
      <c r="L99" s="3">
        <v>0.97916666666666663</v>
      </c>
      <c r="M99" s="4">
        <v>14</v>
      </c>
      <c r="N99" s="36"/>
    </row>
    <row r="100" spans="12:14" x14ac:dyDescent="0.25">
      <c r="L100" s="3">
        <v>0.98958333333333337</v>
      </c>
      <c r="M100" s="4">
        <v>13</v>
      </c>
      <c r="N100" s="3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oglio2"/>
  <dimension ref="A1:C99"/>
  <sheetViews>
    <sheetView workbookViewId="0">
      <selection activeCell="D5" sqref="D5"/>
    </sheetView>
  </sheetViews>
  <sheetFormatPr defaultRowHeight="15" x14ac:dyDescent="0.25"/>
  <cols>
    <col min="1" max="1" width="16" bestFit="1" customWidth="1" collapsed="1"/>
    <col min="2" max="2" width="20.42578125" customWidth="1" collapsed="1"/>
    <col min="3" max="3" width="7.85546875" customWidth="1" collapsed="1"/>
  </cols>
  <sheetData>
    <row r="1" spans="1:3" ht="21" customHeight="1" x14ac:dyDescent="0.35">
      <c r="A1" s="11" t="s">
        <v>40</v>
      </c>
    </row>
    <row r="2" spans="1:3" x14ac:dyDescent="0.25">
      <c r="A2" s="7" t="s">
        <v>9</v>
      </c>
    </row>
    <row r="3" spans="1:3" x14ac:dyDescent="0.25">
      <c r="A3" s="10" t="s">
        <v>3</v>
      </c>
      <c r="B3" s="10" t="s">
        <v>7</v>
      </c>
      <c r="C3" s="9"/>
    </row>
    <row r="4" spans="1:3" x14ac:dyDescent="0.25">
      <c r="A4" s="3">
        <v>0</v>
      </c>
      <c r="B4" s="5">
        <v>0</v>
      </c>
      <c r="C4" s="7"/>
    </row>
    <row r="5" spans="1:3" x14ac:dyDescent="0.25">
      <c r="A5" s="3">
        <v>1.041666666666667E-2</v>
      </c>
      <c r="B5" s="5">
        <v>0</v>
      </c>
      <c r="C5" s="7"/>
    </row>
    <row r="6" spans="1:3" x14ac:dyDescent="0.25">
      <c r="A6" s="3">
        <v>2.0833333333333329E-2</v>
      </c>
      <c r="B6" s="5">
        <v>0</v>
      </c>
      <c r="C6" s="7"/>
    </row>
    <row r="7" spans="1:3" x14ac:dyDescent="0.25">
      <c r="A7" s="3">
        <v>3.125E-2</v>
      </c>
      <c r="B7" s="5">
        <v>0</v>
      </c>
      <c r="C7" s="7"/>
    </row>
    <row r="8" spans="1:3" x14ac:dyDescent="0.25">
      <c r="A8" s="3">
        <v>4.1666666666666657E-2</v>
      </c>
      <c r="B8" s="5">
        <v>0</v>
      </c>
      <c r="C8" s="8"/>
    </row>
    <row r="9" spans="1:3" x14ac:dyDescent="0.25">
      <c r="A9" s="3">
        <v>5.2083333333333343E-2</v>
      </c>
      <c r="B9" s="5">
        <v>0</v>
      </c>
      <c r="C9" s="8"/>
    </row>
    <row r="10" spans="1:3" x14ac:dyDescent="0.25">
      <c r="A10" s="3">
        <v>6.25E-2</v>
      </c>
      <c r="B10" s="5">
        <v>0</v>
      </c>
      <c r="C10" s="7"/>
    </row>
    <row r="11" spans="1:3" x14ac:dyDescent="0.25">
      <c r="A11" s="3">
        <v>7.2916666666666671E-2</v>
      </c>
      <c r="B11" s="5">
        <v>0</v>
      </c>
      <c r="C11" s="7"/>
    </row>
    <row r="12" spans="1:3" x14ac:dyDescent="0.25">
      <c r="A12" s="3">
        <v>8.3333333333333329E-2</v>
      </c>
      <c r="B12" s="5">
        <v>0</v>
      </c>
    </row>
    <row r="13" spans="1:3" x14ac:dyDescent="0.25">
      <c r="A13" s="3">
        <v>9.375E-2</v>
      </c>
      <c r="B13" s="5">
        <v>0</v>
      </c>
    </row>
    <row r="14" spans="1:3" x14ac:dyDescent="0.25">
      <c r="A14" s="3">
        <v>0.1041666666666667</v>
      </c>
      <c r="B14" s="5">
        <v>0</v>
      </c>
    </row>
    <row r="15" spans="1:3" x14ac:dyDescent="0.25">
      <c r="A15" s="3">
        <v>0.1145833333333333</v>
      </c>
      <c r="B15" s="5">
        <v>0</v>
      </c>
    </row>
    <row r="16" spans="1:3" x14ac:dyDescent="0.25">
      <c r="A16" s="3">
        <v>0.125</v>
      </c>
      <c r="B16" s="5">
        <v>0</v>
      </c>
      <c r="C16" s="6"/>
    </row>
    <row r="17" spans="1:2" x14ac:dyDescent="0.25">
      <c r="A17" s="3">
        <v>0.13541666666666671</v>
      </c>
      <c r="B17" s="5">
        <v>0</v>
      </c>
    </row>
    <row r="18" spans="1:2" x14ac:dyDescent="0.25">
      <c r="A18" s="3">
        <v>0.14583333333333329</v>
      </c>
      <c r="B18" s="5">
        <v>0</v>
      </c>
    </row>
    <row r="19" spans="1:2" x14ac:dyDescent="0.25">
      <c r="A19" s="3">
        <v>0.15625</v>
      </c>
      <c r="B19" s="5">
        <v>0</v>
      </c>
    </row>
    <row r="20" spans="1:2" x14ac:dyDescent="0.25">
      <c r="A20" s="3">
        <v>0.16666666666666671</v>
      </c>
      <c r="B20" s="5">
        <v>0</v>
      </c>
    </row>
    <row r="21" spans="1:2" x14ac:dyDescent="0.25">
      <c r="A21" s="3">
        <v>0.17708333333333329</v>
      </c>
      <c r="B21" s="5">
        <v>0</v>
      </c>
    </row>
    <row r="22" spans="1:2" x14ac:dyDescent="0.25">
      <c r="A22" s="3">
        <v>0.1875</v>
      </c>
      <c r="B22" s="5">
        <v>0</v>
      </c>
    </row>
    <row r="23" spans="1:2" x14ac:dyDescent="0.25">
      <c r="A23" s="3">
        <v>0.19791666666666671</v>
      </c>
      <c r="B23" s="5">
        <v>0</v>
      </c>
    </row>
    <row r="24" spans="1:2" x14ac:dyDescent="0.25">
      <c r="A24" s="3">
        <v>0.20833333333333329</v>
      </c>
      <c r="B24" s="5">
        <v>0</v>
      </c>
    </row>
    <row r="25" spans="1:2" x14ac:dyDescent="0.25">
      <c r="A25" s="3">
        <v>0.21875</v>
      </c>
      <c r="B25" s="5">
        <v>2</v>
      </c>
    </row>
    <row r="26" spans="1:2" x14ac:dyDescent="0.25">
      <c r="A26" s="3">
        <v>0.22916666666666671</v>
      </c>
      <c r="B26" s="5">
        <v>2</v>
      </c>
    </row>
    <row r="27" spans="1:2" x14ac:dyDescent="0.25">
      <c r="A27" s="3">
        <v>0.23958333333333329</v>
      </c>
      <c r="B27" s="5">
        <v>2</v>
      </c>
    </row>
    <row r="28" spans="1:2" x14ac:dyDescent="0.25">
      <c r="A28" s="3">
        <v>0.25</v>
      </c>
      <c r="B28" s="5">
        <v>2</v>
      </c>
    </row>
    <row r="29" spans="1:2" x14ac:dyDescent="0.25">
      <c r="A29" s="3">
        <v>0.26041666666666669</v>
      </c>
      <c r="B29" s="5">
        <v>2</v>
      </c>
    </row>
    <row r="30" spans="1:2" x14ac:dyDescent="0.25">
      <c r="A30" s="3">
        <v>0.27083333333333331</v>
      </c>
      <c r="B30" s="5">
        <v>2</v>
      </c>
    </row>
    <row r="31" spans="1:2" x14ac:dyDescent="0.25">
      <c r="A31" s="3">
        <v>0.28125</v>
      </c>
      <c r="B31" s="5">
        <v>2</v>
      </c>
    </row>
    <row r="32" spans="1:2" x14ac:dyDescent="0.25">
      <c r="A32" s="3">
        <v>0.29166666666666669</v>
      </c>
      <c r="B32" s="5">
        <v>2</v>
      </c>
    </row>
    <row r="33" spans="1:2" x14ac:dyDescent="0.25">
      <c r="A33" s="3">
        <v>0.30208333333333331</v>
      </c>
      <c r="B33" s="5">
        <v>2</v>
      </c>
    </row>
    <row r="34" spans="1:2" x14ac:dyDescent="0.25">
      <c r="A34" s="3">
        <v>0.3125</v>
      </c>
      <c r="B34" s="5">
        <v>2</v>
      </c>
    </row>
    <row r="35" spans="1:2" x14ac:dyDescent="0.25">
      <c r="A35" s="3">
        <v>0.32291666666666669</v>
      </c>
      <c r="B35" s="5">
        <v>2</v>
      </c>
    </row>
    <row r="36" spans="1:2" x14ac:dyDescent="0.25">
      <c r="A36" s="3">
        <v>0.33333333333333331</v>
      </c>
      <c r="B36" s="5">
        <v>2</v>
      </c>
    </row>
    <row r="37" spans="1:2" x14ac:dyDescent="0.25">
      <c r="A37" s="3">
        <v>0.34375</v>
      </c>
      <c r="B37" s="5">
        <v>2</v>
      </c>
    </row>
    <row r="38" spans="1:2" x14ac:dyDescent="0.25">
      <c r="A38" s="3">
        <v>0.35416666666666669</v>
      </c>
      <c r="B38" s="5">
        <v>2</v>
      </c>
    </row>
    <row r="39" spans="1:2" x14ac:dyDescent="0.25">
      <c r="A39" s="3">
        <v>0.36458333333333331</v>
      </c>
      <c r="B39" s="5">
        <v>2</v>
      </c>
    </row>
    <row r="40" spans="1:2" x14ac:dyDescent="0.25">
      <c r="A40" s="3">
        <v>0.375</v>
      </c>
      <c r="B40" s="5">
        <v>2</v>
      </c>
    </row>
    <row r="41" spans="1:2" x14ac:dyDescent="0.25">
      <c r="A41" s="3">
        <v>0.38541666666666669</v>
      </c>
      <c r="B41" s="5">
        <v>2</v>
      </c>
    </row>
    <row r="42" spans="1:2" x14ac:dyDescent="0.25">
      <c r="A42" s="3">
        <v>0.39583333333333331</v>
      </c>
      <c r="B42" s="5">
        <v>2</v>
      </c>
    </row>
    <row r="43" spans="1:2" x14ac:dyDescent="0.25">
      <c r="A43" s="3">
        <v>0.40625</v>
      </c>
      <c r="B43" s="5">
        <v>2</v>
      </c>
    </row>
    <row r="44" spans="1:2" x14ac:dyDescent="0.25">
      <c r="A44" s="3">
        <v>0.41666666666666669</v>
      </c>
      <c r="B44" s="5">
        <v>2</v>
      </c>
    </row>
    <row r="45" spans="1:2" x14ac:dyDescent="0.25">
      <c r="A45" s="3">
        <v>0.42708333333333331</v>
      </c>
      <c r="B45" s="5">
        <v>2</v>
      </c>
    </row>
    <row r="46" spans="1:2" x14ac:dyDescent="0.25">
      <c r="A46" s="3">
        <v>0.4375</v>
      </c>
      <c r="B46" s="5">
        <v>2</v>
      </c>
    </row>
    <row r="47" spans="1:2" x14ac:dyDescent="0.25">
      <c r="A47" s="3">
        <v>0.44791666666666669</v>
      </c>
      <c r="B47" s="5">
        <v>2</v>
      </c>
    </row>
    <row r="48" spans="1:2" x14ac:dyDescent="0.25">
      <c r="A48" s="3">
        <v>0.45833333333333331</v>
      </c>
      <c r="B48" s="5">
        <v>2</v>
      </c>
    </row>
    <row r="49" spans="1:2" x14ac:dyDescent="0.25">
      <c r="A49" s="3">
        <v>0.46875</v>
      </c>
      <c r="B49" s="5">
        <v>2</v>
      </c>
    </row>
    <row r="50" spans="1:2" x14ac:dyDescent="0.25">
      <c r="A50" s="3">
        <v>0.47916666666666669</v>
      </c>
      <c r="B50" s="5">
        <v>2</v>
      </c>
    </row>
    <row r="51" spans="1:2" x14ac:dyDescent="0.25">
      <c r="A51" s="3">
        <v>0.48958333333333331</v>
      </c>
      <c r="B51" s="5">
        <v>2</v>
      </c>
    </row>
    <row r="52" spans="1:2" x14ac:dyDescent="0.25">
      <c r="A52" s="3">
        <v>0.5</v>
      </c>
      <c r="B52" s="5">
        <v>2</v>
      </c>
    </row>
    <row r="53" spans="1:2" x14ac:dyDescent="0.25">
      <c r="A53" s="3">
        <v>0.51041666666666663</v>
      </c>
      <c r="B53" s="5">
        <v>2</v>
      </c>
    </row>
    <row r="54" spans="1:2" x14ac:dyDescent="0.25">
      <c r="A54" s="3">
        <v>0.52083333333333337</v>
      </c>
      <c r="B54" s="5">
        <v>2</v>
      </c>
    </row>
    <row r="55" spans="1:2" x14ac:dyDescent="0.25">
      <c r="A55" s="3">
        <v>0.53125</v>
      </c>
      <c r="B55" s="5">
        <v>2</v>
      </c>
    </row>
    <row r="56" spans="1:2" x14ac:dyDescent="0.25">
      <c r="A56" s="3">
        <v>0.54166666666666663</v>
      </c>
      <c r="B56" s="5">
        <v>2</v>
      </c>
    </row>
    <row r="57" spans="1:2" x14ac:dyDescent="0.25">
      <c r="A57" s="3">
        <v>0.55208333333333337</v>
      </c>
      <c r="B57" s="5">
        <v>2</v>
      </c>
    </row>
    <row r="58" spans="1:2" x14ac:dyDescent="0.25">
      <c r="A58" s="3">
        <v>0.5625</v>
      </c>
      <c r="B58" s="5">
        <v>2</v>
      </c>
    </row>
    <row r="59" spans="1:2" x14ac:dyDescent="0.25">
      <c r="A59" s="3">
        <v>0.57291666666666663</v>
      </c>
      <c r="B59" s="5">
        <v>2</v>
      </c>
    </row>
    <row r="60" spans="1:2" x14ac:dyDescent="0.25">
      <c r="A60" s="3">
        <v>0.58333333333333337</v>
      </c>
      <c r="B60" s="5">
        <v>2</v>
      </c>
    </row>
    <row r="61" spans="1:2" x14ac:dyDescent="0.25">
      <c r="A61" s="3">
        <v>0.59375</v>
      </c>
      <c r="B61" s="5">
        <v>2</v>
      </c>
    </row>
    <row r="62" spans="1:2" x14ac:dyDescent="0.25">
      <c r="A62" s="3">
        <v>0.60416666666666663</v>
      </c>
      <c r="B62" s="5">
        <v>2</v>
      </c>
    </row>
    <row r="63" spans="1:2" x14ac:dyDescent="0.25">
      <c r="A63" s="3">
        <v>0.61458333333333337</v>
      </c>
      <c r="B63" s="5">
        <v>2</v>
      </c>
    </row>
    <row r="64" spans="1:2" x14ac:dyDescent="0.25">
      <c r="A64" s="3">
        <v>0.625</v>
      </c>
      <c r="B64" s="5">
        <v>2</v>
      </c>
    </row>
    <row r="65" spans="1:2" x14ac:dyDescent="0.25">
      <c r="A65" s="3">
        <v>0.63541666666666663</v>
      </c>
      <c r="B65" s="5">
        <v>2</v>
      </c>
    </row>
    <row r="66" spans="1:2" x14ac:dyDescent="0.25">
      <c r="A66" s="3">
        <v>0.64583333333333337</v>
      </c>
      <c r="B66" s="5">
        <v>2</v>
      </c>
    </row>
    <row r="67" spans="1:2" x14ac:dyDescent="0.25">
      <c r="A67" s="3">
        <v>0.65625</v>
      </c>
      <c r="B67" s="5">
        <v>2</v>
      </c>
    </row>
    <row r="68" spans="1:2" x14ac:dyDescent="0.25">
      <c r="A68" s="3">
        <v>0.66666666666666663</v>
      </c>
      <c r="B68" s="5">
        <v>2</v>
      </c>
    </row>
    <row r="69" spans="1:2" x14ac:dyDescent="0.25">
      <c r="A69" s="3">
        <v>0.67708333333333337</v>
      </c>
      <c r="B69" s="5">
        <v>2</v>
      </c>
    </row>
    <row r="70" spans="1:2" x14ac:dyDescent="0.25">
      <c r="A70" s="3">
        <v>0.6875</v>
      </c>
      <c r="B70" s="5">
        <v>2</v>
      </c>
    </row>
    <row r="71" spans="1:2" x14ac:dyDescent="0.25">
      <c r="A71" s="3">
        <v>0.69791666666666663</v>
      </c>
      <c r="B71" s="5">
        <v>3</v>
      </c>
    </row>
    <row r="72" spans="1:2" x14ac:dyDescent="0.25">
      <c r="A72" s="3">
        <v>0.70833333333333337</v>
      </c>
      <c r="B72" s="5">
        <v>3</v>
      </c>
    </row>
    <row r="73" spans="1:2" x14ac:dyDescent="0.25">
      <c r="A73" s="3">
        <v>0.71875</v>
      </c>
      <c r="B73" s="5">
        <v>3</v>
      </c>
    </row>
    <row r="74" spans="1:2" x14ac:dyDescent="0.25">
      <c r="A74" s="3">
        <v>0.72916666666666663</v>
      </c>
      <c r="B74" s="5">
        <v>3</v>
      </c>
    </row>
    <row r="75" spans="1:2" x14ac:dyDescent="0.25">
      <c r="A75" s="3">
        <v>0.73958333333333337</v>
      </c>
      <c r="B75" s="5">
        <v>3</v>
      </c>
    </row>
    <row r="76" spans="1:2" x14ac:dyDescent="0.25">
      <c r="A76" s="3">
        <v>0.75</v>
      </c>
      <c r="B76" s="5">
        <v>3</v>
      </c>
    </row>
    <row r="77" spans="1:2" x14ac:dyDescent="0.25">
      <c r="A77" s="3">
        <v>0.76041666666666663</v>
      </c>
      <c r="B77" s="5">
        <v>3</v>
      </c>
    </row>
    <row r="78" spans="1:2" x14ac:dyDescent="0.25">
      <c r="A78" s="3">
        <v>0.77083333333333337</v>
      </c>
      <c r="B78" s="5">
        <v>3</v>
      </c>
    </row>
    <row r="79" spans="1:2" x14ac:dyDescent="0.25">
      <c r="A79" s="3">
        <v>0.78125</v>
      </c>
      <c r="B79" s="5">
        <v>3</v>
      </c>
    </row>
    <row r="80" spans="1:2" x14ac:dyDescent="0.25">
      <c r="A80" s="3">
        <v>0.79166666666666663</v>
      </c>
      <c r="B80" s="5">
        <v>3</v>
      </c>
    </row>
    <row r="81" spans="1:2" x14ac:dyDescent="0.25">
      <c r="A81" s="3">
        <v>0.80208333333333337</v>
      </c>
      <c r="B81" s="5">
        <v>3</v>
      </c>
    </row>
    <row r="82" spans="1:2" x14ac:dyDescent="0.25">
      <c r="A82" s="3">
        <v>0.8125</v>
      </c>
      <c r="B82" s="5">
        <v>5</v>
      </c>
    </row>
    <row r="83" spans="1:2" x14ac:dyDescent="0.25">
      <c r="A83" s="3">
        <v>0.82291666666666663</v>
      </c>
      <c r="B83" s="5">
        <v>5</v>
      </c>
    </row>
    <row r="84" spans="1:2" x14ac:dyDescent="0.25">
      <c r="A84" s="3">
        <v>0.83333333333333337</v>
      </c>
      <c r="B84" s="5">
        <v>5</v>
      </c>
    </row>
    <row r="85" spans="1:2" x14ac:dyDescent="0.25">
      <c r="A85" s="3">
        <v>0.84375</v>
      </c>
      <c r="B85" s="5">
        <v>5</v>
      </c>
    </row>
    <row r="86" spans="1:2" x14ac:dyDescent="0.25">
      <c r="A86" s="3">
        <v>0.85416666666666663</v>
      </c>
      <c r="B86" s="5">
        <v>5</v>
      </c>
    </row>
    <row r="87" spans="1:2" x14ac:dyDescent="0.25">
      <c r="A87" s="3">
        <v>0.86458333333333337</v>
      </c>
      <c r="B87" s="5">
        <v>5</v>
      </c>
    </row>
    <row r="88" spans="1:2" x14ac:dyDescent="0.25">
      <c r="A88" s="3">
        <v>0.875</v>
      </c>
      <c r="B88" s="5">
        <v>5</v>
      </c>
    </row>
    <row r="89" spans="1:2" x14ac:dyDescent="0.25">
      <c r="A89" s="3">
        <v>0.88541666666666663</v>
      </c>
      <c r="B89" s="5">
        <v>5</v>
      </c>
    </row>
    <row r="90" spans="1:2" x14ac:dyDescent="0.25">
      <c r="A90" s="3">
        <v>0.89583333333333337</v>
      </c>
      <c r="B90" s="5">
        <v>5</v>
      </c>
    </row>
    <row r="91" spans="1:2" x14ac:dyDescent="0.25">
      <c r="A91" s="3">
        <v>0.90625</v>
      </c>
      <c r="B91" s="5">
        <v>5</v>
      </c>
    </row>
    <row r="92" spans="1:2" x14ac:dyDescent="0.25">
      <c r="A92" s="3">
        <v>0.91666666666666663</v>
      </c>
      <c r="B92" s="5">
        <v>5</v>
      </c>
    </row>
    <row r="93" spans="1:2" x14ac:dyDescent="0.25">
      <c r="A93" s="3">
        <v>0.92708333333333337</v>
      </c>
      <c r="B93" s="5">
        <v>5</v>
      </c>
    </row>
    <row r="94" spans="1:2" x14ac:dyDescent="0.25">
      <c r="A94" s="3">
        <v>0.9375</v>
      </c>
      <c r="B94" s="5">
        <v>5</v>
      </c>
    </row>
    <row r="95" spans="1:2" x14ac:dyDescent="0.25">
      <c r="A95" s="3">
        <v>0.94791666666666663</v>
      </c>
      <c r="B95" s="5">
        <v>5</v>
      </c>
    </row>
    <row r="96" spans="1:2" x14ac:dyDescent="0.25">
      <c r="A96" s="3">
        <v>0.95833333333333337</v>
      </c>
      <c r="B96" s="5">
        <v>5</v>
      </c>
    </row>
    <row r="97" spans="1:2" x14ac:dyDescent="0.25">
      <c r="A97" s="3">
        <v>0.96875</v>
      </c>
      <c r="B97" s="5">
        <v>5</v>
      </c>
    </row>
    <row r="98" spans="1:2" x14ac:dyDescent="0.25">
      <c r="A98" s="3">
        <v>0.97916666666666663</v>
      </c>
      <c r="B98" s="5">
        <v>5</v>
      </c>
    </row>
    <row r="99" spans="1:2" x14ac:dyDescent="0.25">
      <c r="A99" s="3">
        <v>0.98958333333333337</v>
      </c>
      <c r="B99" s="5">
        <v>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activeCell="B8" sqref="B8"/>
    </sheetView>
  </sheetViews>
  <sheetFormatPr defaultColWidth="8.7109375" defaultRowHeight="15" x14ac:dyDescent="0.25"/>
  <cols>
    <col min="1" max="1" width="15.28515625" bestFit="1" customWidth="1"/>
    <col min="2" max="2" width="19.140625" customWidth="1"/>
    <col min="3" max="3" width="85" bestFit="1" customWidth="1"/>
  </cols>
  <sheetData>
    <row r="1" spans="1:3" ht="21" customHeight="1" x14ac:dyDescent="0.35">
      <c r="A1" s="11" t="s">
        <v>41</v>
      </c>
    </row>
    <row r="2" spans="1:3" ht="21" customHeight="1" x14ac:dyDescent="0.35">
      <c r="A2" s="11"/>
    </row>
    <row r="3" spans="1:3" ht="17.25" customHeight="1" x14ac:dyDescent="0.3">
      <c r="A3" s="69" t="s">
        <v>42</v>
      </c>
      <c r="B3" s="70"/>
      <c r="C3" s="71"/>
    </row>
    <row r="4" spans="1:3" x14ac:dyDescent="0.25">
      <c r="A4" s="35" t="s">
        <v>10</v>
      </c>
      <c r="B4" s="34" t="s">
        <v>11</v>
      </c>
      <c r="C4" s="34" t="s">
        <v>12</v>
      </c>
    </row>
    <row r="5" spans="1:3" x14ac:dyDescent="0.25">
      <c r="A5" s="33" t="s">
        <v>43</v>
      </c>
      <c r="B5" s="32">
        <v>1</v>
      </c>
      <c r="C5" s="29" t="s">
        <v>44</v>
      </c>
    </row>
    <row r="6" spans="1:3" x14ac:dyDescent="0.25">
      <c r="A6" s="33" t="s">
        <v>45</v>
      </c>
      <c r="B6" s="32">
        <v>50</v>
      </c>
      <c r="C6" s="29" t="s">
        <v>46</v>
      </c>
    </row>
    <row r="7" spans="1:3" x14ac:dyDescent="0.25">
      <c r="A7" s="31" t="s">
        <v>47</v>
      </c>
      <c r="B7" s="30">
        <v>9.9999999999999995E-7</v>
      </c>
      <c r="C7" s="29" t="s">
        <v>48</v>
      </c>
    </row>
    <row r="8" spans="1:3" ht="18" customHeight="1" x14ac:dyDescent="0.25">
      <c r="A8" s="31" t="s">
        <v>49</v>
      </c>
      <c r="B8" s="30">
        <v>0.01</v>
      </c>
      <c r="C8" s="29" t="s">
        <v>50</v>
      </c>
    </row>
    <row r="9" spans="1:3" ht="18" customHeight="1" x14ac:dyDescent="0.25">
      <c r="A9" s="31" t="s">
        <v>51</v>
      </c>
      <c r="B9" s="30">
        <v>0.1</v>
      </c>
      <c r="C9" s="29" t="s">
        <v>52</v>
      </c>
    </row>
    <row r="10" spans="1:3" x14ac:dyDescent="0.25">
      <c r="A10" s="31" t="s">
        <v>53</v>
      </c>
      <c r="B10" s="30">
        <v>1000</v>
      </c>
      <c r="C10" s="29" t="s">
        <v>54</v>
      </c>
    </row>
    <row r="11" spans="1:3" x14ac:dyDescent="0.25">
      <c r="A11" s="28" t="s">
        <v>55</v>
      </c>
      <c r="B11" s="27">
        <v>0</v>
      </c>
      <c r="C11" s="26" t="s">
        <v>56</v>
      </c>
    </row>
    <row r="12" spans="1:3" x14ac:dyDescent="0.25">
      <c r="A12" s="28" t="s">
        <v>57</v>
      </c>
      <c r="B12" s="27">
        <v>1</v>
      </c>
      <c r="C12" s="26" t="s">
        <v>58</v>
      </c>
    </row>
    <row r="13" spans="1:3" x14ac:dyDescent="0.25">
      <c r="A13" s="24"/>
      <c r="C13" s="7"/>
    </row>
    <row r="14" spans="1:3" x14ac:dyDescent="0.25">
      <c r="A14" s="24"/>
      <c r="C14" s="7"/>
    </row>
    <row r="15" spans="1:3" x14ac:dyDescent="0.25">
      <c r="A15" s="24"/>
      <c r="C15" s="7"/>
    </row>
    <row r="16" spans="1:3" x14ac:dyDescent="0.25">
      <c r="A16" s="25"/>
    </row>
    <row r="17" spans="1:3" x14ac:dyDescent="0.25">
      <c r="A17" s="22"/>
      <c r="B17" s="12"/>
      <c r="C17" s="7"/>
    </row>
    <row r="18" spans="1:3" x14ac:dyDescent="0.25">
      <c r="A18" s="22"/>
      <c r="B18" s="12"/>
      <c r="C18" s="7"/>
    </row>
    <row r="19" spans="1:3" x14ac:dyDescent="0.25">
      <c r="A19" s="24"/>
      <c r="B19" s="23"/>
      <c r="C19" s="7"/>
    </row>
    <row r="20" spans="1:3" x14ac:dyDescent="0.25">
      <c r="A20" s="24"/>
      <c r="B20" s="23"/>
      <c r="C20" s="7"/>
    </row>
    <row r="21" spans="1:3" x14ac:dyDescent="0.25">
      <c r="A21" s="24"/>
      <c r="B21" s="23"/>
      <c r="C21" s="7"/>
    </row>
    <row r="22" spans="1:3" x14ac:dyDescent="0.25">
      <c r="A22" s="24"/>
      <c r="B22" s="23"/>
      <c r="C22" s="7"/>
    </row>
    <row r="23" spans="1:3" x14ac:dyDescent="0.25">
      <c r="A23" s="24"/>
      <c r="B23" s="23"/>
      <c r="C23" s="7"/>
    </row>
    <row r="24" spans="1:3" x14ac:dyDescent="0.25">
      <c r="A24" s="24"/>
      <c r="B24" s="23"/>
      <c r="C24" s="7"/>
    </row>
    <row r="25" spans="1:3" x14ac:dyDescent="0.25">
      <c r="A25" s="24"/>
      <c r="C25" s="7"/>
    </row>
    <row r="26" spans="1:3" x14ac:dyDescent="0.25">
      <c r="A26" s="24"/>
      <c r="C26" s="7"/>
    </row>
    <row r="27" spans="1:3" x14ac:dyDescent="0.25">
      <c r="A27" s="24"/>
      <c r="C27" s="7"/>
    </row>
    <row r="28" spans="1:3" x14ac:dyDescent="0.25">
      <c r="A28" s="24"/>
      <c r="C28" s="7"/>
    </row>
    <row r="29" spans="1:3" x14ac:dyDescent="0.25">
      <c r="A29" s="24"/>
      <c r="C29" s="7"/>
    </row>
    <row r="30" spans="1:3" x14ac:dyDescent="0.25">
      <c r="A30" s="22"/>
      <c r="B30" s="12"/>
      <c r="C30" s="7"/>
    </row>
    <row r="31" spans="1:3" x14ac:dyDescent="0.25">
      <c r="A31" s="22"/>
      <c r="B31" s="12"/>
      <c r="C31" s="7"/>
    </row>
    <row r="32" spans="1:3" x14ac:dyDescent="0.25">
      <c r="A32" s="24"/>
      <c r="B32" s="23"/>
      <c r="C32" s="7"/>
    </row>
    <row r="33" spans="1:3" x14ac:dyDescent="0.25">
      <c r="A33" s="24"/>
      <c r="B33" s="23"/>
      <c r="C33" s="7"/>
    </row>
  </sheetData>
  <mergeCells count="1">
    <mergeCell ref="A3:C3"/>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00"/>
  <sheetViews>
    <sheetView workbookViewId="0">
      <selection activeCell="C26" sqref="C26"/>
    </sheetView>
  </sheetViews>
  <sheetFormatPr defaultColWidth="8.85546875" defaultRowHeight="15" x14ac:dyDescent="0.25"/>
  <cols>
    <col min="1" max="1" width="14.7109375" bestFit="1" customWidth="1"/>
    <col min="2" max="2" width="12.140625" customWidth="1"/>
    <col min="3" max="3" width="10.42578125" customWidth="1"/>
    <col min="4" max="4" width="10.7109375" customWidth="1"/>
    <col min="5" max="5" width="17.42578125" customWidth="1"/>
    <col min="6" max="6" width="12.42578125" customWidth="1"/>
    <col min="11" max="11" width="11.7109375" customWidth="1"/>
    <col min="12" max="12" width="15.42578125" customWidth="1"/>
    <col min="14" max="14" width="16.28515625" bestFit="1" customWidth="1"/>
    <col min="15" max="15" width="10.7109375" bestFit="1" customWidth="1"/>
    <col min="16" max="16" width="10.140625" bestFit="1" customWidth="1"/>
    <col min="17" max="17" width="14.42578125" bestFit="1" customWidth="1"/>
    <col min="18" max="18" width="16" style="12" customWidth="1"/>
    <col min="19" max="19" width="8.85546875" style="12" customWidth="1"/>
  </cols>
  <sheetData>
    <row r="1" spans="1:23" ht="21" customHeight="1" x14ac:dyDescent="0.35">
      <c r="A1" s="11" t="s">
        <v>59</v>
      </c>
    </row>
    <row r="2" spans="1:23" x14ac:dyDescent="0.25">
      <c r="A2" s="7" t="s">
        <v>9</v>
      </c>
      <c r="B2" s="51"/>
    </row>
    <row r="3" spans="1:23" x14ac:dyDescent="0.25">
      <c r="A3" s="14" t="s">
        <v>10</v>
      </c>
      <c r="B3" s="10" t="s">
        <v>11</v>
      </c>
      <c r="C3" s="9" t="s">
        <v>12</v>
      </c>
      <c r="D3" s="65"/>
      <c r="E3" s="68"/>
      <c r="F3" s="65"/>
      <c r="G3" s="65"/>
      <c r="H3" s="65"/>
      <c r="M3" s="6"/>
      <c r="Q3" s="72" t="s">
        <v>60</v>
      </c>
      <c r="R3" s="73"/>
    </row>
    <row r="4" spans="1:23" x14ac:dyDescent="0.25">
      <c r="A4" s="12" t="s">
        <v>61</v>
      </c>
      <c r="B4" s="12" t="s">
        <v>62</v>
      </c>
      <c r="C4" s="7" t="s">
        <v>63</v>
      </c>
      <c r="F4" s="65"/>
      <c r="G4" s="65"/>
      <c r="H4" s="65"/>
      <c r="M4" s="10" t="s">
        <v>3</v>
      </c>
      <c r="N4" s="2" t="s">
        <v>64</v>
      </c>
      <c r="O4" s="2" t="s">
        <v>65</v>
      </c>
      <c r="P4" s="2" t="s">
        <v>66</v>
      </c>
      <c r="Q4" s="10" t="s">
        <v>67</v>
      </c>
      <c r="R4" s="10" t="s">
        <v>68</v>
      </c>
      <c r="S4" s="66"/>
    </row>
    <row r="5" spans="1:23" x14ac:dyDescent="0.25">
      <c r="A5" s="12" t="s">
        <v>69</v>
      </c>
      <c r="B5" s="67">
        <f>HLOOKUP(B4,B31:D34,2,FALSE)</f>
        <v>46.6</v>
      </c>
      <c r="C5" s="18" t="s">
        <v>70</v>
      </c>
      <c r="M5" s="3">
        <v>0</v>
      </c>
      <c r="N5" s="55">
        <v>4.1117270000000001</v>
      </c>
      <c r="O5" s="55">
        <v>82</v>
      </c>
      <c r="P5" s="55">
        <v>81.803548638318205</v>
      </c>
      <c r="Q5" s="4">
        <v>0.3</v>
      </c>
      <c r="R5" s="4">
        <v>0.3</v>
      </c>
      <c r="S5" s="66"/>
    </row>
    <row r="6" spans="1:23" x14ac:dyDescent="0.25">
      <c r="A6" s="12" t="s">
        <v>71</v>
      </c>
      <c r="B6" s="12">
        <f>HLOOKUP(B4,B31:D34,4,FALSE)</f>
        <v>0.54929577464788737</v>
      </c>
      <c r="C6" s="18" t="s">
        <v>72</v>
      </c>
      <c r="M6" s="3">
        <v>1.041666666666667E-2</v>
      </c>
      <c r="N6" s="55">
        <v>4.0582831300000004</v>
      </c>
      <c r="O6" s="55">
        <v>82</v>
      </c>
      <c r="P6" s="55">
        <v>81.806102096034394</v>
      </c>
      <c r="Q6" s="4">
        <v>0.3</v>
      </c>
      <c r="R6" s="4">
        <v>0.3</v>
      </c>
      <c r="S6" s="66"/>
    </row>
    <row r="7" spans="1:23" x14ac:dyDescent="0.25">
      <c r="A7" s="12" t="s">
        <v>73</v>
      </c>
      <c r="B7" s="4">
        <v>34</v>
      </c>
      <c r="C7" s="7" t="s">
        <v>74</v>
      </c>
      <c r="M7" s="3">
        <v>2.0833333333333329E-2</v>
      </c>
      <c r="N7" s="55">
        <v>4.9083727000000001</v>
      </c>
      <c r="O7" s="55">
        <v>82</v>
      </c>
      <c r="P7" s="55">
        <v>81.765486254180601</v>
      </c>
      <c r="Q7" s="4">
        <v>0.3</v>
      </c>
      <c r="R7" s="4">
        <v>0.3</v>
      </c>
    </row>
    <row r="8" spans="1:23" x14ac:dyDescent="0.25">
      <c r="A8" s="12" t="s">
        <v>75</v>
      </c>
      <c r="B8" s="4">
        <v>10</v>
      </c>
      <c r="C8" s="7" t="s">
        <v>76</v>
      </c>
      <c r="M8" s="3">
        <v>3.125E-2</v>
      </c>
      <c r="N8" s="55">
        <v>6.9991685300000004</v>
      </c>
      <c r="O8" s="55">
        <v>82</v>
      </c>
      <c r="P8" s="55">
        <v>81.665591565695181</v>
      </c>
      <c r="Q8" s="4">
        <v>0.3</v>
      </c>
      <c r="R8" s="4">
        <v>0.3</v>
      </c>
    </row>
    <row r="9" spans="1:23" x14ac:dyDescent="0.25">
      <c r="A9" s="12" t="s">
        <v>77</v>
      </c>
      <c r="B9" s="4">
        <v>65</v>
      </c>
      <c r="C9" s="7" t="s">
        <v>78</v>
      </c>
      <c r="M9" s="3">
        <v>4.1666666666666657E-2</v>
      </c>
      <c r="N9" s="55">
        <v>4.8886441700000001</v>
      </c>
      <c r="O9" s="55">
        <v>82</v>
      </c>
      <c r="P9" s="55">
        <v>81.766428849976108</v>
      </c>
      <c r="Q9" s="4">
        <v>0.3</v>
      </c>
      <c r="R9" s="4">
        <v>0.3</v>
      </c>
    </row>
    <row r="10" spans="1:23" x14ac:dyDescent="0.25">
      <c r="A10" s="12" t="s">
        <v>79</v>
      </c>
      <c r="B10" s="4">
        <v>90</v>
      </c>
      <c r="C10" s="7" t="s">
        <v>80</v>
      </c>
      <c r="M10" s="3">
        <v>5.2083333333333343E-2</v>
      </c>
      <c r="N10" s="55">
        <v>4.3</v>
      </c>
      <c r="O10" s="55">
        <v>82</v>
      </c>
      <c r="P10" s="55">
        <v>81.794553272814142</v>
      </c>
      <c r="Q10" s="4">
        <v>0.3</v>
      </c>
      <c r="R10" s="4">
        <v>0.3</v>
      </c>
    </row>
    <row r="11" spans="1:23" x14ac:dyDescent="0.25">
      <c r="A11" s="12" t="s">
        <v>81</v>
      </c>
      <c r="B11" s="12" t="s">
        <v>62</v>
      </c>
      <c r="C11" s="7" t="s">
        <v>82</v>
      </c>
      <c r="M11" s="3">
        <v>6.25E-2</v>
      </c>
      <c r="N11" s="55">
        <v>7.2545821000000004</v>
      </c>
      <c r="O11" s="55">
        <v>82</v>
      </c>
      <c r="P11" s="55">
        <v>81.653388337314865</v>
      </c>
      <c r="Q11" s="4">
        <v>0.3</v>
      </c>
      <c r="R11" s="4">
        <v>0.3</v>
      </c>
      <c r="W11" t="s">
        <v>83</v>
      </c>
    </row>
    <row r="12" spans="1:23" x14ac:dyDescent="0.25">
      <c r="A12" s="12" t="s">
        <v>84</v>
      </c>
      <c r="B12" s="12">
        <f>HLOOKUP(B11,B31:D34,2,FALSE)</f>
        <v>46.6</v>
      </c>
      <c r="C12" s="7" t="s">
        <v>85</v>
      </c>
      <c r="J12" s="36"/>
      <c r="K12" s="6"/>
      <c r="L12" s="6"/>
      <c r="M12" s="3">
        <v>7.2916666666666671E-2</v>
      </c>
      <c r="N12" s="55">
        <v>6.1634556800000002</v>
      </c>
      <c r="O12" s="55">
        <v>82</v>
      </c>
      <c r="P12" s="55">
        <v>81.705520512183469</v>
      </c>
      <c r="Q12" s="4">
        <v>0.3</v>
      </c>
      <c r="R12" s="4">
        <v>0.3</v>
      </c>
      <c r="S12" s="66"/>
      <c r="T12" s="6"/>
    </row>
    <row r="13" spans="1:23" x14ac:dyDescent="0.25">
      <c r="A13" s="12" t="s">
        <v>86</v>
      </c>
      <c r="B13" s="12">
        <f>HLOOKUP(B11,B31:D34,4,FALSE)</f>
        <v>0.54929577464788737</v>
      </c>
      <c r="C13" s="7" t="s">
        <v>87</v>
      </c>
      <c r="J13" s="36"/>
      <c r="K13" s="6"/>
      <c r="L13" s="36"/>
      <c r="M13" s="3">
        <v>8.3333333333333329E-2</v>
      </c>
      <c r="N13" s="55">
        <v>7.2808911199999997</v>
      </c>
      <c r="O13" s="55">
        <v>82</v>
      </c>
      <c r="P13" s="55">
        <v>81.652131336837073</v>
      </c>
      <c r="Q13" s="4">
        <v>0.3</v>
      </c>
      <c r="R13" s="4">
        <v>0.3</v>
      </c>
      <c r="S13" s="66"/>
    </row>
    <row r="14" spans="1:23" x14ac:dyDescent="0.25">
      <c r="A14" s="12" t="s">
        <v>88</v>
      </c>
      <c r="B14" s="4">
        <v>24</v>
      </c>
      <c r="C14" s="7" t="s">
        <v>89</v>
      </c>
      <c r="M14" s="3">
        <v>9.375E-2</v>
      </c>
      <c r="N14" s="55">
        <v>4.3153894099999999</v>
      </c>
      <c r="O14" s="55">
        <v>82</v>
      </c>
      <c r="P14" s="55">
        <v>81.793817992833254</v>
      </c>
      <c r="Q14" s="4">
        <v>0.3</v>
      </c>
      <c r="R14" s="4">
        <v>0.3</v>
      </c>
    </row>
    <row r="15" spans="1:23" x14ac:dyDescent="0.25">
      <c r="A15" s="12" t="s">
        <v>90</v>
      </c>
      <c r="B15" s="4">
        <v>73</v>
      </c>
      <c r="C15" s="7" t="s">
        <v>91</v>
      </c>
      <c r="M15" s="3">
        <v>0.1041666666666667</v>
      </c>
      <c r="N15" s="55">
        <v>4.6806919100000002</v>
      </c>
      <c r="O15" s="55">
        <v>82</v>
      </c>
      <c r="P15" s="55">
        <v>81.776364457238415</v>
      </c>
      <c r="Q15" s="4">
        <v>0.3</v>
      </c>
      <c r="R15" s="4">
        <v>0.3</v>
      </c>
    </row>
    <row r="16" spans="1:23" x14ac:dyDescent="0.25">
      <c r="A16" s="12" t="s">
        <v>92</v>
      </c>
      <c r="B16" s="4">
        <v>33.5</v>
      </c>
      <c r="C16" s="7" t="s">
        <v>93</v>
      </c>
      <c r="M16" s="3">
        <v>0.1145833333333333</v>
      </c>
      <c r="N16" s="55">
        <v>4.6542019899999998</v>
      </c>
      <c r="O16" s="55">
        <v>82</v>
      </c>
      <c r="P16" s="55">
        <v>81.777630100812232</v>
      </c>
      <c r="Q16" s="4">
        <v>0.3</v>
      </c>
      <c r="R16" s="4">
        <v>0.3</v>
      </c>
    </row>
    <row r="17" spans="1:18" x14ac:dyDescent="0.25">
      <c r="A17" s="12" t="s">
        <v>94</v>
      </c>
      <c r="B17" s="4">
        <v>85</v>
      </c>
      <c r="C17" s="7" t="s">
        <v>95</v>
      </c>
      <c r="F17" s="65"/>
      <c r="G17" s="62"/>
      <c r="M17" s="3">
        <v>0.125</v>
      </c>
      <c r="N17" s="55">
        <v>4.6459319600000004</v>
      </c>
      <c r="O17" s="55">
        <v>82</v>
      </c>
      <c r="P17" s="55">
        <v>81.778025228858098</v>
      </c>
      <c r="Q17" s="4">
        <v>0.3</v>
      </c>
      <c r="R17" s="4">
        <v>0.3</v>
      </c>
    </row>
    <row r="18" spans="1:18" x14ac:dyDescent="0.25">
      <c r="A18" s="12" t="s">
        <v>96</v>
      </c>
      <c r="B18" s="4">
        <v>5.2</v>
      </c>
      <c r="C18" s="7" t="s">
        <v>97</v>
      </c>
      <c r="M18" s="3">
        <v>0.13541666666666671</v>
      </c>
      <c r="N18" s="55">
        <v>4.6758332999999999</v>
      </c>
      <c r="O18" s="55">
        <v>82</v>
      </c>
      <c r="P18" s="55">
        <v>81.776596593406595</v>
      </c>
      <c r="Q18" s="4">
        <v>0.3</v>
      </c>
      <c r="R18" s="4">
        <v>0.3</v>
      </c>
    </row>
    <row r="19" spans="1:18" x14ac:dyDescent="0.25">
      <c r="A19" s="12" t="s">
        <v>98</v>
      </c>
      <c r="B19" s="4">
        <v>6</v>
      </c>
      <c r="C19" s="7" t="s">
        <v>99</v>
      </c>
      <c r="K19" s="6"/>
      <c r="M19" s="3">
        <v>0.14583333333333329</v>
      </c>
      <c r="N19" s="55">
        <v>7.3928669500000002</v>
      </c>
      <c r="O19" s="55">
        <v>82</v>
      </c>
      <c r="P19" s="55">
        <v>81.646781321070236</v>
      </c>
      <c r="Q19" s="4">
        <v>0.3</v>
      </c>
      <c r="R19" s="4">
        <v>0.3</v>
      </c>
    </row>
    <row r="20" spans="1:18" x14ac:dyDescent="0.25">
      <c r="A20" s="12" t="s">
        <v>100</v>
      </c>
      <c r="B20" s="4">
        <v>4</v>
      </c>
      <c r="C20" s="7" t="s">
        <v>101</v>
      </c>
      <c r="E20" s="65"/>
      <c r="F20" s="62"/>
      <c r="G20" s="62"/>
      <c r="M20" s="3">
        <v>0.15625</v>
      </c>
      <c r="N20" s="55">
        <v>15.33304</v>
      </c>
      <c r="O20" s="55">
        <v>82</v>
      </c>
      <c r="P20" s="55">
        <v>81.267413282369802</v>
      </c>
      <c r="Q20" s="4">
        <v>0.3</v>
      </c>
      <c r="R20" s="4">
        <v>0.3</v>
      </c>
    </row>
    <row r="21" spans="1:18" x14ac:dyDescent="0.25">
      <c r="A21" s="12" t="s">
        <v>102</v>
      </c>
      <c r="B21" s="4">
        <v>433</v>
      </c>
      <c r="C21" s="7" t="s">
        <v>103</v>
      </c>
      <c r="M21" s="3">
        <v>0.16666666666666671</v>
      </c>
      <c r="N21" s="55">
        <v>13.23</v>
      </c>
      <c r="O21" s="55">
        <v>82</v>
      </c>
      <c r="P21" s="55">
        <v>81.367892976588635</v>
      </c>
      <c r="Q21" s="4">
        <v>0.3</v>
      </c>
      <c r="R21" s="4">
        <v>0.3</v>
      </c>
    </row>
    <row r="22" spans="1:18" x14ac:dyDescent="0.25">
      <c r="A22" s="12" t="s">
        <v>104</v>
      </c>
      <c r="B22" s="4">
        <v>2.4</v>
      </c>
      <c r="C22" s="7" t="s">
        <v>105</v>
      </c>
      <c r="M22" s="3">
        <v>0.17708333333333329</v>
      </c>
      <c r="N22" s="55">
        <v>19.19213044</v>
      </c>
      <c r="O22" s="55">
        <v>82</v>
      </c>
      <c r="P22" s="55">
        <v>81.083032468227429</v>
      </c>
      <c r="Q22" s="4">
        <v>0.3</v>
      </c>
      <c r="R22" s="4">
        <v>0.3</v>
      </c>
    </row>
    <row r="23" spans="1:18" x14ac:dyDescent="0.25">
      <c r="A23" s="64" t="s">
        <v>106</v>
      </c>
      <c r="B23" s="63">
        <v>24</v>
      </c>
      <c r="C23" s="18" t="s">
        <v>107</v>
      </c>
      <c r="D23" s="62"/>
      <c r="E23" s="62"/>
      <c r="M23" s="3">
        <v>0.1875</v>
      </c>
      <c r="N23" s="55">
        <v>8.99608132</v>
      </c>
      <c r="O23" s="55">
        <v>82</v>
      </c>
      <c r="P23" s="55">
        <v>81.57018245007167</v>
      </c>
      <c r="Q23" s="4">
        <v>0.3</v>
      </c>
      <c r="R23" s="4">
        <v>0.3</v>
      </c>
    </row>
    <row r="24" spans="1:18" x14ac:dyDescent="0.25">
      <c r="A24" s="12" t="s">
        <v>108</v>
      </c>
      <c r="B24" s="4">
        <v>0</v>
      </c>
      <c r="C24" s="18" t="s">
        <v>109</v>
      </c>
      <c r="E24" s="62"/>
      <c r="M24" s="3">
        <v>0.19791666666666671</v>
      </c>
      <c r="N24" s="55">
        <v>8.9695913999999988</v>
      </c>
      <c r="O24" s="55">
        <v>82</v>
      </c>
      <c r="P24" s="55">
        <v>81.571448093645486</v>
      </c>
      <c r="Q24" s="4">
        <v>0.3</v>
      </c>
      <c r="R24" s="4">
        <v>0.3</v>
      </c>
    </row>
    <row r="25" spans="1:18" x14ac:dyDescent="0.25">
      <c r="A25" s="12" t="s">
        <v>110</v>
      </c>
      <c r="B25" s="4">
        <v>60</v>
      </c>
      <c r="C25" s="7" t="s">
        <v>111</v>
      </c>
      <c r="M25" s="3">
        <v>0.20833333333333329</v>
      </c>
      <c r="N25" s="55">
        <v>8.9613213700000003</v>
      </c>
      <c r="O25" s="55">
        <v>85</v>
      </c>
      <c r="P25" s="55">
        <v>84.571843221691353</v>
      </c>
      <c r="Q25" s="4">
        <v>0.3</v>
      </c>
      <c r="R25" s="4">
        <v>0.3</v>
      </c>
    </row>
    <row r="26" spans="1:18" x14ac:dyDescent="0.25">
      <c r="A26" s="12" t="s">
        <v>112</v>
      </c>
      <c r="B26" s="4">
        <v>90</v>
      </c>
      <c r="C26" s="7" t="s">
        <v>113</v>
      </c>
      <c r="M26" s="3">
        <v>0.21875</v>
      </c>
      <c r="N26" s="55">
        <v>6.4463119999999998</v>
      </c>
      <c r="O26" s="55">
        <v>85</v>
      </c>
      <c r="P26" s="55">
        <v>84.692006115623514</v>
      </c>
      <c r="Q26" s="4">
        <v>0.3</v>
      </c>
      <c r="R26" s="4">
        <v>0.3</v>
      </c>
    </row>
    <row r="27" spans="1:18" ht="14.25" customHeight="1" x14ac:dyDescent="0.25">
      <c r="A27" s="12" t="s">
        <v>114</v>
      </c>
      <c r="B27" s="4">
        <v>14</v>
      </c>
      <c r="C27" s="7" t="s">
        <v>115</v>
      </c>
      <c r="M27" s="3">
        <v>0.22916666666666671</v>
      </c>
      <c r="N27" s="55">
        <v>12.3</v>
      </c>
      <c r="O27" s="55">
        <v>85</v>
      </c>
      <c r="P27" s="55">
        <v>84.412326803631146</v>
      </c>
      <c r="Q27" s="4">
        <v>0.3</v>
      </c>
      <c r="R27" s="4">
        <v>0.3</v>
      </c>
    </row>
    <row r="28" spans="1:18" x14ac:dyDescent="0.25">
      <c r="A28" s="12" t="s">
        <v>116</v>
      </c>
      <c r="B28" s="4">
        <v>1</v>
      </c>
      <c r="C28" s="7" t="s">
        <v>117</v>
      </c>
      <c r="L28" s="6"/>
      <c r="M28" s="3">
        <v>0.23958333333333329</v>
      </c>
      <c r="N28" s="55">
        <v>7.4911177499999999</v>
      </c>
      <c r="O28" s="55">
        <v>85</v>
      </c>
      <c r="P28" s="55">
        <v>84.642087064022931</v>
      </c>
      <c r="Q28" s="4">
        <v>0.3</v>
      </c>
      <c r="R28" s="4">
        <v>0.3</v>
      </c>
    </row>
    <row r="29" spans="1:18" x14ac:dyDescent="0.25">
      <c r="B29" s="48"/>
      <c r="C29" s="48"/>
      <c r="D29" s="9"/>
      <c r="M29" s="3">
        <v>0.25</v>
      </c>
      <c r="N29" s="55">
        <v>17.319900189999998</v>
      </c>
      <c r="O29" s="55">
        <v>85</v>
      </c>
      <c r="P29" s="55">
        <v>84.172484462971809</v>
      </c>
      <c r="Q29" s="4">
        <v>0.3</v>
      </c>
      <c r="R29" s="4">
        <v>0.3</v>
      </c>
    </row>
    <row r="30" spans="1:18" x14ac:dyDescent="0.25">
      <c r="A30" s="49" t="s">
        <v>118</v>
      </c>
      <c r="B30" s="2"/>
      <c r="C30" s="50"/>
      <c r="D30" s="50"/>
      <c r="F30" s="13" t="s">
        <v>119</v>
      </c>
      <c r="G30" s="4">
        <v>0.71</v>
      </c>
      <c r="H30" t="s">
        <v>120</v>
      </c>
      <c r="M30" s="3">
        <v>0.26041666666666669</v>
      </c>
      <c r="N30" s="55">
        <v>14.555</v>
      </c>
      <c r="O30" s="55">
        <v>85</v>
      </c>
      <c r="P30" s="55">
        <v>84.304586717630201</v>
      </c>
      <c r="Q30" s="4">
        <v>0.3</v>
      </c>
      <c r="R30" s="4">
        <v>0.3</v>
      </c>
    </row>
    <row r="31" spans="1:18" ht="14.25" customHeight="1" x14ac:dyDescent="0.25">
      <c r="A31" s="13" t="s">
        <v>121</v>
      </c>
      <c r="B31" s="12" t="s">
        <v>62</v>
      </c>
      <c r="C31" s="12" t="s">
        <v>122</v>
      </c>
      <c r="D31" s="12" t="s">
        <v>123</v>
      </c>
      <c r="F31" s="13" t="s">
        <v>124</v>
      </c>
      <c r="G31" s="4">
        <v>0.85</v>
      </c>
      <c r="H31" t="s">
        <v>125</v>
      </c>
      <c r="M31" s="3">
        <v>0.27083333333333331</v>
      </c>
      <c r="N31" s="55">
        <v>21.14658283</v>
      </c>
      <c r="O31" s="55">
        <v>85</v>
      </c>
      <c r="P31" s="55">
        <v>83.989652038700427</v>
      </c>
      <c r="Q31" s="4">
        <v>0.3</v>
      </c>
      <c r="R31" s="4">
        <v>0.3</v>
      </c>
    </row>
    <row r="32" spans="1:18" x14ac:dyDescent="0.25">
      <c r="A32" s="13" t="s">
        <v>126</v>
      </c>
      <c r="B32" s="4">
        <v>46.6</v>
      </c>
      <c r="C32" s="4">
        <v>10.7</v>
      </c>
      <c r="D32" s="4">
        <v>42.9</v>
      </c>
      <c r="M32" s="3">
        <v>0.28125</v>
      </c>
      <c r="N32" s="55">
        <v>16.857399059999999</v>
      </c>
      <c r="O32" s="55">
        <v>85</v>
      </c>
      <c r="P32" s="55">
        <v>84.194581984710936</v>
      </c>
      <c r="Q32" s="4">
        <v>0.3</v>
      </c>
      <c r="R32" s="4">
        <v>0.3</v>
      </c>
    </row>
    <row r="33" spans="1:18" x14ac:dyDescent="0.25">
      <c r="A33" s="13" t="s">
        <v>127</v>
      </c>
      <c r="B33" s="4">
        <v>0.39</v>
      </c>
      <c r="C33" s="4">
        <v>50</v>
      </c>
      <c r="D33" s="4">
        <v>0.9</v>
      </c>
      <c r="E33" s="25"/>
      <c r="M33" s="3">
        <v>0.29166666666666669</v>
      </c>
      <c r="N33" s="55">
        <v>16.533410109999998</v>
      </c>
      <c r="O33" s="55">
        <v>85</v>
      </c>
      <c r="P33" s="55">
        <v>84.210061628762546</v>
      </c>
      <c r="Q33" s="4">
        <v>0.3</v>
      </c>
      <c r="R33" s="4">
        <v>0.3</v>
      </c>
    </row>
    <row r="34" spans="1:18" ht="15" customHeight="1" x14ac:dyDescent="0.25">
      <c r="A34" s="13" t="s">
        <v>128</v>
      </c>
      <c r="B34" s="12">
        <f>B33/G30</f>
        <v>0.54929577464788737</v>
      </c>
      <c r="C34" s="12">
        <f>C33/1000</f>
        <v>0.05</v>
      </c>
      <c r="D34" s="12">
        <f>D33 / G31</f>
        <v>1.0588235294117647</v>
      </c>
      <c r="M34" s="3">
        <v>0.30208333333333331</v>
      </c>
      <c r="N34" s="55">
        <v>18.370007139999998</v>
      </c>
      <c r="O34" s="55">
        <v>85</v>
      </c>
      <c r="P34" s="55">
        <v>84.122312129001429</v>
      </c>
      <c r="Q34" s="4">
        <v>0.3</v>
      </c>
      <c r="R34" s="4">
        <v>0.3</v>
      </c>
    </row>
    <row r="35" spans="1:18" x14ac:dyDescent="0.25">
      <c r="A35" s="12"/>
      <c r="B35" s="12"/>
      <c r="F35" t="s">
        <v>129</v>
      </c>
      <c r="G35" s="61" t="s">
        <v>130</v>
      </c>
      <c r="H35" s="60" t="s">
        <v>131</v>
      </c>
      <c r="J35" t="s">
        <v>132</v>
      </c>
      <c r="K35" s="2" t="s">
        <v>133</v>
      </c>
      <c r="L35" s="2" t="s">
        <v>134</v>
      </c>
      <c r="M35" s="3">
        <v>0.3125</v>
      </c>
      <c r="N35" s="55">
        <v>17.87965165</v>
      </c>
      <c r="O35" s="55">
        <v>85</v>
      </c>
      <c r="P35" s="55">
        <v>84.145740484949826</v>
      </c>
      <c r="Q35" s="4">
        <v>0.3</v>
      </c>
      <c r="R35" s="4">
        <v>0.3</v>
      </c>
    </row>
    <row r="36" spans="1:18" ht="14.45" customHeight="1" x14ac:dyDescent="0.25">
      <c r="A36" s="12" t="s">
        <v>135</v>
      </c>
      <c r="B36" s="2" t="s">
        <v>136</v>
      </c>
      <c r="C36" s="2" t="s">
        <v>137</v>
      </c>
      <c r="D36" s="2" t="s">
        <v>138</v>
      </c>
      <c r="F36" s="76" t="s">
        <v>139</v>
      </c>
      <c r="G36" s="4">
        <v>60</v>
      </c>
      <c r="H36" s="4">
        <v>1</v>
      </c>
      <c r="J36" s="74" t="s">
        <v>140</v>
      </c>
      <c r="K36" s="4">
        <v>10</v>
      </c>
      <c r="L36" s="4">
        <v>87</v>
      </c>
      <c r="M36" s="3">
        <v>0.32291666666666669</v>
      </c>
      <c r="N36" s="55">
        <v>15.6589562</v>
      </c>
      <c r="O36" s="55">
        <v>85</v>
      </c>
      <c r="P36" s="55">
        <v>84.25184155757286</v>
      </c>
      <c r="Q36" s="4">
        <v>0.3</v>
      </c>
      <c r="R36" s="4">
        <v>0.3</v>
      </c>
    </row>
    <row r="37" spans="1:18" ht="15" customHeight="1" x14ac:dyDescent="0.25">
      <c r="A37" s="76" t="s">
        <v>141</v>
      </c>
      <c r="B37" s="59">
        <v>2.4</v>
      </c>
      <c r="C37" s="59">
        <v>25.795000000000002</v>
      </c>
      <c r="D37" s="4">
        <v>85</v>
      </c>
      <c r="F37" s="75"/>
      <c r="G37" s="41">
        <v>65</v>
      </c>
      <c r="H37" s="58">
        <v>1</v>
      </c>
      <c r="J37" s="75"/>
      <c r="K37" s="4">
        <v>20</v>
      </c>
      <c r="L37" s="4">
        <v>88</v>
      </c>
      <c r="M37" s="3">
        <v>0.33333333333333331</v>
      </c>
      <c r="N37" s="55">
        <v>19.004428919999999</v>
      </c>
      <c r="O37" s="55">
        <v>85</v>
      </c>
      <c r="P37" s="55">
        <v>84.092000529383654</v>
      </c>
      <c r="Q37" s="4">
        <v>0.3</v>
      </c>
      <c r="R37" s="4">
        <v>0.3</v>
      </c>
    </row>
    <row r="38" spans="1:18" x14ac:dyDescent="0.25">
      <c r="A38" s="75"/>
      <c r="B38" s="59">
        <v>7.2</v>
      </c>
      <c r="C38" s="59">
        <v>28.475000000000001</v>
      </c>
      <c r="D38" s="4">
        <v>85</v>
      </c>
      <c r="F38" s="75"/>
      <c r="G38" s="41">
        <v>72</v>
      </c>
      <c r="H38" s="58">
        <v>1</v>
      </c>
      <c r="J38" s="75"/>
      <c r="K38" s="4">
        <v>34</v>
      </c>
      <c r="L38" s="4">
        <v>90</v>
      </c>
      <c r="M38" s="3">
        <v>0.34375</v>
      </c>
      <c r="N38" s="55">
        <v>17.360446970000002</v>
      </c>
      <c r="O38" s="55">
        <v>85</v>
      </c>
      <c r="P38" s="55">
        <v>84.17054720640229</v>
      </c>
      <c r="Q38" s="4">
        <v>0.3</v>
      </c>
      <c r="R38" s="4">
        <v>0.3</v>
      </c>
    </row>
    <row r="39" spans="1:18" x14ac:dyDescent="0.25">
      <c r="A39" s="75"/>
      <c r="B39" s="59">
        <v>12</v>
      </c>
      <c r="C39" s="59">
        <v>30.82</v>
      </c>
      <c r="D39" s="4">
        <v>85</v>
      </c>
      <c r="F39" s="75"/>
      <c r="G39" s="41">
        <v>75</v>
      </c>
      <c r="H39" s="58">
        <v>1</v>
      </c>
      <c r="J39" s="75"/>
      <c r="M39" s="3">
        <v>0.35416666666666669</v>
      </c>
      <c r="N39" s="55">
        <v>18.014654459999999</v>
      </c>
      <c r="O39" s="55">
        <v>85</v>
      </c>
      <c r="P39" s="55">
        <v>84.139290279025317</v>
      </c>
      <c r="Q39" s="4">
        <v>0.3</v>
      </c>
      <c r="R39" s="4">
        <v>0.3</v>
      </c>
    </row>
    <row r="40" spans="1:18" x14ac:dyDescent="0.25">
      <c r="A40" s="75"/>
      <c r="B40" s="59">
        <v>16.8</v>
      </c>
      <c r="C40" s="59">
        <v>32.494999999999997</v>
      </c>
      <c r="D40" s="4">
        <v>85</v>
      </c>
      <c r="F40" s="75"/>
      <c r="G40" s="41">
        <v>80</v>
      </c>
      <c r="H40" s="58">
        <v>1</v>
      </c>
      <c r="J40" s="75"/>
      <c r="M40" s="3">
        <v>0.36458333333333331</v>
      </c>
      <c r="N40" s="55">
        <v>17.768058020000002</v>
      </c>
      <c r="O40" s="55">
        <v>85</v>
      </c>
      <c r="P40" s="55">
        <v>84.15107223984711</v>
      </c>
      <c r="Q40" s="4">
        <v>0.3</v>
      </c>
      <c r="R40" s="4">
        <v>0.3</v>
      </c>
    </row>
    <row r="41" spans="1:18" x14ac:dyDescent="0.25">
      <c r="A41" s="75"/>
      <c r="B41" s="59">
        <v>24</v>
      </c>
      <c r="C41" s="59">
        <v>33.5</v>
      </c>
      <c r="D41" s="4">
        <v>85</v>
      </c>
      <c r="F41" s="75"/>
      <c r="G41" s="41">
        <v>90</v>
      </c>
      <c r="H41" s="58">
        <v>1</v>
      </c>
      <c r="J41" s="75"/>
      <c r="M41" s="3">
        <v>0.375</v>
      </c>
      <c r="N41" s="55">
        <v>16.266374370000001</v>
      </c>
      <c r="O41" s="55">
        <v>85</v>
      </c>
      <c r="P41" s="55">
        <v>84.222820144768278</v>
      </c>
      <c r="Q41" s="4">
        <v>0.3</v>
      </c>
      <c r="R41" s="4">
        <v>0.3</v>
      </c>
    </row>
    <row r="42" spans="1:18" x14ac:dyDescent="0.25">
      <c r="A42" s="75"/>
      <c r="F42" s="75"/>
      <c r="J42" s="75"/>
      <c r="M42" s="3">
        <v>0.38541666666666669</v>
      </c>
      <c r="N42" s="55">
        <v>22.573149239999999</v>
      </c>
      <c r="O42" s="55">
        <v>85</v>
      </c>
      <c r="P42" s="55">
        <v>83.921493108456758</v>
      </c>
      <c r="Q42" s="4">
        <v>0.3</v>
      </c>
      <c r="R42" s="4">
        <v>0.3</v>
      </c>
    </row>
    <row r="43" spans="1:18" x14ac:dyDescent="0.25">
      <c r="A43" s="75"/>
      <c r="F43" s="75"/>
      <c r="J43" s="75"/>
      <c r="M43" s="3">
        <v>0.39583333333333331</v>
      </c>
      <c r="N43" s="55">
        <v>21.79823279</v>
      </c>
      <c r="O43" s="55">
        <v>85</v>
      </c>
      <c r="P43" s="55">
        <v>83.958517305781172</v>
      </c>
      <c r="Q43" s="4">
        <v>0.3</v>
      </c>
      <c r="R43" s="4">
        <v>0.3</v>
      </c>
    </row>
    <row r="44" spans="1:18" x14ac:dyDescent="0.25">
      <c r="A44" s="75"/>
      <c r="B44" s="25"/>
      <c r="C44" s="25"/>
      <c r="F44" s="75"/>
      <c r="J44" s="75"/>
      <c r="M44" s="3">
        <v>0.40625</v>
      </c>
      <c r="N44" s="55">
        <v>29.04581344</v>
      </c>
      <c r="O44" s="55">
        <v>88</v>
      </c>
      <c r="P44" s="55">
        <v>86.612240160535123</v>
      </c>
      <c r="Q44" s="4">
        <v>0.3</v>
      </c>
      <c r="R44" s="4">
        <v>0.3</v>
      </c>
    </row>
    <row r="45" spans="1:18" x14ac:dyDescent="0.25">
      <c r="A45" s="75"/>
      <c r="F45" s="57"/>
      <c r="J45" s="75"/>
      <c r="M45" s="3">
        <v>0.41666666666666669</v>
      </c>
      <c r="N45" s="55">
        <v>35.47843263</v>
      </c>
      <c r="O45" s="55">
        <v>88</v>
      </c>
      <c r="P45" s="55">
        <v>86.304900495461055</v>
      </c>
      <c r="Q45" s="4">
        <v>0.3</v>
      </c>
      <c r="R45" s="4">
        <v>0.3</v>
      </c>
    </row>
    <row r="46" spans="1:18" x14ac:dyDescent="0.25">
      <c r="A46" s="75"/>
      <c r="F46" s="57"/>
      <c r="J46" s="75"/>
      <c r="M46" s="3">
        <v>0.42708333333333331</v>
      </c>
      <c r="N46" s="55">
        <v>28.236022940000002</v>
      </c>
      <c r="O46" s="55">
        <v>88</v>
      </c>
      <c r="P46" s="55">
        <v>86.650930580984237</v>
      </c>
      <c r="Q46" s="4">
        <v>0.3</v>
      </c>
      <c r="R46" s="4">
        <v>0.3</v>
      </c>
    </row>
    <row r="47" spans="1:18" x14ac:dyDescent="0.25">
      <c r="A47" s="57"/>
      <c r="F47" s="57"/>
      <c r="J47" s="75"/>
      <c r="M47" s="3">
        <v>0.4375</v>
      </c>
      <c r="N47" s="55">
        <v>25.655994840000002</v>
      </c>
      <c r="O47" s="55">
        <v>88</v>
      </c>
      <c r="P47" s="55">
        <v>86.774199959866223</v>
      </c>
      <c r="Q47" s="4">
        <v>0.3</v>
      </c>
      <c r="R47" s="4">
        <v>0.3</v>
      </c>
    </row>
    <row r="48" spans="1:18" x14ac:dyDescent="0.25">
      <c r="A48" s="57"/>
      <c r="F48" s="57"/>
      <c r="J48" s="75"/>
      <c r="M48" s="3">
        <v>0.44791666666666669</v>
      </c>
      <c r="N48" s="55">
        <v>30.792894960000002</v>
      </c>
      <c r="O48" s="55">
        <v>88</v>
      </c>
      <c r="P48" s="55">
        <v>86.528767560439562</v>
      </c>
      <c r="Q48" s="4">
        <v>0.3</v>
      </c>
      <c r="R48" s="4">
        <v>0.3</v>
      </c>
    </row>
    <row r="49" spans="1:18" x14ac:dyDescent="0.25">
      <c r="A49" s="57"/>
      <c r="M49" s="3">
        <v>0.45833333333333331</v>
      </c>
      <c r="N49" s="55">
        <v>35.799942770000001</v>
      </c>
      <c r="O49" s="55">
        <v>88</v>
      </c>
      <c r="P49" s="55">
        <v>86.289539284758717</v>
      </c>
      <c r="Q49" s="4">
        <v>0.3</v>
      </c>
      <c r="R49" s="4">
        <v>0.3</v>
      </c>
    </row>
    <row r="50" spans="1:18" x14ac:dyDescent="0.25">
      <c r="A50" s="56"/>
      <c r="M50" s="3">
        <v>0.46875</v>
      </c>
      <c r="N50" s="55">
        <v>39.095030809999997</v>
      </c>
      <c r="O50" s="55">
        <v>88</v>
      </c>
      <c r="P50" s="55">
        <v>86.132105551361676</v>
      </c>
      <c r="Q50" s="4">
        <v>0.3</v>
      </c>
      <c r="R50" s="4">
        <v>0.3</v>
      </c>
    </row>
    <row r="51" spans="1:18" x14ac:dyDescent="0.25">
      <c r="A51" s="56"/>
      <c r="M51" s="3">
        <v>0.47916666666666669</v>
      </c>
      <c r="N51" s="55">
        <v>35.214007170000002</v>
      </c>
      <c r="O51" s="55">
        <v>88</v>
      </c>
      <c r="P51" s="55">
        <v>86.3175342967033</v>
      </c>
      <c r="Q51" s="4">
        <v>0.3</v>
      </c>
      <c r="R51" s="4">
        <v>0.3</v>
      </c>
    </row>
    <row r="52" spans="1:18" x14ac:dyDescent="0.25">
      <c r="A52" s="56"/>
      <c r="M52" s="3">
        <v>0.48958333333333331</v>
      </c>
      <c r="N52" s="55">
        <v>28.380399480000001</v>
      </c>
      <c r="O52" s="55">
        <v>88</v>
      </c>
      <c r="P52" s="55">
        <v>86.644032514094604</v>
      </c>
      <c r="Q52" s="4">
        <v>0.3</v>
      </c>
      <c r="R52" s="4">
        <v>0.3</v>
      </c>
    </row>
    <row r="53" spans="1:18" x14ac:dyDescent="0.25">
      <c r="A53" s="56"/>
      <c r="M53" s="3">
        <v>0.5</v>
      </c>
      <c r="N53" s="55">
        <v>26.299874450000001</v>
      </c>
      <c r="O53" s="55">
        <v>88</v>
      </c>
      <c r="P53" s="55">
        <v>86.743436481127574</v>
      </c>
      <c r="Q53" s="4">
        <v>0.3</v>
      </c>
      <c r="R53" s="4">
        <v>0.3</v>
      </c>
    </row>
    <row r="54" spans="1:18" x14ac:dyDescent="0.25">
      <c r="A54" s="56"/>
      <c r="M54" s="3">
        <v>0.51041666666666663</v>
      </c>
      <c r="N54" s="55">
        <v>26.450944530000001</v>
      </c>
      <c r="O54" s="55">
        <v>88</v>
      </c>
      <c r="P54" s="55">
        <v>86.736218608217868</v>
      </c>
      <c r="Q54" s="4">
        <v>0.3</v>
      </c>
      <c r="R54" s="4">
        <v>0.3</v>
      </c>
    </row>
    <row r="55" spans="1:18" x14ac:dyDescent="0.25">
      <c r="M55" s="3">
        <v>0.52083333333333337</v>
      </c>
      <c r="N55" s="55">
        <v>36.161071499999998</v>
      </c>
      <c r="O55" s="55">
        <v>88</v>
      </c>
      <c r="P55" s="55">
        <v>86.272285164835168</v>
      </c>
      <c r="Q55" s="4">
        <v>0.3</v>
      </c>
      <c r="R55" s="4">
        <v>0.3</v>
      </c>
    </row>
    <row r="56" spans="1:18" x14ac:dyDescent="0.25">
      <c r="M56" s="3">
        <v>0.53125</v>
      </c>
      <c r="N56" s="55">
        <v>30.08653146</v>
      </c>
      <c r="O56" s="55">
        <v>88</v>
      </c>
      <c r="P56" s="55">
        <v>86.56251641376015</v>
      </c>
      <c r="Q56" s="4">
        <v>0.3</v>
      </c>
      <c r="R56" s="4">
        <v>0.3</v>
      </c>
    </row>
    <row r="57" spans="1:18" x14ac:dyDescent="0.25">
      <c r="M57" s="3">
        <v>0.54166666666666663</v>
      </c>
      <c r="N57" s="55">
        <v>28.322884049999999</v>
      </c>
      <c r="O57" s="55">
        <v>85</v>
      </c>
      <c r="P57" s="55">
        <v>83.646780504061155</v>
      </c>
      <c r="Q57" s="4">
        <v>0.3</v>
      </c>
      <c r="R57" s="4">
        <v>0.3</v>
      </c>
    </row>
    <row r="58" spans="1:18" x14ac:dyDescent="0.25">
      <c r="M58" s="3">
        <v>0.55208333333333337</v>
      </c>
      <c r="N58" s="55">
        <v>26.945020370000002</v>
      </c>
      <c r="O58" s="55">
        <v>85</v>
      </c>
      <c r="P58" s="55">
        <v>83.71261250023889</v>
      </c>
      <c r="Q58" s="4">
        <v>0.3</v>
      </c>
      <c r="R58" s="4">
        <v>0.3</v>
      </c>
    </row>
    <row r="59" spans="1:18" x14ac:dyDescent="0.25">
      <c r="M59" s="3">
        <v>0.5625</v>
      </c>
      <c r="N59" s="55">
        <v>27.97227376</v>
      </c>
      <c r="O59" s="55">
        <v>85</v>
      </c>
      <c r="P59" s="55">
        <v>83.663532070711895</v>
      </c>
      <c r="Q59" s="4">
        <v>0.3</v>
      </c>
      <c r="R59" s="4">
        <v>0.3</v>
      </c>
    </row>
    <row r="60" spans="1:18" x14ac:dyDescent="0.25">
      <c r="M60" s="3">
        <v>0.57291666666666663</v>
      </c>
      <c r="N60" s="55">
        <v>25.47149576</v>
      </c>
      <c r="O60" s="55">
        <v>85</v>
      </c>
      <c r="P60" s="55">
        <v>83.783015013855703</v>
      </c>
      <c r="Q60" s="4">
        <v>0.3</v>
      </c>
      <c r="R60" s="4">
        <v>0.3</v>
      </c>
    </row>
    <row r="61" spans="1:18" x14ac:dyDescent="0.25">
      <c r="M61" s="3">
        <v>0.58333333333333337</v>
      </c>
      <c r="N61" s="55">
        <v>24.793844740000001</v>
      </c>
      <c r="O61" s="55">
        <v>85</v>
      </c>
      <c r="P61" s="55">
        <v>83.815392033444823</v>
      </c>
      <c r="Q61" s="4">
        <v>0.3</v>
      </c>
      <c r="R61" s="4">
        <v>0.3</v>
      </c>
    </row>
    <row r="62" spans="1:18" x14ac:dyDescent="0.25">
      <c r="M62" s="3">
        <v>0.59375</v>
      </c>
      <c r="N62" s="55">
        <v>23.944586439999998</v>
      </c>
      <c r="O62" s="55">
        <v>85</v>
      </c>
      <c r="P62" s="55">
        <v>83.85596815862398</v>
      </c>
      <c r="Q62" s="4">
        <v>0.3</v>
      </c>
      <c r="R62" s="4">
        <v>0.3</v>
      </c>
    </row>
    <row r="63" spans="1:18" x14ac:dyDescent="0.25">
      <c r="M63" s="3">
        <v>0.60416666666666663</v>
      </c>
      <c r="N63" s="55">
        <v>24.562878470000001</v>
      </c>
      <c r="O63" s="55">
        <v>85</v>
      </c>
      <c r="P63" s="55">
        <v>83.826427211180118</v>
      </c>
      <c r="Q63" s="4">
        <v>0.3</v>
      </c>
      <c r="R63" s="4">
        <v>0.3</v>
      </c>
    </row>
    <row r="64" spans="1:18" x14ac:dyDescent="0.25">
      <c r="M64" s="3">
        <v>0.61458333333333337</v>
      </c>
      <c r="N64" s="55">
        <v>30.009607320000001</v>
      </c>
      <c r="O64" s="55">
        <v>85</v>
      </c>
      <c r="P64" s="55">
        <v>83.566191719063539</v>
      </c>
      <c r="Q64" s="4">
        <v>0.3</v>
      </c>
      <c r="R64" s="4">
        <v>0.3</v>
      </c>
    </row>
    <row r="65" spans="13:18" x14ac:dyDescent="0.25">
      <c r="M65" s="3">
        <v>0.625</v>
      </c>
      <c r="N65" s="55">
        <v>28.395272599999998</v>
      </c>
      <c r="O65" s="55">
        <v>85</v>
      </c>
      <c r="P65" s="55">
        <v>83.643321901576684</v>
      </c>
      <c r="Q65" s="4">
        <v>0.3</v>
      </c>
      <c r="R65" s="4">
        <v>0.3</v>
      </c>
    </row>
    <row r="66" spans="13:18" x14ac:dyDescent="0.25">
      <c r="M66" s="3">
        <v>0.63541666666666663</v>
      </c>
      <c r="N66" s="55">
        <v>20.475015930000001</v>
      </c>
      <c r="O66" s="55">
        <v>85</v>
      </c>
      <c r="P66" s="55">
        <v>84.021738369326329</v>
      </c>
      <c r="Q66" s="4">
        <v>0.3</v>
      </c>
      <c r="R66" s="4">
        <v>0.3</v>
      </c>
    </row>
    <row r="67" spans="13:18" x14ac:dyDescent="0.25">
      <c r="M67" s="3">
        <v>0.64583333333333337</v>
      </c>
      <c r="N67" s="55">
        <v>22.006820510000001</v>
      </c>
      <c r="O67" s="55">
        <v>85</v>
      </c>
      <c r="P67" s="55">
        <v>83.948551337314854</v>
      </c>
      <c r="Q67" s="4">
        <v>0.3</v>
      </c>
      <c r="R67" s="4">
        <v>0.3</v>
      </c>
    </row>
    <row r="68" spans="13:18" x14ac:dyDescent="0.25">
      <c r="M68" s="3">
        <v>0.65625</v>
      </c>
      <c r="N68" s="55">
        <v>18.328035620000001</v>
      </c>
      <c r="O68" s="55">
        <v>85</v>
      </c>
      <c r="P68" s="55">
        <v>84.124317457238419</v>
      </c>
      <c r="Q68" s="4">
        <v>0.3</v>
      </c>
      <c r="R68" s="4">
        <v>0.3</v>
      </c>
    </row>
    <row r="69" spans="13:18" x14ac:dyDescent="0.25">
      <c r="M69" s="3">
        <v>0.66666666666666663</v>
      </c>
      <c r="N69" s="55">
        <v>32.64185286</v>
      </c>
      <c r="O69" s="55">
        <v>85</v>
      </c>
      <c r="P69" s="55">
        <v>83.440427479216439</v>
      </c>
      <c r="Q69" s="4">
        <v>0.3</v>
      </c>
      <c r="R69" s="4">
        <v>0.3</v>
      </c>
    </row>
    <row r="70" spans="13:18" x14ac:dyDescent="0.25">
      <c r="M70" s="3">
        <v>0.67708333333333337</v>
      </c>
      <c r="N70" s="55">
        <v>28.032528639999999</v>
      </c>
      <c r="O70" s="55">
        <v>88</v>
      </c>
      <c r="P70" s="55">
        <v>86.660653194457723</v>
      </c>
      <c r="Q70" s="4">
        <v>0.3</v>
      </c>
      <c r="R70" s="4">
        <v>0.3</v>
      </c>
    </row>
    <row r="71" spans="13:18" x14ac:dyDescent="0.25">
      <c r="M71" s="3">
        <v>0.6875</v>
      </c>
      <c r="N71" s="55">
        <v>29.225570179999998</v>
      </c>
      <c r="O71" s="55">
        <v>88</v>
      </c>
      <c r="P71" s="55">
        <v>86.603651687529862</v>
      </c>
      <c r="Q71" s="4">
        <v>0.3</v>
      </c>
      <c r="R71" s="4">
        <v>0.3</v>
      </c>
    </row>
    <row r="72" spans="13:18" x14ac:dyDescent="0.25">
      <c r="M72" s="3">
        <v>0.69791666666666663</v>
      </c>
      <c r="N72" s="55">
        <v>35.75723584</v>
      </c>
      <c r="O72" s="55">
        <v>88</v>
      </c>
      <c r="P72" s="55">
        <v>86.291579749641656</v>
      </c>
      <c r="Q72" s="4">
        <v>0.3</v>
      </c>
      <c r="R72" s="4">
        <v>0.3</v>
      </c>
    </row>
    <row r="73" spans="13:18" x14ac:dyDescent="0.25">
      <c r="M73" s="3">
        <v>0.70833333333333337</v>
      </c>
      <c r="N73" s="55">
        <v>34.430000219999997</v>
      </c>
      <c r="O73" s="55">
        <v>88</v>
      </c>
      <c r="P73" s="55">
        <v>86.354992822742474</v>
      </c>
      <c r="Q73" s="4">
        <v>0.3</v>
      </c>
      <c r="R73" s="4">
        <v>0.3</v>
      </c>
    </row>
    <row r="74" spans="13:18" x14ac:dyDescent="0.25">
      <c r="M74" s="3">
        <v>0.71875</v>
      </c>
      <c r="N74" s="55">
        <v>35.91993566</v>
      </c>
      <c r="O74" s="55">
        <v>88</v>
      </c>
      <c r="P74" s="55">
        <v>86.283806227424748</v>
      </c>
      <c r="Q74" s="4">
        <v>0.3</v>
      </c>
      <c r="R74" s="4">
        <v>0.3</v>
      </c>
    </row>
    <row r="75" spans="13:18" x14ac:dyDescent="0.25">
      <c r="M75" s="3">
        <v>0.72916666666666663</v>
      </c>
      <c r="N75" s="55">
        <v>40.023638310000003</v>
      </c>
      <c r="O75" s="55">
        <v>88</v>
      </c>
      <c r="P75" s="55">
        <v>86.087738255613957</v>
      </c>
      <c r="Q75" s="4">
        <v>0.3</v>
      </c>
      <c r="R75" s="4">
        <v>0.3</v>
      </c>
    </row>
    <row r="76" spans="13:18" x14ac:dyDescent="0.25">
      <c r="M76" s="3">
        <v>0.73958333333333337</v>
      </c>
      <c r="N76" s="55">
        <v>39.14103283</v>
      </c>
      <c r="O76" s="55">
        <v>88</v>
      </c>
      <c r="P76" s="55">
        <v>86.129907652651696</v>
      </c>
      <c r="Q76" s="4">
        <v>0.3</v>
      </c>
      <c r="R76" s="4">
        <v>0.3</v>
      </c>
    </row>
    <row r="77" spans="13:18" x14ac:dyDescent="0.25">
      <c r="M77" s="3">
        <v>0.75</v>
      </c>
      <c r="N77" s="55">
        <v>30.939752519999999</v>
      </c>
      <c r="O77" s="55">
        <v>85</v>
      </c>
      <c r="P77" s="55">
        <v>83.52175095461061</v>
      </c>
      <c r="Q77" s="4">
        <v>0.3</v>
      </c>
      <c r="R77" s="4">
        <v>0.3</v>
      </c>
    </row>
    <row r="78" spans="13:18" x14ac:dyDescent="0.25">
      <c r="M78" s="3">
        <v>0.76041666666666663</v>
      </c>
      <c r="N78" s="55">
        <v>10.939752520000001</v>
      </c>
      <c r="O78" s="55">
        <v>85</v>
      </c>
      <c r="P78" s="55">
        <v>84.477317127568085</v>
      </c>
      <c r="Q78" s="4">
        <v>0.3</v>
      </c>
      <c r="R78" s="4">
        <v>0.3</v>
      </c>
    </row>
    <row r="79" spans="13:18" x14ac:dyDescent="0.25">
      <c r="M79" s="3">
        <v>0.77083333333333337</v>
      </c>
      <c r="N79" s="55">
        <v>9.0878742700000004</v>
      </c>
      <c r="O79" s="55">
        <v>85</v>
      </c>
      <c r="P79" s="55">
        <v>84.565796738174868</v>
      </c>
      <c r="Q79" s="4">
        <v>0.3</v>
      </c>
      <c r="R79" s="4">
        <v>0.3</v>
      </c>
    </row>
    <row r="80" spans="13:18" x14ac:dyDescent="0.25">
      <c r="M80" s="3">
        <v>0.78125</v>
      </c>
      <c r="N80" s="55">
        <v>13.35612457</v>
      </c>
      <c r="O80" s="55">
        <v>85</v>
      </c>
      <c r="P80" s="55">
        <v>84.361866957955087</v>
      </c>
      <c r="Q80" s="4">
        <v>0.3</v>
      </c>
      <c r="R80" s="4">
        <v>0.3</v>
      </c>
    </row>
    <row r="81" spans="13:18" x14ac:dyDescent="0.25">
      <c r="M81" s="3">
        <v>0.79166666666666663</v>
      </c>
      <c r="N81" s="55">
        <v>14.2129993</v>
      </c>
      <c r="O81" s="55">
        <v>85</v>
      </c>
      <c r="P81" s="55">
        <v>84.320926932632588</v>
      </c>
      <c r="Q81" s="4">
        <v>0.3</v>
      </c>
      <c r="R81" s="4">
        <v>0.3</v>
      </c>
    </row>
    <row r="82" spans="13:18" x14ac:dyDescent="0.25">
      <c r="M82" s="3">
        <v>0.80208333333333337</v>
      </c>
      <c r="N82" s="55">
        <v>15.388018000000001</v>
      </c>
      <c r="O82" s="55">
        <v>85</v>
      </c>
      <c r="P82" s="55">
        <v>84.264786526516957</v>
      </c>
      <c r="Q82" s="4">
        <v>0.3</v>
      </c>
      <c r="R82" s="4">
        <v>0.3</v>
      </c>
    </row>
    <row r="83" spans="13:18" x14ac:dyDescent="0.25">
      <c r="M83" s="3">
        <v>0.8125</v>
      </c>
      <c r="N83" s="55">
        <v>15.220180620000001</v>
      </c>
      <c r="O83" s="55">
        <v>85</v>
      </c>
      <c r="P83" s="55">
        <v>84.27280551266125</v>
      </c>
      <c r="Q83" s="4">
        <v>0.3</v>
      </c>
      <c r="R83" s="4">
        <v>0.3</v>
      </c>
    </row>
    <row r="84" spans="13:18" x14ac:dyDescent="0.25">
      <c r="M84" s="3">
        <v>0.82291666666666663</v>
      </c>
      <c r="N84" s="55">
        <v>11.76164865</v>
      </c>
      <c r="O84" s="55">
        <v>85</v>
      </c>
      <c r="P84" s="55">
        <v>84.438048320592458</v>
      </c>
      <c r="Q84" s="4">
        <v>0.3</v>
      </c>
      <c r="R84" s="4">
        <v>0.3</v>
      </c>
    </row>
    <row r="85" spans="13:18" x14ac:dyDescent="0.25">
      <c r="M85" s="3">
        <v>0.83333333333333337</v>
      </c>
      <c r="N85" s="55">
        <v>15.95050891</v>
      </c>
      <c r="O85" s="55">
        <v>80</v>
      </c>
      <c r="P85" s="55">
        <v>79.237911662207352</v>
      </c>
      <c r="Q85" s="4">
        <v>0.3</v>
      </c>
      <c r="R85" s="4">
        <v>0.3</v>
      </c>
    </row>
    <row r="86" spans="13:18" x14ac:dyDescent="0.25">
      <c r="M86" s="3">
        <v>0.84375</v>
      </c>
      <c r="N86" s="55">
        <v>14.079803439999999</v>
      </c>
      <c r="O86" s="55">
        <v>80</v>
      </c>
      <c r="P86" s="55">
        <v>79.32729080554229</v>
      </c>
      <c r="Q86" s="4">
        <v>0.3</v>
      </c>
      <c r="R86" s="4">
        <v>0.3</v>
      </c>
    </row>
    <row r="87" spans="13:18" x14ac:dyDescent="0.25">
      <c r="M87" s="3">
        <v>0.85416666666666663</v>
      </c>
      <c r="N87" s="55">
        <v>17.859889670000001</v>
      </c>
      <c r="O87" s="55">
        <v>80</v>
      </c>
      <c r="P87" s="55">
        <v>79.146684678929759</v>
      </c>
      <c r="Q87" s="4">
        <v>0.3</v>
      </c>
      <c r="R87" s="4">
        <v>0.3</v>
      </c>
    </row>
    <row r="88" spans="13:18" x14ac:dyDescent="0.25">
      <c r="M88" s="3">
        <v>0.86458333333333337</v>
      </c>
      <c r="N88" s="55">
        <v>19.26227914</v>
      </c>
      <c r="O88" s="55">
        <v>80</v>
      </c>
      <c r="P88" s="55">
        <v>79.079680881987571</v>
      </c>
      <c r="Q88" s="4">
        <v>0.3</v>
      </c>
      <c r="R88" s="4">
        <v>0.3</v>
      </c>
    </row>
    <row r="89" spans="13:18" x14ac:dyDescent="0.25">
      <c r="M89" s="3">
        <v>0.875</v>
      </c>
      <c r="N89" s="55">
        <v>18.830157419999999</v>
      </c>
      <c r="O89" s="55">
        <v>80</v>
      </c>
      <c r="P89" s="55">
        <v>79.100326926899186</v>
      </c>
      <c r="Q89" s="4">
        <v>0.3</v>
      </c>
      <c r="R89" s="4">
        <v>0.3</v>
      </c>
    </row>
    <row r="90" spans="13:18" x14ac:dyDescent="0.25">
      <c r="M90" s="3">
        <v>0.88541666666666663</v>
      </c>
      <c r="N90" s="55">
        <v>21.441249800000001</v>
      </c>
      <c r="O90" s="55">
        <v>80</v>
      </c>
      <c r="P90" s="55">
        <v>78.975573349259435</v>
      </c>
      <c r="Q90" s="4">
        <v>0.3</v>
      </c>
      <c r="R90" s="4">
        <v>0.3</v>
      </c>
    </row>
    <row r="91" spans="13:18" x14ac:dyDescent="0.25">
      <c r="M91" s="3">
        <v>0.89583333333333337</v>
      </c>
      <c r="N91" s="55">
        <v>18.04432195</v>
      </c>
      <c r="O91" s="55">
        <v>80</v>
      </c>
      <c r="P91" s="55">
        <v>79.137872816531299</v>
      </c>
      <c r="Q91" s="4">
        <v>0.3</v>
      </c>
      <c r="R91" s="4">
        <v>0.3</v>
      </c>
    </row>
    <row r="92" spans="13:18" x14ac:dyDescent="0.25">
      <c r="M92" s="3">
        <v>0.90625</v>
      </c>
      <c r="N92" s="55">
        <v>23.75949284</v>
      </c>
      <c r="O92" s="55">
        <v>80</v>
      </c>
      <c r="P92" s="55">
        <v>78.864811617773526</v>
      </c>
      <c r="Q92" s="4">
        <v>0.3</v>
      </c>
      <c r="R92" s="4">
        <v>0.3</v>
      </c>
    </row>
    <row r="93" spans="13:18" x14ac:dyDescent="0.25">
      <c r="M93" s="3">
        <v>0.91666666666666663</v>
      </c>
      <c r="N93" s="55">
        <v>24.956475560000001</v>
      </c>
      <c r="O93" s="55">
        <v>80</v>
      </c>
      <c r="P93" s="55">
        <v>78.807621807931199</v>
      </c>
      <c r="Q93" s="4">
        <v>0.3</v>
      </c>
      <c r="R93" s="4">
        <v>0.3</v>
      </c>
    </row>
    <row r="94" spans="13:18" x14ac:dyDescent="0.25">
      <c r="M94" s="3">
        <v>0.92708333333333337</v>
      </c>
      <c r="N94" s="55">
        <v>20.11706375</v>
      </c>
      <c r="O94" s="55">
        <v>80</v>
      </c>
      <c r="P94" s="55">
        <v>79.038840719063543</v>
      </c>
      <c r="Q94" s="4">
        <v>0.3</v>
      </c>
      <c r="R94" s="4">
        <v>0.3</v>
      </c>
    </row>
    <row r="95" spans="13:18" x14ac:dyDescent="0.25">
      <c r="M95" s="3">
        <v>0.9375</v>
      </c>
      <c r="N95" s="55">
        <v>17.395967120000002</v>
      </c>
      <c r="O95" s="55">
        <v>80</v>
      </c>
      <c r="P95" s="55">
        <v>79.168850113712381</v>
      </c>
      <c r="Q95" s="4">
        <v>0.3</v>
      </c>
      <c r="R95" s="4">
        <v>0.3</v>
      </c>
    </row>
    <row r="96" spans="13:18" x14ac:dyDescent="0.25">
      <c r="M96" s="3">
        <v>0.94791666666666663</v>
      </c>
      <c r="N96" s="55">
        <v>16.42731461</v>
      </c>
      <c r="O96" s="55">
        <v>80</v>
      </c>
      <c r="P96" s="55">
        <v>79.215130692307696</v>
      </c>
      <c r="Q96" s="4">
        <v>0.3</v>
      </c>
      <c r="R96" s="4">
        <v>0.3</v>
      </c>
    </row>
    <row r="97" spans="13:18" x14ac:dyDescent="0.25">
      <c r="M97" s="3">
        <v>0.95833333333333337</v>
      </c>
      <c r="N97" s="55">
        <v>7.811176249999999</v>
      </c>
      <c r="O97" s="55">
        <v>80</v>
      </c>
      <c r="P97" s="55">
        <v>79.626795210224557</v>
      </c>
      <c r="Q97" s="4">
        <v>0.3</v>
      </c>
      <c r="R97" s="4">
        <v>0.3</v>
      </c>
    </row>
    <row r="98" spans="13:18" x14ac:dyDescent="0.25">
      <c r="M98" s="3">
        <v>0.96875</v>
      </c>
      <c r="N98" s="55">
        <v>5.5430443899999986</v>
      </c>
      <c r="O98" s="55">
        <v>80</v>
      </c>
      <c r="P98" s="55">
        <v>79.735162714285721</v>
      </c>
      <c r="Q98" s="4">
        <v>0.3</v>
      </c>
      <c r="R98" s="4">
        <v>0.3</v>
      </c>
    </row>
    <row r="99" spans="13:18" x14ac:dyDescent="0.25">
      <c r="M99" s="3">
        <v>0.97916666666666663</v>
      </c>
      <c r="N99" s="55">
        <v>5.1267047200000002</v>
      </c>
      <c r="O99" s="55">
        <v>80</v>
      </c>
      <c r="P99" s="55">
        <v>79.755054719541334</v>
      </c>
      <c r="Q99" s="4">
        <v>0.3</v>
      </c>
      <c r="R99" s="4">
        <v>0.3</v>
      </c>
    </row>
    <row r="100" spans="13:18" x14ac:dyDescent="0.25">
      <c r="M100" s="3">
        <v>0.98958333333333337</v>
      </c>
      <c r="N100" s="55">
        <v>5.8777699999999999</v>
      </c>
      <c r="O100" s="55">
        <v>80</v>
      </c>
      <c r="P100" s="55">
        <v>79.719170090778789</v>
      </c>
      <c r="Q100" s="4">
        <v>0.3</v>
      </c>
      <c r="R100" s="4">
        <v>0.3</v>
      </c>
    </row>
  </sheetData>
  <mergeCells count="4">
    <mergeCell ref="Q3:R3"/>
    <mergeCell ref="J36:J48"/>
    <mergeCell ref="A37:A46"/>
    <mergeCell ref="F36:F44"/>
  </mergeCells>
  <dataValidations count="1">
    <dataValidation type="list" allowBlank="1" showInputMessage="1" showErrorMessage="1" sqref="B11 IX11 ST11 ACP11 AML11 AWH11 BGD11 BPZ11 BZV11 CJR11 CTN11 DDJ11 DNF11 DXB11 EGX11 EQT11 FAP11 FKL11 FUH11 GED11 GNZ11 GXV11 HHR11 HRN11 IBJ11 ILF11 IVB11 JEX11 JOT11 JYP11 KIL11 KSH11 LCD11 LLZ11 LVV11 MFR11 MPN11 MZJ11 NJF11 NTB11 OCX11 OMT11 OWP11 PGL11 PQH11 QAD11 QJZ11 QTV11 RDR11 RNN11 RXJ11 SHF11 SRB11 TAX11 TKT11 TUP11 UEL11 UOH11 UYD11 VHZ11 VRV11 WBR11 WLN11 WVJ11 B65547 IX65547 ST65547 ACP65547 AML65547 AWH65547 BGD65547 BPZ65547 BZV65547 CJR65547 CTN65547 DDJ65547 DNF65547 DXB65547 EGX65547 EQT65547 FAP65547 FKL65547 FUH65547 GED65547 GNZ65547 GXV65547 HHR65547 HRN65547 IBJ65547 ILF65547 IVB65547 JEX65547 JOT65547 JYP65547 KIL65547 KSH65547 LCD65547 LLZ65547 LVV65547 MFR65547 MPN65547 MZJ65547 NJF65547 NTB65547 OCX65547 OMT65547 OWP65547 PGL65547 PQH65547 QAD65547 QJZ65547 QTV65547 RDR65547 RNN65547 RXJ65547 SHF65547 SRB65547 TAX65547 TKT65547 TUP65547 UEL65547 UOH65547 UYD65547 VHZ65547 VRV65547 WBR65547 WLN65547 WVJ65547 B131083 IX131083 ST131083 ACP131083 AML131083 AWH131083 BGD131083 BPZ131083 BZV131083 CJR131083 CTN131083 DDJ131083 DNF131083 DXB131083 EGX131083 EQT131083 FAP131083 FKL131083 FUH131083 GED131083 GNZ131083 GXV131083 HHR131083 HRN131083 IBJ131083 ILF131083 IVB131083 JEX131083 JOT131083 JYP131083 KIL131083 KSH131083 LCD131083 LLZ131083 LVV131083 MFR131083 MPN131083 MZJ131083 NJF131083 NTB131083 OCX131083 OMT131083 OWP131083 PGL131083 PQH131083 QAD131083 QJZ131083 QTV131083 RDR131083 RNN131083 RXJ131083 SHF131083 SRB131083 TAX131083 TKT131083 TUP131083 UEL131083 UOH131083 UYD131083 VHZ131083 VRV131083 WBR131083 WLN131083 WVJ131083 B196619 IX196619 ST196619 ACP196619 AML196619 AWH196619 BGD196619 BPZ196619 BZV196619 CJR196619 CTN196619 DDJ196619 DNF196619 DXB196619 EGX196619 EQT196619 FAP196619 FKL196619 FUH196619 GED196619 GNZ196619 GXV196619 HHR196619 HRN196619 IBJ196619 ILF196619 IVB196619 JEX196619 JOT196619 JYP196619 KIL196619 KSH196619 LCD196619 LLZ196619 LVV196619 MFR196619 MPN196619 MZJ196619 NJF196619 NTB196619 OCX196619 OMT196619 OWP196619 PGL196619 PQH196619 QAD196619 QJZ196619 QTV196619 RDR196619 RNN196619 RXJ196619 SHF196619 SRB196619 TAX196619 TKT196619 TUP196619 UEL196619 UOH196619 UYD196619 VHZ196619 VRV196619 WBR196619 WLN196619 WVJ196619 B262155 IX262155 ST262155 ACP262155 AML262155 AWH262155 BGD262155 BPZ262155 BZV262155 CJR262155 CTN262155 DDJ262155 DNF262155 DXB262155 EGX262155 EQT262155 FAP262155 FKL262155 FUH262155 GED262155 GNZ262155 GXV262155 HHR262155 HRN262155 IBJ262155 ILF262155 IVB262155 JEX262155 JOT262155 JYP262155 KIL262155 KSH262155 LCD262155 LLZ262155 LVV262155 MFR262155 MPN262155 MZJ262155 NJF262155 NTB262155 OCX262155 OMT262155 OWP262155 PGL262155 PQH262155 QAD262155 QJZ262155 QTV262155 RDR262155 RNN262155 RXJ262155 SHF262155 SRB262155 TAX262155 TKT262155 TUP262155 UEL262155 UOH262155 UYD262155 VHZ262155 VRV262155 WBR262155 WLN262155 WVJ262155 B327691 IX327691 ST327691 ACP327691 AML327691 AWH327691 BGD327691 BPZ327691 BZV327691 CJR327691 CTN327691 DDJ327691 DNF327691 DXB327691 EGX327691 EQT327691 FAP327691 FKL327691 FUH327691 GED327691 GNZ327691 GXV327691 HHR327691 HRN327691 IBJ327691 ILF327691 IVB327691 JEX327691 JOT327691 JYP327691 KIL327691 KSH327691 LCD327691 LLZ327691 LVV327691 MFR327691 MPN327691 MZJ327691 NJF327691 NTB327691 OCX327691 OMT327691 OWP327691 PGL327691 PQH327691 QAD327691 QJZ327691 QTV327691 RDR327691 RNN327691 RXJ327691 SHF327691 SRB327691 TAX327691 TKT327691 TUP327691 UEL327691 UOH327691 UYD327691 VHZ327691 VRV327691 WBR327691 WLN327691 WVJ327691 B393227 IX393227 ST393227 ACP393227 AML393227 AWH393227 BGD393227 BPZ393227 BZV393227 CJR393227 CTN393227 DDJ393227 DNF393227 DXB393227 EGX393227 EQT393227 FAP393227 FKL393227 FUH393227 GED393227 GNZ393227 GXV393227 HHR393227 HRN393227 IBJ393227 ILF393227 IVB393227 JEX393227 JOT393227 JYP393227 KIL393227 KSH393227 LCD393227 LLZ393227 LVV393227 MFR393227 MPN393227 MZJ393227 NJF393227 NTB393227 OCX393227 OMT393227 OWP393227 PGL393227 PQH393227 QAD393227 QJZ393227 QTV393227 RDR393227 RNN393227 RXJ393227 SHF393227 SRB393227 TAX393227 TKT393227 TUP393227 UEL393227 UOH393227 UYD393227 VHZ393227 VRV393227 WBR393227 WLN393227 WVJ393227 B458763 IX458763 ST458763 ACP458763 AML458763 AWH458763 BGD458763 BPZ458763 BZV458763 CJR458763 CTN458763 DDJ458763 DNF458763 DXB458763 EGX458763 EQT458763 FAP458763 FKL458763 FUH458763 GED458763 GNZ458763 GXV458763 HHR458763 HRN458763 IBJ458763 ILF458763 IVB458763 JEX458763 JOT458763 JYP458763 KIL458763 KSH458763 LCD458763 LLZ458763 LVV458763 MFR458763 MPN458763 MZJ458763 NJF458763 NTB458763 OCX458763 OMT458763 OWP458763 PGL458763 PQH458763 QAD458763 QJZ458763 QTV458763 RDR458763 RNN458763 RXJ458763 SHF458763 SRB458763 TAX458763 TKT458763 TUP458763 UEL458763 UOH458763 UYD458763 VHZ458763 VRV458763 WBR458763 WLN458763 WVJ458763 B524299 IX524299 ST524299 ACP524299 AML524299 AWH524299 BGD524299 BPZ524299 BZV524299 CJR524299 CTN524299 DDJ524299 DNF524299 DXB524299 EGX524299 EQT524299 FAP524299 FKL524299 FUH524299 GED524299 GNZ524299 GXV524299 HHR524299 HRN524299 IBJ524299 ILF524299 IVB524299 JEX524299 JOT524299 JYP524299 KIL524299 KSH524299 LCD524299 LLZ524299 LVV524299 MFR524299 MPN524299 MZJ524299 NJF524299 NTB524299 OCX524299 OMT524299 OWP524299 PGL524299 PQH524299 QAD524299 QJZ524299 QTV524299 RDR524299 RNN524299 RXJ524299 SHF524299 SRB524299 TAX524299 TKT524299 TUP524299 UEL524299 UOH524299 UYD524299 VHZ524299 VRV524299 WBR524299 WLN524299 WVJ524299 B589835 IX589835 ST589835 ACP589835 AML589835 AWH589835 BGD589835 BPZ589835 BZV589835 CJR589835 CTN589835 DDJ589835 DNF589835 DXB589835 EGX589835 EQT589835 FAP589835 FKL589835 FUH589835 GED589835 GNZ589835 GXV589835 HHR589835 HRN589835 IBJ589835 ILF589835 IVB589835 JEX589835 JOT589835 JYP589835 KIL589835 KSH589835 LCD589835 LLZ589835 LVV589835 MFR589835 MPN589835 MZJ589835 NJF589835 NTB589835 OCX589835 OMT589835 OWP589835 PGL589835 PQH589835 QAD589835 QJZ589835 QTV589835 RDR589835 RNN589835 RXJ589835 SHF589835 SRB589835 TAX589835 TKT589835 TUP589835 UEL589835 UOH589835 UYD589835 VHZ589835 VRV589835 WBR589835 WLN589835 WVJ589835 B655371 IX655371 ST655371 ACP655371 AML655371 AWH655371 BGD655371 BPZ655371 BZV655371 CJR655371 CTN655371 DDJ655371 DNF655371 DXB655371 EGX655371 EQT655371 FAP655371 FKL655371 FUH655371 GED655371 GNZ655371 GXV655371 HHR655371 HRN655371 IBJ655371 ILF655371 IVB655371 JEX655371 JOT655371 JYP655371 KIL655371 KSH655371 LCD655371 LLZ655371 LVV655371 MFR655371 MPN655371 MZJ655371 NJF655371 NTB655371 OCX655371 OMT655371 OWP655371 PGL655371 PQH655371 QAD655371 QJZ655371 QTV655371 RDR655371 RNN655371 RXJ655371 SHF655371 SRB655371 TAX655371 TKT655371 TUP655371 UEL655371 UOH655371 UYD655371 VHZ655371 VRV655371 WBR655371 WLN655371 WVJ655371 B720907 IX720907 ST720907 ACP720907 AML720907 AWH720907 BGD720907 BPZ720907 BZV720907 CJR720907 CTN720907 DDJ720907 DNF720907 DXB720907 EGX720907 EQT720907 FAP720907 FKL720907 FUH720907 GED720907 GNZ720907 GXV720907 HHR720907 HRN720907 IBJ720907 ILF720907 IVB720907 JEX720907 JOT720907 JYP720907 KIL720907 KSH720907 LCD720907 LLZ720907 LVV720907 MFR720907 MPN720907 MZJ720907 NJF720907 NTB720907 OCX720907 OMT720907 OWP720907 PGL720907 PQH720907 QAD720907 QJZ720907 QTV720907 RDR720907 RNN720907 RXJ720907 SHF720907 SRB720907 TAX720907 TKT720907 TUP720907 UEL720907 UOH720907 UYD720907 VHZ720907 VRV720907 WBR720907 WLN720907 WVJ720907 B786443 IX786443 ST786443 ACP786443 AML786443 AWH786443 BGD786443 BPZ786443 BZV786443 CJR786443 CTN786443 DDJ786443 DNF786443 DXB786443 EGX786443 EQT786443 FAP786443 FKL786443 FUH786443 GED786443 GNZ786443 GXV786443 HHR786443 HRN786443 IBJ786443 ILF786443 IVB786443 JEX786443 JOT786443 JYP786443 KIL786443 KSH786443 LCD786443 LLZ786443 LVV786443 MFR786443 MPN786443 MZJ786443 NJF786443 NTB786443 OCX786443 OMT786443 OWP786443 PGL786443 PQH786443 QAD786443 QJZ786443 QTV786443 RDR786443 RNN786443 RXJ786443 SHF786443 SRB786443 TAX786443 TKT786443 TUP786443 UEL786443 UOH786443 UYD786443 VHZ786443 VRV786443 WBR786443 WLN786443 WVJ786443 B851979 IX851979 ST851979 ACP851979 AML851979 AWH851979 BGD851979 BPZ851979 BZV851979 CJR851979 CTN851979 DDJ851979 DNF851979 DXB851979 EGX851979 EQT851979 FAP851979 FKL851979 FUH851979 GED851979 GNZ851979 GXV851979 HHR851979 HRN851979 IBJ851979 ILF851979 IVB851979 JEX851979 JOT851979 JYP851979 KIL851979 KSH851979 LCD851979 LLZ851979 LVV851979 MFR851979 MPN851979 MZJ851979 NJF851979 NTB851979 OCX851979 OMT851979 OWP851979 PGL851979 PQH851979 QAD851979 QJZ851979 QTV851979 RDR851979 RNN851979 RXJ851979 SHF851979 SRB851979 TAX851979 TKT851979 TUP851979 UEL851979 UOH851979 UYD851979 VHZ851979 VRV851979 WBR851979 WLN851979 WVJ851979 B917515 IX917515 ST917515 ACP917515 AML917515 AWH917515 BGD917515 BPZ917515 BZV917515 CJR917515 CTN917515 DDJ917515 DNF917515 DXB917515 EGX917515 EQT917515 FAP917515 FKL917515 FUH917515 GED917515 GNZ917515 GXV917515 HHR917515 HRN917515 IBJ917515 ILF917515 IVB917515 JEX917515 JOT917515 JYP917515 KIL917515 KSH917515 LCD917515 LLZ917515 LVV917515 MFR917515 MPN917515 MZJ917515 NJF917515 NTB917515 OCX917515 OMT917515 OWP917515 PGL917515 PQH917515 QAD917515 QJZ917515 QTV917515 RDR917515 RNN917515 RXJ917515 SHF917515 SRB917515 TAX917515 TKT917515 TUP917515 UEL917515 UOH917515 UYD917515 VHZ917515 VRV917515 WBR917515 WLN917515 WVJ917515 B983051 IX983051 ST983051 ACP983051 AML983051 AWH983051 BGD983051 BPZ983051 BZV983051 CJR983051 CTN983051 DDJ983051 DNF983051 DXB983051 EGX983051 EQT983051 FAP983051 FKL983051 FUH983051 GED983051 GNZ983051 GXV983051 HHR983051 HRN983051 IBJ983051 ILF983051 IVB983051 JEX983051 JOT983051 JYP983051 KIL983051 KSH983051 LCD983051 LLZ983051 LVV983051 MFR983051 MPN983051 MZJ983051 NJF983051 NTB983051 OCX983051 OMT983051 OWP983051 PGL983051 PQH983051 QAD983051 QJZ983051 QTV983051 RDR983051 RNN983051 RXJ983051 SHF983051 SRB983051 TAX983051 TKT983051 TUP983051 UEL983051 UOH983051 UYD983051 VHZ983051 VRV983051 WBR983051 WLN983051 WVJ983051 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xr:uid="{00000000-0002-0000-0500-000000000000}">
      <formula1>$B$31:$D$31</formula1>
    </dataValidation>
  </dataValidation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oglio3"/>
  <dimension ref="A1:N100"/>
  <sheetViews>
    <sheetView tabSelected="1" workbookViewId="0">
      <selection activeCell="B7" sqref="B7"/>
    </sheetView>
  </sheetViews>
  <sheetFormatPr defaultRowHeight="15" x14ac:dyDescent="0.25"/>
  <cols>
    <col min="1" max="1" width="14" customWidth="1" collapsed="1"/>
    <col min="2" max="2" width="11.85546875" customWidth="1" collapsed="1"/>
    <col min="3" max="3" width="20.140625" customWidth="1" collapsed="1"/>
    <col min="4" max="4" width="21.28515625" customWidth="1" collapsed="1"/>
    <col min="11" max="11" width="14.42578125" customWidth="1"/>
    <col min="13" max="13" width="14.42578125" bestFit="1" customWidth="1" collapsed="1"/>
    <col min="14" max="14" width="12.28515625" customWidth="1"/>
  </cols>
  <sheetData>
    <row r="1" spans="1:14" ht="21" customHeight="1" x14ac:dyDescent="0.35">
      <c r="A1" s="11" t="s">
        <v>142</v>
      </c>
    </row>
    <row r="2" spans="1:14" x14ac:dyDescent="0.25">
      <c r="A2" s="7" t="s">
        <v>9</v>
      </c>
      <c r="B2" s="51"/>
    </row>
    <row r="3" spans="1:14" x14ac:dyDescent="0.25">
      <c r="A3" t="s">
        <v>143</v>
      </c>
    </row>
    <row r="4" spans="1:14" x14ac:dyDescent="0.25">
      <c r="A4" s="14" t="s">
        <v>144</v>
      </c>
      <c r="B4" s="10" t="s">
        <v>11</v>
      </c>
      <c r="C4" s="9" t="s">
        <v>12</v>
      </c>
      <c r="L4" s="10" t="s">
        <v>3</v>
      </c>
      <c r="M4" s="10" t="s">
        <v>60</v>
      </c>
      <c r="N4" s="10"/>
    </row>
    <row r="5" spans="1:14" x14ac:dyDescent="0.25">
      <c r="A5" s="13" t="s">
        <v>145</v>
      </c>
      <c r="B5" s="12" t="s">
        <v>62</v>
      </c>
      <c r="C5" s="7" t="s">
        <v>146</v>
      </c>
      <c r="L5" s="3">
        <v>0</v>
      </c>
      <c r="M5" s="4">
        <v>1</v>
      </c>
      <c r="N5" s="12"/>
    </row>
    <row r="6" spans="1:14" x14ac:dyDescent="0.25">
      <c r="A6" s="13" t="s">
        <v>147</v>
      </c>
      <c r="B6" s="12">
        <f>HLOOKUP(B5,B15:D18,2,FALSE)</f>
        <v>46.6</v>
      </c>
      <c r="C6" s="18" t="s">
        <v>148</v>
      </c>
      <c r="J6" s="6"/>
      <c r="L6" s="3">
        <v>1.041666666666667E-2</v>
      </c>
      <c r="M6" s="4">
        <v>1</v>
      </c>
      <c r="N6" s="12"/>
    </row>
    <row r="7" spans="1:14" x14ac:dyDescent="0.25">
      <c r="A7" s="13" t="s">
        <v>149</v>
      </c>
      <c r="B7">
        <v>5.49295775E-2</v>
      </c>
      <c r="C7" s="18" t="s">
        <v>150</v>
      </c>
      <c r="L7" s="3">
        <v>2.0833333333333329E-2</v>
      </c>
      <c r="M7" s="4">
        <v>1</v>
      </c>
      <c r="N7" s="12"/>
    </row>
    <row r="8" spans="1:14" x14ac:dyDescent="0.25">
      <c r="A8" s="13" t="s">
        <v>14</v>
      </c>
      <c r="B8" s="4">
        <v>15</v>
      </c>
      <c r="C8" s="18" t="s">
        <v>15</v>
      </c>
      <c r="L8" s="3">
        <v>3.125E-2</v>
      </c>
      <c r="M8" s="4">
        <v>1</v>
      </c>
      <c r="N8" s="12"/>
    </row>
    <row r="9" spans="1:14" x14ac:dyDescent="0.25">
      <c r="A9" s="13" t="s">
        <v>106</v>
      </c>
      <c r="B9" s="4">
        <v>24</v>
      </c>
      <c r="C9" s="18" t="s">
        <v>151</v>
      </c>
      <c r="L9" s="3">
        <v>4.1666666666666657E-2</v>
      </c>
      <c r="M9" s="4">
        <v>1</v>
      </c>
      <c r="N9" s="12"/>
    </row>
    <row r="10" spans="1:14" x14ac:dyDescent="0.25">
      <c r="A10" s="13" t="s">
        <v>108</v>
      </c>
      <c r="B10" s="4">
        <v>0</v>
      </c>
      <c r="C10" s="18" t="s">
        <v>152</v>
      </c>
      <c r="L10" s="3">
        <v>5.2083333333333343E-2</v>
      </c>
      <c r="M10" s="4">
        <v>1</v>
      </c>
      <c r="N10" s="12"/>
    </row>
    <row r="11" spans="1:14" x14ac:dyDescent="0.25">
      <c r="A11" s="13" t="s">
        <v>153</v>
      </c>
      <c r="B11" s="4">
        <v>1.5</v>
      </c>
      <c r="C11" s="18" t="s">
        <v>154</v>
      </c>
      <c r="L11" s="3">
        <v>6.25E-2</v>
      </c>
      <c r="M11" s="4">
        <v>1</v>
      </c>
      <c r="N11" s="12"/>
    </row>
    <row r="12" spans="1:14" x14ac:dyDescent="0.25">
      <c r="L12" s="3">
        <v>7.2916666666666671E-2</v>
      </c>
      <c r="M12" s="4">
        <v>1</v>
      </c>
      <c r="N12" s="12"/>
    </row>
    <row r="13" spans="1:14" x14ac:dyDescent="0.25">
      <c r="A13" s="49" t="s">
        <v>118</v>
      </c>
      <c r="B13" s="9" t="s">
        <v>155</v>
      </c>
      <c r="C13" s="48"/>
      <c r="D13" s="9"/>
      <c r="L13" s="3">
        <v>8.3333333333333329E-2</v>
      </c>
      <c r="M13" s="4">
        <v>1</v>
      </c>
      <c r="N13" s="12"/>
    </row>
    <row r="14" spans="1:14" x14ac:dyDescent="0.25">
      <c r="A14" s="13"/>
      <c r="B14" s="2"/>
      <c r="C14" s="50"/>
      <c r="D14" s="50"/>
      <c r="L14" s="3">
        <v>9.375E-2</v>
      </c>
      <c r="M14" s="4">
        <v>1</v>
      </c>
      <c r="N14" s="12"/>
    </row>
    <row r="15" spans="1:14" x14ac:dyDescent="0.25">
      <c r="A15" s="13" t="s">
        <v>121</v>
      </c>
      <c r="B15" s="12" t="s">
        <v>62</v>
      </c>
      <c r="C15" s="12" t="s">
        <v>122</v>
      </c>
      <c r="D15" s="12" t="s">
        <v>123</v>
      </c>
      <c r="F15" s="12" t="s">
        <v>119</v>
      </c>
      <c r="G15" s="12">
        <v>0.71</v>
      </c>
      <c r="H15" t="s">
        <v>120</v>
      </c>
      <c r="L15" s="3">
        <v>0.1041666666666667</v>
      </c>
      <c r="M15" s="4">
        <v>1</v>
      </c>
      <c r="N15" s="12"/>
    </row>
    <row r="16" spans="1:14" x14ac:dyDescent="0.25">
      <c r="A16" s="13" t="s">
        <v>126</v>
      </c>
      <c r="B16" s="4">
        <v>46.6</v>
      </c>
      <c r="C16" s="4">
        <v>10.7</v>
      </c>
      <c r="D16" s="4">
        <v>42.9</v>
      </c>
      <c r="F16" t="s">
        <v>124</v>
      </c>
      <c r="G16" s="12">
        <v>0.85</v>
      </c>
      <c r="H16" t="s">
        <v>125</v>
      </c>
      <c r="L16" s="3">
        <v>0.1145833333333333</v>
      </c>
      <c r="M16" s="4">
        <v>1</v>
      </c>
      <c r="N16" s="12"/>
    </row>
    <row r="17" spans="1:14" x14ac:dyDescent="0.25">
      <c r="A17" s="13" t="s">
        <v>127</v>
      </c>
      <c r="B17" s="4">
        <v>0.39</v>
      </c>
      <c r="C17" s="4">
        <v>50</v>
      </c>
      <c r="D17" s="4">
        <v>0.9</v>
      </c>
      <c r="L17" s="3">
        <v>0.125</v>
      </c>
      <c r="M17" s="4">
        <v>1</v>
      </c>
      <c r="N17" s="12"/>
    </row>
    <row r="18" spans="1:14" x14ac:dyDescent="0.25">
      <c r="A18" s="13" t="s">
        <v>128</v>
      </c>
      <c r="B18" s="12">
        <f>B17/G15</f>
        <v>0.54929577464788737</v>
      </c>
      <c r="C18" s="12">
        <f>C17/1000</f>
        <v>0.05</v>
      </c>
      <c r="D18" s="12">
        <f>D17 / G16</f>
        <v>1.0588235294117647</v>
      </c>
      <c r="L18" s="3">
        <v>0.13541666666666671</v>
      </c>
      <c r="M18" s="4">
        <v>1</v>
      </c>
      <c r="N18" s="12"/>
    </row>
    <row r="19" spans="1:14" x14ac:dyDescent="0.25">
      <c r="A19" s="49" t="s">
        <v>156</v>
      </c>
      <c r="B19" s="48" t="s">
        <v>157</v>
      </c>
      <c r="C19" s="18"/>
      <c r="L19" s="3">
        <v>0.14583333333333329</v>
      </c>
      <c r="M19" s="4">
        <v>1</v>
      </c>
      <c r="N19" s="12"/>
    </row>
    <row r="20" spans="1:14" x14ac:dyDescent="0.25">
      <c r="B20" s="2" t="s">
        <v>158</v>
      </c>
      <c r="C20" s="2" t="s">
        <v>159</v>
      </c>
      <c r="L20" s="3">
        <v>0.15625</v>
      </c>
      <c r="M20" s="4">
        <v>1</v>
      </c>
      <c r="N20" s="12"/>
    </row>
    <row r="21" spans="1:14" x14ac:dyDescent="0.25">
      <c r="B21" s="4">
        <v>1.5</v>
      </c>
      <c r="C21" s="4">
        <v>20.79</v>
      </c>
      <c r="L21" s="3">
        <v>0.16666666666666671</v>
      </c>
      <c r="M21" s="4">
        <v>1</v>
      </c>
      <c r="N21" s="12"/>
    </row>
    <row r="22" spans="1:14" x14ac:dyDescent="0.25">
      <c r="B22" s="4">
        <v>4.5</v>
      </c>
      <c r="C22" s="4">
        <v>22.95</v>
      </c>
      <c r="L22" s="3">
        <v>0.17708333333333329</v>
      </c>
      <c r="M22" s="4">
        <v>1</v>
      </c>
      <c r="N22" s="12"/>
    </row>
    <row r="23" spans="1:14" x14ac:dyDescent="0.25">
      <c r="B23" s="4">
        <v>7.5</v>
      </c>
      <c r="C23" s="4">
        <v>24.84</v>
      </c>
      <c r="L23" s="3">
        <v>0.1875</v>
      </c>
      <c r="M23" s="4">
        <v>1</v>
      </c>
      <c r="N23" s="12"/>
    </row>
    <row r="24" spans="1:14" x14ac:dyDescent="0.25">
      <c r="B24" s="4">
        <v>10.5</v>
      </c>
      <c r="C24" s="4">
        <v>26.19</v>
      </c>
      <c r="L24" s="3">
        <v>0.19791666666666671</v>
      </c>
      <c r="M24" s="4">
        <v>1</v>
      </c>
      <c r="N24" s="12"/>
    </row>
    <row r="25" spans="1:14" x14ac:dyDescent="0.25">
      <c r="B25" s="4">
        <v>15</v>
      </c>
      <c r="C25" s="4">
        <v>27</v>
      </c>
      <c r="L25" s="3">
        <v>0.20833333333333329</v>
      </c>
      <c r="M25" s="4">
        <v>1</v>
      </c>
      <c r="N25" s="12"/>
    </row>
    <row r="26" spans="1:14" x14ac:dyDescent="0.25">
      <c r="L26" s="3">
        <v>0.21875</v>
      </c>
      <c r="M26" s="4">
        <v>1</v>
      </c>
      <c r="N26" s="12"/>
    </row>
    <row r="27" spans="1:14" x14ac:dyDescent="0.25">
      <c r="L27" s="3">
        <v>0.22916666666666671</v>
      </c>
      <c r="M27" s="4">
        <v>1</v>
      </c>
      <c r="N27" s="12"/>
    </row>
    <row r="28" spans="1:14" x14ac:dyDescent="0.25">
      <c r="L28" s="3">
        <v>0.23958333333333329</v>
      </c>
      <c r="M28" s="4">
        <v>1</v>
      </c>
      <c r="N28" s="12"/>
    </row>
    <row r="29" spans="1:14" x14ac:dyDescent="0.25">
      <c r="L29" s="3">
        <v>0.25</v>
      </c>
      <c r="M29" s="4">
        <v>1</v>
      </c>
      <c r="N29" s="12"/>
    </row>
    <row r="30" spans="1:14" ht="14.25" customHeight="1" x14ac:dyDescent="0.25">
      <c r="L30" s="3">
        <v>0.26041666666666669</v>
      </c>
      <c r="M30" s="4">
        <v>1</v>
      </c>
      <c r="N30" s="12"/>
    </row>
    <row r="31" spans="1:14" x14ac:dyDescent="0.25">
      <c r="L31" s="3">
        <v>0.27083333333333331</v>
      </c>
      <c r="M31" s="4">
        <v>1</v>
      </c>
      <c r="N31" s="12"/>
    </row>
    <row r="32" spans="1:14" x14ac:dyDescent="0.25">
      <c r="L32" s="3">
        <v>0.28125</v>
      </c>
      <c r="M32" s="4">
        <v>1</v>
      </c>
      <c r="N32" s="12"/>
    </row>
    <row r="33" spans="12:14" x14ac:dyDescent="0.25">
      <c r="L33" s="3">
        <v>0.29166666666666669</v>
      </c>
      <c r="M33" s="4">
        <v>1</v>
      </c>
      <c r="N33" s="12"/>
    </row>
    <row r="34" spans="12:14" ht="14.25" customHeight="1" x14ac:dyDescent="0.25">
      <c r="L34" s="3">
        <v>0.30208333333333331</v>
      </c>
      <c r="M34" s="4">
        <v>1</v>
      </c>
      <c r="N34" s="12"/>
    </row>
    <row r="35" spans="12:14" x14ac:dyDescent="0.25">
      <c r="L35" s="3">
        <v>0.3125</v>
      </c>
      <c r="M35" s="4">
        <v>1</v>
      </c>
      <c r="N35" s="12"/>
    </row>
    <row r="36" spans="12:14" x14ac:dyDescent="0.25">
      <c r="L36" s="3">
        <v>0.32291666666666669</v>
      </c>
      <c r="M36" s="4">
        <v>1</v>
      </c>
      <c r="N36" s="12"/>
    </row>
    <row r="37" spans="12:14" ht="15" customHeight="1" x14ac:dyDescent="0.25">
      <c r="L37" s="3">
        <v>0.33333333333333331</v>
      </c>
      <c r="M37" s="4">
        <v>1</v>
      </c>
      <c r="N37" s="12"/>
    </row>
    <row r="38" spans="12:14" x14ac:dyDescent="0.25">
      <c r="L38" s="3">
        <v>0.34375</v>
      </c>
      <c r="M38" s="4">
        <v>1</v>
      </c>
      <c r="N38" s="12"/>
    </row>
    <row r="39" spans="12:14" x14ac:dyDescent="0.25">
      <c r="L39" s="3">
        <v>0.35416666666666669</v>
      </c>
      <c r="M39" s="4">
        <v>1</v>
      </c>
      <c r="N39" s="12"/>
    </row>
    <row r="40" spans="12:14" ht="14.1" customHeight="1" x14ac:dyDescent="0.25">
      <c r="L40" s="3">
        <v>0.36458333333333331</v>
      </c>
      <c r="M40" s="4">
        <v>1</v>
      </c>
      <c r="N40" s="12"/>
    </row>
    <row r="41" spans="12:14" x14ac:dyDescent="0.25">
      <c r="L41" s="3">
        <v>0.375</v>
      </c>
      <c r="M41" s="4">
        <v>1</v>
      </c>
      <c r="N41" s="12"/>
    </row>
    <row r="42" spans="12:14" x14ac:dyDescent="0.25">
      <c r="L42" s="3">
        <v>0.38541666666666669</v>
      </c>
      <c r="M42" s="4">
        <v>1</v>
      </c>
      <c r="N42" s="12"/>
    </row>
    <row r="43" spans="12:14" x14ac:dyDescent="0.25">
      <c r="L43" s="3">
        <v>0.39583333333333331</v>
      </c>
      <c r="M43" s="4">
        <v>1</v>
      </c>
      <c r="N43" s="12"/>
    </row>
    <row r="44" spans="12:14" x14ac:dyDescent="0.25">
      <c r="L44" s="3">
        <v>0.40625</v>
      </c>
      <c r="M44" s="4">
        <v>1</v>
      </c>
      <c r="N44" s="12"/>
    </row>
    <row r="45" spans="12:14" x14ac:dyDescent="0.25">
      <c r="L45" s="3">
        <v>0.41666666666666669</v>
      </c>
      <c r="M45" s="4">
        <v>1</v>
      </c>
      <c r="N45" s="12"/>
    </row>
    <row r="46" spans="12:14" x14ac:dyDescent="0.25">
      <c r="L46" s="3">
        <v>0.42708333333333331</v>
      </c>
      <c r="M46" s="4">
        <v>1</v>
      </c>
      <c r="N46" s="12"/>
    </row>
    <row r="47" spans="12:14" x14ac:dyDescent="0.25">
      <c r="L47" s="3">
        <v>0.4375</v>
      </c>
      <c r="M47" s="4">
        <v>1</v>
      </c>
      <c r="N47" s="12"/>
    </row>
    <row r="48" spans="12:14" x14ac:dyDescent="0.25">
      <c r="L48" s="3">
        <v>0.44791666666666669</v>
      </c>
      <c r="M48" s="4">
        <v>1</v>
      </c>
      <c r="N48" s="12"/>
    </row>
    <row r="49" spans="12:14" x14ac:dyDescent="0.25">
      <c r="L49" s="3">
        <v>0.45833333333333331</v>
      </c>
      <c r="M49" s="4">
        <v>1</v>
      </c>
      <c r="N49" s="12"/>
    </row>
    <row r="50" spans="12:14" x14ac:dyDescent="0.25">
      <c r="L50" s="3">
        <v>0.46875</v>
      </c>
      <c r="M50" s="4">
        <v>1</v>
      </c>
      <c r="N50" s="12"/>
    </row>
    <row r="51" spans="12:14" x14ac:dyDescent="0.25">
      <c r="L51" s="3">
        <v>0.47916666666666669</v>
      </c>
      <c r="M51" s="4">
        <v>1</v>
      </c>
      <c r="N51" s="12"/>
    </row>
    <row r="52" spans="12:14" x14ac:dyDescent="0.25">
      <c r="L52" s="3">
        <v>0.48958333333333331</v>
      </c>
      <c r="M52" s="4">
        <v>1</v>
      </c>
      <c r="N52" s="12"/>
    </row>
    <row r="53" spans="12:14" x14ac:dyDescent="0.25">
      <c r="L53" s="3">
        <v>0.5</v>
      </c>
      <c r="M53" s="4">
        <v>1</v>
      </c>
      <c r="N53" s="12"/>
    </row>
    <row r="54" spans="12:14" x14ac:dyDescent="0.25">
      <c r="L54" s="3">
        <v>0.51041666666666663</v>
      </c>
      <c r="M54" s="4">
        <v>1</v>
      </c>
      <c r="N54" s="12"/>
    </row>
    <row r="55" spans="12:14" x14ac:dyDescent="0.25">
      <c r="L55" s="3">
        <v>0.52083333333333337</v>
      </c>
      <c r="M55" s="4">
        <v>1</v>
      </c>
      <c r="N55" s="12"/>
    </row>
    <row r="56" spans="12:14" x14ac:dyDescent="0.25">
      <c r="L56" s="3">
        <v>0.53125</v>
      </c>
      <c r="M56" s="4">
        <v>1</v>
      </c>
      <c r="N56" s="12"/>
    </row>
    <row r="57" spans="12:14" x14ac:dyDescent="0.25">
      <c r="L57" s="3">
        <v>0.54166666666666663</v>
      </c>
      <c r="M57" s="4">
        <v>1</v>
      </c>
      <c r="N57" s="12"/>
    </row>
    <row r="58" spans="12:14" x14ac:dyDescent="0.25">
      <c r="L58" s="3">
        <v>0.55208333333333337</v>
      </c>
      <c r="M58" s="4">
        <v>1</v>
      </c>
      <c r="N58" s="12"/>
    </row>
    <row r="59" spans="12:14" x14ac:dyDescent="0.25">
      <c r="L59" s="3">
        <v>0.5625</v>
      </c>
      <c r="M59" s="4">
        <v>1</v>
      </c>
      <c r="N59" s="12"/>
    </row>
    <row r="60" spans="12:14" x14ac:dyDescent="0.25">
      <c r="L60" s="3">
        <v>0.57291666666666663</v>
      </c>
      <c r="M60" s="4">
        <v>1</v>
      </c>
      <c r="N60" s="12"/>
    </row>
    <row r="61" spans="12:14" x14ac:dyDescent="0.25">
      <c r="L61" s="3">
        <v>0.58333333333333337</v>
      </c>
      <c r="M61" s="4">
        <v>1</v>
      </c>
      <c r="N61" s="12"/>
    </row>
    <row r="62" spans="12:14" x14ac:dyDescent="0.25">
      <c r="L62" s="3">
        <v>0.59375</v>
      </c>
      <c r="M62" s="4">
        <v>1</v>
      </c>
      <c r="N62" s="12"/>
    </row>
    <row r="63" spans="12:14" x14ac:dyDescent="0.25">
      <c r="L63" s="3">
        <v>0.60416666666666663</v>
      </c>
      <c r="M63" s="4">
        <v>1</v>
      </c>
      <c r="N63" s="12"/>
    </row>
    <row r="64" spans="12:14" x14ac:dyDescent="0.25">
      <c r="L64" s="3">
        <v>0.61458333333333337</v>
      </c>
      <c r="M64" s="4">
        <v>1</v>
      </c>
      <c r="N64" s="12"/>
    </row>
    <row r="65" spans="12:14" x14ac:dyDescent="0.25">
      <c r="L65" s="3">
        <v>0.625</v>
      </c>
      <c r="M65" s="4">
        <v>1</v>
      </c>
      <c r="N65" s="12"/>
    </row>
    <row r="66" spans="12:14" x14ac:dyDescent="0.25">
      <c r="L66" s="3">
        <v>0.63541666666666663</v>
      </c>
      <c r="M66" s="4">
        <v>1</v>
      </c>
      <c r="N66" s="12"/>
    </row>
    <row r="67" spans="12:14" x14ac:dyDescent="0.25">
      <c r="L67" s="3">
        <v>0.64583333333333337</v>
      </c>
      <c r="M67" s="4">
        <v>1</v>
      </c>
      <c r="N67" s="12"/>
    </row>
    <row r="68" spans="12:14" x14ac:dyDescent="0.25">
      <c r="L68" s="3">
        <v>0.65625</v>
      </c>
      <c r="M68" s="4">
        <v>1</v>
      </c>
      <c r="N68" s="12"/>
    </row>
    <row r="69" spans="12:14" x14ac:dyDescent="0.25">
      <c r="L69" s="3">
        <v>0.66666666666666663</v>
      </c>
      <c r="M69" s="4">
        <v>1</v>
      </c>
      <c r="N69" s="12"/>
    </row>
    <row r="70" spans="12:14" x14ac:dyDescent="0.25">
      <c r="L70" s="3">
        <v>0.67708333333333337</v>
      </c>
      <c r="M70" s="4">
        <v>1</v>
      </c>
      <c r="N70" s="12"/>
    </row>
    <row r="71" spans="12:14" x14ac:dyDescent="0.25">
      <c r="L71" s="3">
        <v>0.6875</v>
      </c>
      <c r="M71" s="4">
        <v>1</v>
      </c>
      <c r="N71" s="12"/>
    </row>
    <row r="72" spans="12:14" x14ac:dyDescent="0.25">
      <c r="L72" s="3">
        <v>0.69791666666666663</v>
      </c>
      <c r="M72" s="4">
        <v>1</v>
      </c>
      <c r="N72" s="12"/>
    </row>
    <row r="73" spans="12:14" x14ac:dyDescent="0.25">
      <c r="L73" s="3">
        <v>0.70833333333333337</v>
      </c>
      <c r="M73" s="4">
        <v>1</v>
      </c>
      <c r="N73" s="12"/>
    </row>
    <row r="74" spans="12:14" x14ac:dyDescent="0.25">
      <c r="L74" s="3">
        <v>0.71875</v>
      </c>
      <c r="M74" s="4">
        <v>1</v>
      </c>
      <c r="N74" s="12"/>
    </row>
    <row r="75" spans="12:14" x14ac:dyDescent="0.25">
      <c r="L75" s="3">
        <v>0.72916666666666663</v>
      </c>
      <c r="M75" s="4">
        <v>1</v>
      </c>
      <c r="N75" s="12"/>
    </row>
    <row r="76" spans="12:14" x14ac:dyDescent="0.25">
      <c r="L76" s="3">
        <v>0.73958333333333337</v>
      </c>
      <c r="M76" s="4">
        <v>1</v>
      </c>
      <c r="N76" s="12"/>
    </row>
    <row r="77" spans="12:14" x14ac:dyDescent="0.25">
      <c r="L77" s="3">
        <v>0.75</v>
      </c>
      <c r="M77" s="4">
        <v>1</v>
      </c>
      <c r="N77" s="12"/>
    </row>
    <row r="78" spans="12:14" x14ac:dyDescent="0.25">
      <c r="L78" s="3">
        <v>0.76041666666666663</v>
      </c>
      <c r="M78" s="4">
        <v>1</v>
      </c>
      <c r="N78" s="12"/>
    </row>
    <row r="79" spans="12:14" x14ac:dyDescent="0.25">
      <c r="L79" s="3">
        <v>0.77083333333333337</v>
      </c>
      <c r="M79" s="4">
        <v>1</v>
      </c>
      <c r="N79" s="12"/>
    </row>
    <row r="80" spans="12:14" x14ac:dyDescent="0.25">
      <c r="L80" s="3">
        <v>0.78125</v>
      </c>
      <c r="M80" s="4">
        <v>1</v>
      </c>
      <c r="N80" s="12"/>
    </row>
    <row r="81" spans="12:14" x14ac:dyDescent="0.25">
      <c r="L81" s="3">
        <v>0.79166666666666663</v>
      </c>
      <c r="M81" s="4">
        <v>1</v>
      </c>
      <c r="N81" s="12"/>
    </row>
    <row r="82" spans="12:14" x14ac:dyDescent="0.25">
      <c r="L82" s="3">
        <v>0.80208333333333337</v>
      </c>
      <c r="M82" s="4">
        <v>1</v>
      </c>
      <c r="N82" s="12"/>
    </row>
    <row r="83" spans="12:14" x14ac:dyDescent="0.25">
      <c r="L83" s="3">
        <v>0.8125</v>
      </c>
      <c r="M83" s="4">
        <v>1</v>
      </c>
      <c r="N83" s="12"/>
    </row>
    <row r="84" spans="12:14" x14ac:dyDescent="0.25">
      <c r="L84" s="3">
        <v>0.82291666666666663</v>
      </c>
      <c r="M84" s="4">
        <v>1</v>
      </c>
      <c r="N84" s="12"/>
    </row>
    <row r="85" spans="12:14" x14ac:dyDescent="0.25">
      <c r="L85" s="3">
        <v>0.83333333333333337</v>
      </c>
      <c r="M85" s="4">
        <v>1</v>
      </c>
      <c r="N85" s="12"/>
    </row>
    <row r="86" spans="12:14" x14ac:dyDescent="0.25">
      <c r="L86" s="3">
        <v>0.84375</v>
      </c>
      <c r="M86" s="4">
        <v>1</v>
      </c>
      <c r="N86" s="12"/>
    </row>
    <row r="87" spans="12:14" x14ac:dyDescent="0.25">
      <c r="L87" s="3">
        <v>0.85416666666666663</v>
      </c>
      <c r="M87" s="4">
        <v>1</v>
      </c>
      <c r="N87" s="12"/>
    </row>
    <row r="88" spans="12:14" x14ac:dyDescent="0.25">
      <c r="L88" s="3">
        <v>0.86458333333333337</v>
      </c>
      <c r="M88" s="4">
        <v>1</v>
      </c>
      <c r="N88" s="12"/>
    </row>
    <row r="89" spans="12:14" x14ac:dyDescent="0.25">
      <c r="L89" s="3">
        <v>0.875</v>
      </c>
      <c r="M89" s="4">
        <v>1</v>
      </c>
      <c r="N89" s="12"/>
    </row>
    <row r="90" spans="12:14" x14ac:dyDescent="0.25">
      <c r="L90" s="3">
        <v>0.88541666666666663</v>
      </c>
      <c r="M90" s="4">
        <v>1</v>
      </c>
      <c r="N90" s="12"/>
    </row>
    <row r="91" spans="12:14" x14ac:dyDescent="0.25">
      <c r="L91" s="3">
        <v>0.89583333333333337</v>
      </c>
      <c r="M91" s="4">
        <v>1</v>
      </c>
      <c r="N91" s="12"/>
    </row>
    <row r="92" spans="12:14" x14ac:dyDescent="0.25">
      <c r="L92" s="3">
        <v>0.90625</v>
      </c>
      <c r="M92" s="4">
        <v>1</v>
      </c>
      <c r="N92" s="12"/>
    </row>
    <row r="93" spans="12:14" x14ac:dyDescent="0.25">
      <c r="L93" s="3">
        <v>0.91666666666666663</v>
      </c>
      <c r="M93" s="4">
        <v>1</v>
      </c>
      <c r="N93" s="12"/>
    </row>
    <row r="94" spans="12:14" x14ac:dyDescent="0.25">
      <c r="L94" s="3">
        <v>0.92708333333333337</v>
      </c>
      <c r="M94" s="4">
        <v>1</v>
      </c>
      <c r="N94" s="12"/>
    </row>
    <row r="95" spans="12:14" x14ac:dyDescent="0.25">
      <c r="L95" s="3">
        <v>0.9375</v>
      </c>
      <c r="M95" s="4">
        <v>1</v>
      </c>
      <c r="N95" s="12"/>
    </row>
    <row r="96" spans="12:14" x14ac:dyDescent="0.25">
      <c r="L96" s="3">
        <v>0.94791666666666663</v>
      </c>
      <c r="M96" s="4">
        <v>1</v>
      </c>
      <c r="N96" s="12"/>
    </row>
    <row r="97" spans="12:14" x14ac:dyDescent="0.25">
      <c r="L97" s="3">
        <v>0.95833333333333337</v>
      </c>
      <c r="M97" s="4">
        <v>1</v>
      </c>
      <c r="N97" s="12"/>
    </row>
    <row r="98" spans="12:14" x14ac:dyDescent="0.25">
      <c r="L98" s="3">
        <v>0.96875</v>
      </c>
      <c r="M98" s="4">
        <v>1</v>
      </c>
      <c r="N98" s="12"/>
    </row>
    <row r="99" spans="12:14" x14ac:dyDescent="0.25">
      <c r="L99" s="3">
        <v>0.97916666666666663</v>
      </c>
      <c r="M99" s="4">
        <v>1</v>
      </c>
      <c r="N99" s="12"/>
    </row>
    <row r="100" spans="12:14" x14ac:dyDescent="0.25">
      <c r="L100" s="3">
        <v>0.98958333333333337</v>
      </c>
      <c r="M100" s="4">
        <v>1</v>
      </c>
      <c r="N100" s="12"/>
    </row>
  </sheetData>
  <dataValidations count="1">
    <dataValidation type="list" allowBlank="1" showInputMessage="1" showErrorMessage="1" sqref="B5" xr:uid="{00000000-0002-0000-0600-000000000000}">
      <formula1>$B$15:$D$15</formula1>
    </dataValidation>
  </dataValidation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0"/>
  <sheetViews>
    <sheetView topLeftCell="A42" workbookViewId="0">
      <selection activeCell="C11" sqref="C11"/>
    </sheetView>
  </sheetViews>
  <sheetFormatPr defaultRowHeight="15" x14ac:dyDescent="0.25"/>
  <cols>
    <col min="1" max="1" width="10" customWidth="1" collapsed="1"/>
    <col min="2" max="2" width="7.42578125" customWidth="1" collapsed="1"/>
    <col min="3" max="3" width="73.7109375" customWidth="1" collapsed="1"/>
    <col min="4" max="4" width="2.85546875" customWidth="1"/>
    <col min="5" max="5" width="2.140625" customWidth="1"/>
    <col min="6" max="6" width="2.85546875" customWidth="1"/>
    <col min="7" max="7" width="2.28515625" customWidth="1"/>
    <col min="8" max="8" width="1.85546875" customWidth="1"/>
    <col min="9" max="9" width="1.7109375" customWidth="1"/>
    <col min="10" max="10" width="1.85546875" customWidth="1"/>
    <col min="11" max="11" width="2.28515625" customWidth="1"/>
    <col min="13" max="13" width="15.140625" customWidth="1" collapsed="1"/>
    <col min="14" max="14" width="14.28515625" customWidth="1"/>
  </cols>
  <sheetData>
    <row r="1" spans="1:19" ht="21" customHeight="1" x14ac:dyDescent="0.35">
      <c r="A1" s="11" t="s">
        <v>160</v>
      </c>
    </row>
    <row r="2" spans="1:19" x14ac:dyDescent="0.25">
      <c r="A2" s="7" t="s">
        <v>9</v>
      </c>
    </row>
    <row r="4" spans="1:19" x14ac:dyDescent="0.25">
      <c r="A4" s="14" t="s">
        <v>10</v>
      </c>
      <c r="B4" s="10" t="s">
        <v>11</v>
      </c>
      <c r="C4" s="9" t="s">
        <v>12</v>
      </c>
      <c r="L4" s="10" t="s">
        <v>3</v>
      </c>
      <c r="M4" s="10" t="s">
        <v>60</v>
      </c>
      <c r="N4" s="10"/>
    </row>
    <row r="5" spans="1:19" x14ac:dyDescent="0.25">
      <c r="A5" s="54" t="s">
        <v>161</v>
      </c>
      <c r="B5" s="32">
        <v>3</v>
      </c>
      <c r="C5" s="53" t="s">
        <v>162</v>
      </c>
      <c r="L5" s="3">
        <v>0</v>
      </c>
      <c r="M5" s="4">
        <v>1</v>
      </c>
      <c r="N5" s="12"/>
    </row>
    <row r="6" spans="1:19" x14ac:dyDescent="0.25">
      <c r="A6" s="54" t="s">
        <v>163</v>
      </c>
      <c r="B6" s="32">
        <v>11.5</v>
      </c>
      <c r="C6" s="53" t="s">
        <v>164</v>
      </c>
      <c r="L6" s="3">
        <v>1.041666666666667E-2</v>
      </c>
      <c r="M6" s="4">
        <v>1</v>
      </c>
      <c r="N6" s="12"/>
      <c r="S6" s="6"/>
    </row>
    <row r="7" spans="1:19" x14ac:dyDescent="0.25">
      <c r="A7" s="54" t="s">
        <v>165</v>
      </c>
      <c r="B7" s="32">
        <v>16</v>
      </c>
      <c r="C7" s="53" t="s">
        <v>166</v>
      </c>
      <c r="L7" s="3">
        <v>2.0833333333333329E-2</v>
      </c>
      <c r="M7" s="4">
        <v>1</v>
      </c>
      <c r="N7" s="12"/>
    </row>
    <row r="8" spans="1:19" x14ac:dyDescent="0.25">
      <c r="A8" s="54" t="s">
        <v>14</v>
      </c>
      <c r="B8" s="32">
        <v>3.5</v>
      </c>
      <c r="C8" s="53" t="s">
        <v>167</v>
      </c>
      <c r="L8" s="3">
        <v>3.125E-2</v>
      </c>
      <c r="M8" s="4">
        <v>1</v>
      </c>
      <c r="N8" s="12"/>
    </row>
    <row r="9" spans="1:19" x14ac:dyDescent="0.25">
      <c r="L9" s="3">
        <v>4.1666666666666657E-2</v>
      </c>
      <c r="M9" s="4">
        <v>1</v>
      </c>
      <c r="N9" s="12"/>
    </row>
    <row r="10" spans="1:19" x14ac:dyDescent="0.25">
      <c r="B10" s="77" t="s">
        <v>168</v>
      </c>
      <c r="C10" s="71"/>
      <c r="D10" s="48"/>
      <c r="L10" s="3">
        <v>5.2083333333333343E-2</v>
      </c>
      <c r="M10" s="4">
        <v>1</v>
      </c>
      <c r="N10" s="12"/>
    </row>
    <row r="11" spans="1:19" x14ac:dyDescent="0.25">
      <c r="A11" s="13"/>
      <c r="B11" s="52" t="s">
        <v>169</v>
      </c>
      <c r="C11" s="52" t="s">
        <v>158</v>
      </c>
      <c r="L11" s="3">
        <v>6.25E-2</v>
      </c>
      <c r="M11" s="4">
        <v>1</v>
      </c>
      <c r="N11" s="12"/>
    </row>
    <row r="12" spans="1:19" x14ac:dyDescent="0.25">
      <c r="A12" s="13"/>
      <c r="B12" s="32">
        <v>5.25</v>
      </c>
      <c r="C12" s="32">
        <v>0.4</v>
      </c>
      <c r="L12" s="3">
        <v>7.2916666666666671E-2</v>
      </c>
      <c r="M12" s="4">
        <v>1</v>
      </c>
      <c r="N12" s="12"/>
    </row>
    <row r="13" spans="1:19" x14ac:dyDescent="0.25">
      <c r="A13" s="13"/>
      <c r="B13" s="32">
        <v>7</v>
      </c>
      <c r="C13" s="32">
        <v>1</v>
      </c>
      <c r="L13" s="3">
        <v>8.3333333333333329E-2</v>
      </c>
      <c r="M13" s="4">
        <v>1</v>
      </c>
      <c r="N13" s="12"/>
    </row>
    <row r="14" spans="1:19" x14ac:dyDescent="0.25">
      <c r="A14" s="13"/>
      <c r="B14" s="32">
        <v>8</v>
      </c>
      <c r="C14" s="32">
        <v>1.5</v>
      </c>
      <c r="L14" s="3">
        <v>9.375E-2</v>
      </c>
      <c r="M14" s="4">
        <v>1</v>
      </c>
      <c r="N14" s="12"/>
    </row>
    <row r="15" spans="1:19" x14ac:dyDescent="0.25">
      <c r="B15" s="32">
        <v>9.5</v>
      </c>
      <c r="C15" s="32">
        <v>3</v>
      </c>
      <c r="L15" s="3">
        <v>0.1041666666666667</v>
      </c>
      <c r="M15" s="4">
        <v>1</v>
      </c>
      <c r="N15" s="12"/>
    </row>
    <row r="16" spans="1:19" x14ac:dyDescent="0.25">
      <c r="L16" s="3">
        <v>0.1145833333333333</v>
      </c>
      <c r="M16" s="4">
        <v>1</v>
      </c>
      <c r="N16" s="12"/>
    </row>
    <row r="17" spans="12:14" x14ac:dyDescent="0.25">
      <c r="L17" s="3">
        <v>0.125</v>
      </c>
      <c r="M17" s="4">
        <v>1</v>
      </c>
      <c r="N17" s="12"/>
    </row>
    <row r="18" spans="12:14" x14ac:dyDescent="0.25">
      <c r="L18" s="3">
        <v>0.13541666666666671</v>
      </c>
      <c r="M18" s="4">
        <v>1</v>
      </c>
      <c r="N18" s="12"/>
    </row>
    <row r="19" spans="12:14" x14ac:dyDescent="0.25">
      <c r="L19" s="3">
        <v>0.14583333333333329</v>
      </c>
      <c r="M19" s="4">
        <v>1</v>
      </c>
      <c r="N19" s="12"/>
    </row>
    <row r="20" spans="12:14" x14ac:dyDescent="0.25">
      <c r="L20" s="3">
        <v>0.15625</v>
      </c>
      <c r="M20" s="4">
        <v>1</v>
      </c>
      <c r="N20" s="12"/>
    </row>
    <row r="21" spans="12:14" x14ac:dyDescent="0.25">
      <c r="L21" s="3">
        <v>0.16666666666666671</v>
      </c>
      <c r="M21" s="4">
        <v>1</v>
      </c>
      <c r="N21" s="12"/>
    </row>
    <row r="22" spans="12:14" x14ac:dyDescent="0.25">
      <c r="L22" s="3">
        <v>0.17708333333333329</v>
      </c>
      <c r="M22" s="4">
        <v>1</v>
      </c>
      <c r="N22" s="12"/>
    </row>
    <row r="23" spans="12:14" x14ac:dyDescent="0.25">
      <c r="L23" s="3">
        <v>0.1875</v>
      </c>
      <c r="M23" s="4">
        <v>1</v>
      </c>
      <c r="N23" s="12"/>
    </row>
    <row r="24" spans="12:14" x14ac:dyDescent="0.25">
      <c r="L24" s="3">
        <v>0.19791666666666671</v>
      </c>
      <c r="M24" s="4">
        <v>1</v>
      </c>
      <c r="N24" s="12"/>
    </row>
    <row r="25" spans="12:14" x14ac:dyDescent="0.25">
      <c r="L25" s="3">
        <v>0.20833333333333329</v>
      </c>
      <c r="M25" s="4">
        <v>1</v>
      </c>
      <c r="N25" s="12"/>
    </row>
    <row r="26" spans="12:14" x14ac:dyDescent="0.25">
      <c r="L26" s="3">
        <v>0.21875</v>
      </c>
      <c r="M26" s="4">
        <v>1</v>
      </c>
      <c r="N26" s="12"/>
    </row>
    <row r="27" spans="12:14" x14ac:dyDescent="0.25">
      <c r="L27" s="3">
        <v>0.22916666666666671</v>
      </c>
      <c r="M27" s="4">
        <v>1</v>
      </c>
      <c r="N27" s="12"/>
    </row>
    <row r="28" spans="12:14" x14ac:dyDescent="0.25">
      <c r="L28" s="3">
        <v>0.23958333333333329</v>
      </c>
      <c r="M28" s="4">
        <v>1</v>
      </c>
      <c r="N28" s="12"/>
    </row>
    <row r="29" spans="12:14" x14ac:dyDescent="0.25">
      <c r="L29" s="3">
        <v>0.25</v>
      </c>
      <c r="M29" s="4">
        <v>1</v>
      </c>
      <c r="N29" s="12"/>
    </row>
    <row r="30" spans="12:14" x14ac:dyDescent="0.25">
      <c r="L30" s="3">
        <v>0.26041666666666669</v>
      </c>
      <c r="M30" s="4">
        <v>1</v>
      </c>
      <c r="N30" s="12"/>
    </row>
    <row r="31" spans="12:14" x14ac:dyDescent="0.25">
      <c r="L31" s="3">
        <v>0.27083333333333331</v>
      </c>
      <c r="M31" s="4">
        <v>1</v>
      </c>
      <c r="N31" s="12"/>
    </row>
    <row r="32" spans="12:14" x14ac:dyDescent="0.25">
      <c r="L32" s="3">
        <v>0.28125</v>
      </c>
      <c r="M32" s="4">
        <v>1</v>
      </c>
      <c r="N32" s="12"/>
    </row>
    <row r="33" spans="12:14" x14ac:dyDescent="0.25">
      <c r="L33" s="3">
        <v>0.29166666666666669</v>
      </c>
      <c r="M33" s="4">
        <v>1</v>
      </c>
      <c r="N33" s="12"/>
    </row>
    <row r="34" spans="12:14" x14ac:dyDescent="0.25">
      <c r="L34" s="3">
        <v>0.30208333333333331</v>
      </c>
      <c r="M34" s="4">
        <v>1</v>
      </c>
      <c r="N34" s="12"/>
    </row>
    <row r="35" spans="12:14" x14ac:dyDescent="0.25">
      <c r="L35" s="3">
        <v>0.3125</v>
      </c>
      <c r="M35" s="4">
        <v>1</v>
      </c>
      <c r="N35" s="12"/>
    </row>
    <row r="36" spans="12:14" x14ac:dyDescent="0.25">
      <c r="L36" s="3">
        <v>0.32291666666666669</v>
      </c>
      <c r="M36" s="4">
        <v>1</v>
      </c>
      <c r="N36" s="12"/>
    </row>
    <row r="37" spans="12:14" x14ac:dyDescent="0.25">
      <c r="L37" s="3">
        <v>0.33333333333333331</v>
      </c>
      <c r="M37" s="4">
        <v>1</v>
      </c>
      <c r="N37" s="12"/>
    </row>
    <row r="38" spans="12:14" x14ac:dyDescent="0.25">
      <c r="L38" s="3">
        <v>0.34375</v>
      </c>
      <c r="M38" s="4">
        <v>1</v>
      </c>
      <c r="N38" s="12"/>
    </row>
    <row r="39" spans="12:14" x14ac:dyDescent="0.25">
      <c r="L39" s="3">
        <v>0.35416666666666669</v>
      </c>
      <c r="M39" s="4">
        <v>1</v>
      </c>
      <c r="N39" s="12"/>
    </row>
    <row r="40" spans="12:14" x14ac:dyDescent="0.25">
      <c r="L40" s="3">
        <v>0.36458333333333331</v>
      </c>
      <c r="M40" s="4">
        <v>1</v>
      </c>
      <c r="N40" s="12"/>
    </row>
    <row r="41" spans="12:14" x14ac:dyDescent="0.25">
      <c r="L41" s="3">
        <v>0.375</v>
      </c>
      <c r="M41" s="4">
        <v>1</v>
      </c>
      <c r="N41" s="12"/>
    </row>
    <row r="42" spans="12:14" x14ac:dyDescent="0.25">
      <c r="L42" s="3">
        <v>0.38541666666666669</v>
      </c>
      <c r="M42" s="4">
        <v>1</v>
      </c>
      <c r="N42" s="12"/>
    </row>
    <row r="43" spans="12:14" x14ac:dyDescent="0.25">
      <c r="L43" s="3">
        <v>0.39583333333333331</v>
      </c>
      <c r="M43" s="4">
        <v>1</v>
      </c>
      <c r="N43" s="12"/>
    </row>
    <row r="44" spans="12:14" x14ac:dyDescent="0.25">
      <c r="L44" s="3">
        <v>0.40625</v>
      </c>
      <c r="M44" s="4">
        <v>1</v>
      </c>
      <c r="N44" s="12"/>
    </row>
    <row r="45" spans="12:14" x14ac:dyDescent="0.25">
      <c r="L45" s="3">
        <v>0.41666666666666669</v>
      </c>
      <c r="M45" s="4">
        <v>1</v>
      </c>
      <c r="N45" s="12"/>
    </row>
    <row r="46" spans="12:14" x14ac:dyDescent="0.25">
      <c r="L46" s="3">
        <v>0.42708333333333331</v>
      </c>
      <c r="M46" s="4">
        <v>1</v>
      </c>
      <c r="N46" s="12"/>
    </row>
    <row r="47" spans="12:14" x14ac:dyDescent="0.25">
      <c r="L47" s="3">
        <v>0.4375</v>
      </c>
      <c r="M47" s="4">
        <v>1</v>
      </c>
      <c r="N47" s="12"/>
    </row>
    <row r="48" spans="12:14" x14ac:dyDescent="0.25">
      <c r="L48" s="3">
        <v>0.44791666666666669</v>
      </c>
      <c r="M48" s="4">
        <v>1</v>
      </c>
      <c r="N48" s="12"/>
    </row>
    <row r="49" spans="12:14" x14ac:dyDescent="0.25">
      <c r="L49" s="3">
        <v>0.45833333333333331</v>
      </c>
      <c r="M49" s="4">
        <v>1</v>
      </c>
      <c r="N49" s="12"/>
    </row>
    <row r="50" spans="12:14" x14ac:dyDescent="0.25">
      <c r="L50" s="3">
        <v>0.46875</v>
      </c>
      <c r="M50" s="4">
        <v>1</v>
      </c>
      <c r="N50" s="12"/>
    </row>
    <row r="51" spans="12:14" x14ac:dyDescent="0.25">
      <c r="L51" s="3">
        <v>0.47916666666666669</v>
      </c>
      <c r="M51" s="4">
        <v>1</v>
      </c>
      <c r="N51" s="12"/>
    </row>
    <row r="52" spans="12:14" x14ac:dyDescent="0.25">
      <c r="L52" s="3">
        <v>0.48958333333333331</v>
      </c>
      <c r="M52" s="4">
        <v>1</v>
      </c>
      <c r="N52" s="12"/>
    </row>
    <row r="53" spans="12:14" x14ac:dyDescent="0.25">
      <c r="L53" s="3">
        <v>0.5</v>
      </c>
      <c r="M53" s="4">
        <v>1</v>
      </c>
      <c r="N53" s="12"/>
    </row>
    <row r="54" spans="12:14" x14ac:dyDescent="0.25">
      <c r="L54" s="3">
        <v>0.51041666666666663</v>
      </c>
      <c r="M54" s="4">
        <v>1</v>
      </c>
      <c r="N54" s="12"/>
    </row>
    <row r="55" spans="12:14" x14ac:dyDescent="0.25">
      <c r="L55" s="3">
        <v>0.52083333333333337</v>
      </c>
      <c r="M55" s="4">
        <v>1</v>
      </c>
      <c r="N55" s="12"/>
    </row>
    <row r="56" spans="12:14" x14ac:dyDescent="0.25">
      <c r="L56" s="3">
        <v>0.53125</v>
      </c>
      <c r="M56" s="4">
        <v>1</v>
      </c>
      <c r="N56" s="12"/>
    </row>
    <row r="57" spans="12:14" x14ac:dyDescent="0.25">
      <c r="L57" s="3">
        <v>0.54166666666666663</v>
      </c>
      <c r="M57" s="4">
        <v>1</v>
      </c>
      <c r="N57" s="12"/>
    </row>
    <row r="58" spans="12:14" x14ac:dyDescent="0.25">
      <c r="L58" s="3">
        <v>0.55208333333333337</v>
      </c>
      <c r="M58" s="4">
        <v>1</v>
      </c>
      <c r="N58" s="12"/>
    </row>
    <row r="59" spans="12:14" x14ac:dyDescent="0.25">
      <c r="L59" s="3">
        <v>0.5625</v>
      </c>
      <c r="M59" s="4">
        <v>1</v>
      </c>
      <c r="N59" s="12"/>
    </row>
    <row r="60" spans="12:14" x14ac:dyDescent="0.25">
      <c r="L60" s="3">
        <v>0.57291666666666663</v>
      </c>
      <c r="M60" s="4">
        <v>1</v>
      </c>
      <c r="N60" s="12"/>
    </row>
    <row r="61" spans="12:14" x14ac:dyDescent="0.25">
      <c r="L61" s="3">
        <v>0.58333333333333337</v>
      </c>
      <c r="M61" s="4">
        <v>1</v>
      </c>
      <c r="N61" s="12"/>
    </row>
    <row r="62" spans="12:14" x14ac:dyDescent="0.25">
      <c r="L62" s="3">
        <v>0.59375</v>
      </c>
      <c r="M62" s="4">
        <v>1</v>
      </c>
      <c r="N62" s="12"/>
    </row>
    <row r="63" spans="12:14" x14ac:dyDescent="0.25">
      <c r="L63" s="3">
        <v>0.60416666666666663</v>
      </c>
      <c r="M63" s="4">
        <v>1</v>
      </c>
      <c r="N63" s="12"/>
    </row>
    <row r="64" spans="12:14" x14ac:dyDescent="0.25">
      <c r="L64" s="3">
        <v>0.61458333333333337</v>
      </c>
      <c r="M64" s="4">
        <v>1</v>
      </c>
      <c r="N64" s="12"/>
    </row>
    <row r="65" spans="12:14" x14ac:dyDescent="0.25">
      <c r="L65" s="3">
        <v>0.625</v>
      </c>
      <c r="M65" s="4">
        <v>1</v>
      </c>
      <c r="N65" s="12"/>
    </row>
    <row r="66" spans="12:14" x14ac:dyDescent="0.25">
      <c r="L66" s="3">
        <v>0.63541666666666663</v>
      </c>
      <c r="M66" s="4">
        <v>1</v>
      </c>
      <c r="N66" s="12"/>
    </row>
    <row r="67" spans="12:14" x14ac:dyDescent="0.25">
      <c r="L67" s="3">
        <v>0.64583333333333337</v>
      </c>
      <c r="M67" s="4">
        <v>1</v>
      </c>
      <c r="N67" s="12"/>
    </row>
    <row r="68" spans="12:14" x14ac:dyDescent="0.25">
      <c r="L68" s="3">
        <v>0.65625</v>
      </c>
      <c r="M68" s="4">
        <v>1</v>
      </c>
      <c r="N68" s="12"/>
    </row>
    <row r="69" spans="12:14" x14ac:dyDescent="0.25">
      <c r="L69" s="3">
        <v>0.66666666666666663</v>
      </c>
      <c r="M69" s="4">
        <v>1</v>
      </c>
      <c r="N69" s="12"/>
    </row>
    <row r="70" spans="12:14" x14ac:dyDescent="0.25">
      <c r="L70" s="3">
        <v>0.67708333333333337</v>
      </c>
      <c r="M70" s="4">
        <v>1</v>
      </c>
      <c r="N70" s="12"/>
    </row>
    <row r="71" spans="12:14" x14ac:dyDescent="0.25">
      <c r="L71" s="3">
        <v>0.6875</v>
      </c>
      <c r="M71" s="4">
        <v>1</v>
      </c>
      <c r="N71" s="12"/>
    </row>
    <row r="72" spans="12:14" x14ac:dyDescent="0.25">
      <c r="L72" s="3">
        <v>0.69791666666666663</v>
      </c>
      <c r="M72" s="4">
        <v>1</v>
      </c>
      <c r="N72" s="12"/>
    </row>
    <row r="73" spans="12:14" x14ac:dyDescent="0.25">
      <c r="L73" s="3">
        <v>0.70833333333333337</v>
      </c>
      <c r="M73" s="4">
        <v>1</v>
      </c>
      <c r="N73" s="12"/>
    </row>
    <row r="74" spans="12:14" x14ac:dyDescent="0.25">
      <c r="L74" s="3">
        <v>0.71875</v>
      </c>
      <c r="M74" s="4">
        <v>1</v>
      </c>
      <c r="N74" s="12"/>
    </row>
    <row r="75" spans="12:14" x14ac:dyDescent="0.25">
      <c r="L75" s="3">
        <v>0.72916666666666663</v>
      </c>
      <c r="M75" s="4">
        <v>1</v>
      </c>
      <c r="N75" s="12"/>
    </row>
    <row r="76" spans="12:14" x14ac:dyDescent="0.25">
      <c r="L76" s="3">
        <v>0.73958333333333337</v>
      </c>
      <c r="M76" s="4">
        <v>1</v>
      </c>
      <c r="N76" s="12"/>
    </row>
    <row r="77" spans="12:14" x14ac:dyDescent="0.25">
      <c r="L77" s="3">
        <v>0.75</v>
      </c>
      <c r="M77" s="4">
        <v>1</v>
      </c>
      <c r="N77" s="12"/>
    </row>
    <row r="78" spans="12:14" x14ac:dyDescent="0.25">
      <c r="L78" s="3">
        <v>0.76041666666666663</v>
      </c>
      <c r="M78" s="4">
        <v>1</v>
      </c>
      <c r="N78" s="12"/>
    </row>
    <row r="79" spans="12:14" x14ac:dyDescent="0.25">
      <c r="L79" s="3">
        <v>0.77083333333333337</v>
      </c>
      <c r="M79" s="4">
        <v>1</v>
      </c>
      <c r="N79" s="12"/>
    </row>
    <row r="80" spans="12:14" x14ac:dyDescent="0.25">
      <c r="L80" s="3">
        <v>0.78125</v>
      </c>
      <c r="M80" s="4">
        <v>1</v>
      </c>
      <c r="N80" s="12"/>
    </row>
    <row r="81" spans="12:14" x14ac:dyDescent="0.25">
      <c r="L81" s="3">
        <v>0.79166666666666663</v>
      </c>
      <c r="M81" s="4">
        <v>1</v>
      </c>
      <c r="N81" s="12"/>
    </row>
    <row r="82" spans="12:14" x14ac:dyDescent="0.25">
      <c r="L82" s="3">
        <v>0.80208333333333337</v>
      </c>
      <c r="M82" s="4">
        <v>1</v>
      </c>
      <c r="N82" s="12"/>
    </row>
    <row r="83" spans="12:14" x14ac:dyDescent="0.25">
      <c r="L83" s="3">
        <v>0.8125</v>
      </c>
      <c r="M83" s="4">
        <v>1</v>
      </c>
      <c r="N83" s="12"/>
    </row>
    <row r="84" spans="12:14" x14ac:dyDescent="0.25">
      <c r="L84" s="3">
        <v>0.82291666666666663</v>
      </c>
      <c r="M84" s="4">
        <v>1</v>
      </c>
      <c r="N84" s="12"/>
    </row>
    <row r="85" spans="12:14" x14ac:dyDescent="0.25">
      <c r="L85" s="3">
        <v>0.83333333333333337</v>
      </c>
      <c r="M85" s="4">
        <v>1</v>
      </c>
      <c r="N85" s="12"/>
    </row>
    <row r="86" spans="12:14" x14ac:dyDescent="0.25">
      <c r="L86" s="3">
        <v>0.84375</v>
      </c>
      <c r="M86" s="4">
        <v>1</v>
      </c>
      <c r="N86" s="12"/>
    </row>
    <row r="87" spans="12:14" x14ac:dyDescent="0.25">
      <c r="L87" s="3">
        <v>0.85416666666666663</v>
      </c>
      <c r="M87" s="4">
        <v>1</v>
      </c>
      <c r="N87" s="12"/>
    </row>
    <row r="88" spans="12:14" x14ac:dyDescent="0.25">
      <c r="L88" s="3">
        <v>0.86458333333333337</v>
      </c>
      <c r="M88" s="4">
        <v>1</v>
      </c>
      <c r="N88" s="12"/>
    </row>
    <row r="89" spans="12:14" x14ac:dyDescent="0.25">
      <c r="L89" s="3">
        <v>0.875</v>
      </c>
      <c r="M89" s="4">
        <v>1</v>
      </c>
      <c r="N89" s="12"/>
    </row>
    <row r="90" spans="12:14" x14ac:dyDescent="0.25">
      <c r="L90" s="3">
        <v>0.88541666666666663</v>
      </c>
      <c r="M90" s="4">
        <v>1</v>
      </c>
      <c r="N90" s="12"/>
    </row>
    <row r="91" spans="12:14" x14ac:dyDescent="0.25">
      <c r="L91" s="3">
        <v>0.89583333333333337</v>
      </c>
      <c r="M91" s="4">
        <v>1</v>
      </c>
      <c r="N91" s="12"/>
    </row>
    <row r="92" spans="12:14" x14ac:dyDescent="0.25">
      <c r="L92" s="3">
        <v>0.90625</v>
      </c>
      <c r="M92" s="4">
        <v>1</v>
      </c>
      <c r="N92" s="12"/>
    </row>
    <row r="93" spans="12:14" x14ac:dyDescent="0.25">
      <c r="L93" s="3">
        <v>0.91666666666666663</v>
      </c>
      <c r="M93" s="4">
        <v>1</v>
      </c>
      <c r="N93" s="12"/>
    </row>
    <row r="94" spans="12:14" x14ac:dyDescent="0.25">
      <c r="L94" s="3">
        <v>0.92708333333333337</v>
      </c>
      <c r="M94" s="4">
        <v>1</v>
      </c>
      <c r="N94" s="12"/>
    </row>
    <row r="95" spans="12:14" x14ac:dyDescent="0.25">
      <c r="L95" s="3">
        <v>0.9375</v>
      </c>
      <c r="M95" s="4">
        <v>1</v>
      </c>
      <c r="N95" s="12"/>
    </row>
    <row r="96" spans="12:14" x14ac:dyDescent="0.25">
      <c r="L96" s="3">
        <v>0.94791666666666663</v>
      </c>
      <c r="M96" s="4">
        <v>1</v>
      </c>
      <c r="N96" s="12"/>
    </row>
    <row r="97" spans="12:14" x14ac:dyDescent="0.25">
      <c r="L97" s="3">
        <v>0.95833333333333337</v>
      </c>
      <c r="M97" s="4">
        <v>1</v>
      </c>
      <c r="N97" s="12"/>
    </row>
    <row r="98" spans="12:14" x14ac:dyDescent="0.25">
      <c r="L98" s="3">
        <v>0.96875</v>
      </c>
      <c r="M98" s="4">
        <v>1</v>
      </c>
      <c r="N98" s="12"/>
    </row>
    <row r="99" spans="12:14" x14ac:dyDescent="0.25">
      <c r="L99" s="3">
        <v>0.97916666666666663</v>
      </c>
      <c r="M99" s="4">
        <v>1</v>
      </c>
      <c r="N99" s="12"/>
    </row>
    <row r="100" spans="12:14" x14ac:dyDescent="0.25">
      <c r="L100" s="3">
        <v>0.98958333333333337</v>
      </c>
      <c r="M100" s="4">
        <v>1</v>
      </c>
      <c r="N100" s="12"/>
    </row>
  </sheetData>
  <mergeCells count="1">
    <mergeCell ref="B10:C10"/>
  </mergeCell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oglio4"/>
  <dimension ref="A1:R100"/>
  <sheetViews>
    <sheetView workbookViewId="0">
      <selection activeCell="B5" sqref="B5:B12"/>
    </sheetView>
  </sheetViews>
  <sheetFormatPr defaultRowHeight="15" x14ac:dyDescent="0.25"/>
  <cols>
    <col min="1" max="1" width="9" customWidth="1" collapsed="1"/>
    <col min="2" max="2" width="10.140625" customWidth="1" collapsed="1"/>
    <col min="3" max="3" width="20.85546875" customWidth="1" collapsed="1"/>
    <col min="11" max="11" width="54.28515625" customWidth="1"/>
    <col min="12" max="12" width="12.28515625" customWidth="1"/>
    <col min="13" max="13" width="13.85546875" customWidth="1" collapsed="1"/>
    <col min="14" max="14" width="16.140625" customWidth="1"/>
  </cols>
  <sheetData>
    <row r="1" spans="1:18" ht="21" customHeight="1" x14ac:dyDescent="0.35">
      <c r="A1" s="11" t="s">
        <v>170</v>
      </c>
    </row>
    <row r="2" spans="1:18" x14ac:dyDescent="0.25">
      <c r="A2" s="7" t="s">
        <v>9</v>
      </c>
    </row>
    <row r="4" spans="1:18" x14ac:dyDescent="0.25">
      <c r="A4" s="14" t="s">
        <v>10</v>
      </c>
      <c r="B4" s="10" t="s">
        <v>11</v>
      </c>
      <c r="C4" s="9" t="s">
        <v>12</v>
      </c>
      <c r="L4" s="10" t="s">
        <v>3</v>
      </c>
      <c r="M4" s="10" t="s">
        <v>60</v>
      </c>
      <c r="N4" s="10"/>
    </row>
    <row r="5" spans="1:18" x14ac:dyDescent="0.25">
      <c r="A5" s="13" t="s">
        <v>171</v>
      </c>
      <c r="B5" s="4">
        <v>800</v>
      </c>
      <c r="C5" s="7" t="s">
        <v>172</v>
      </c>
      <c r="L5" s="3">
        <v>0</v>
      </c>
      <c r="M5" s="4">
        <v>1</v>
      </c>
      <c r="N5" s="12"/>
    </row>
    <row r="6" spans="1:18" x14ac:dyDescent="0.25">
      <c r="A6" s="13" t="s">
        <v>173</v>
      </c>
      <c r="B6" s="4">
        <v>-4.5999999999999999E-3</v>
      </c>
      <c r="C6" s="7" t="s">
        <v>174</v>
      </c>
      <c r="L6" s="3">
        <v>1.041666666666667E-2</v>
      </c>
      <c r="M6" s="4">
        <v>1</v>
      </c>
      <c r="N6" s="12"/>
    </row>
    <row r="7" spans="1:18" x14ac:dyDescent="0.25">
      <c r="A7" s="13" t="s">
        <v>175</v>
      </c>
      <c r="B7" s="4">
        <v>25</v>
      </c>
      <c r="C7" s="7" t="s">
        <v>176</v>
      </c>
      <c r="L7" s="3">
        <v>2.0833333333333329E-2</v>
      </c>
      <c r="M7" s="4">
        <v>1</v>
      </c>
      <c r="N7" s="12"/>
    </row>
    <row r="8" spans="1:18" x14ac:dyDescent="0.25">
      <c r="A8" s="13" t="s">
        <v>177</v>
      </c>
      <c r="B8" s="4">
        <v>1.05</v>
      </c>
      <c r="C8" s="7" t="s">
        <v>178</v>
      </c>
      <c r="L8" s="3">
        <v>3.125E-2</v>
      </c>
      <c r="M8" s="4">
        <v>1</v>
      </c>
      <c r="N8" s="12"/>
    </row>
    <row r="9" spans="1:18" x14ac:dyDescent="0.25">
      <c r="A9" s="13" t="s">
        <v>179</v>
      </c>
      <c r="B9" s="4">
        <v>3.1625E-2</v>
      </c>
      <c r="C9" s="7" t="s">
        <v>180</v>
      </c>
      <c r="L9" s="3">
        <v>4.1666666666666657E-2</v>
      </c>
      <c r="M9" s="4">
        <v>1</v>
      </c>
      <c r="N9" s="12"/>
    </row>
    <row r="10" spans="1:18" x14ac:dyDescent="0.25">
      <c r="A10" s="13" t="s">
        <v>181</v>
      </c>
      <c r="B10" s="4">
        <v>0.9</v>
      </c>
      <c r="C10" s="7" t="s">
        <v>182</v>
      </c>
      <c r="L10" s="3">
        <v>5.2083333333333343E-2</v>
      </c>
      <c r="M10" s="4">
        <v>1</v>
      </c>
      <c r="N10" s="12"/>
    </row>
    <row r="11" spans="1:18" x14ac:dyDescent="0.25">
      <c r="A11" s="13" t="s">
        <v>183</v>
      </c>
      <c r="B11" s="4">
        <v>2</v>
      </c>
      <c r="C11" s="7" t="s">
        <v>184</v>
      </c>
      <c r="L11" s="3">
        <v>6.25E-2</v>
      </c>
      <c r="M11" s="4">
        <v>1</v>
      </c>
      <c r="N11" s="12"/>
      <c r="R11" s="6"/>
    </row>
    <row r="12" spans="1:18" x14ac:dyDescent="0.25">
      <c r="A12" s="13" t="s">
        <v>14</v>
      </c>
      <c r="B12" s="4">
        <v>10</v>
      </c>
      <c r="C12" s="7" t="s">
        <v>167</v>
      </c>
      <c r="L12" s="3">
        <v>7.2916666666666671E-2</v>
      </c>
      <c r="M12" s="4">
        <v>1</v>
      </c>
      <c r="N12" s="12"/>
    </row>
    <row r="13" spans="1:18" x14ac:dyDescent="0.25">
      <c r="L13" s="3">
        <v>8.3333333333333329E-2</v>
      </c>
      <c r="M13" s="4">
        <v>1</v>
      </c>
      <c r="N13" s="12"/>
    </row>
    <row r="14" spans="1:18" x14ac:dyDescent="0.25">
      <c r="L14" s="3">
        <v>9.375E-2</v>
      </c>
      <c r="M14" s="4">
        <v>1</v>
      </c>
      <c r="N14" s="12"/>
    </row>
    <row r="15" spans="1:18" x14ac:dyDescent="0.25">
      <c r="L15" s="3">
        <v>0.1041666666666667</v>
      </c>
      <c r="M15" s="4">
        <v>1</v>
      </c>
      <c r="N15" s="12"/>
    </row>
    <row r="16" spans="1:18" x14ac:dyDescent="0.25">
      <c r="L16" s="3">
        <v>0.1145833333333333</v>
      </c>
      <c r="M16" s="4">
        <v>1</v>
      </c>
      <c r="N16" s="12"/>
    </row>
    <row r="17" spans="12:14" x14ac:dyDescent="0.25">
      <c r="L17" s="3">
        <v>0.125</v>
      </c>
      <c r="M17" s="4">
        <v>1</v>
      </c>
      <c r="N17" s="12"/>
    </row>
    <row r="18" spans="12:14" x14ac:dyDescent="0.25">
      <c r="L18" s="3">
        <v>0.13541666666666671</v>
      </c>
      <c r="M18" s="4">
        <v>1</v>
      </c>
      <c r="N18" s="12"/>
    </row>
    <row r="19" spans="12:14" x14ac:dyDescent="0.25">
      <c r="L19" s="3">
        <v>0.14583333333333329</v>
      </c>
      <c r="M19" s="4">
        <v>1</v>
      </c>
      <c r="N19" s="12"/>
    </row>
    <row r="20" spans="12:14" x14ac:dyDescent="0.25">
      <c r="L20" s="3">
        <v>0.15625</v>
      </c>
      <c r="M20" s="4">
        <v>1</v>
      </c>
      <c r="N20" s="12"/>
    </row>
    <row r="21" spans="12:14" x14ac:dyDescent="0.25">
      <c r="L21" s="3">
        <v>0.16666666666666671</v>
      </c>
      <c r="M21" s="4">
        <v>1</v>
      </c>
      <c r="N21" s="12"/>
    </row>
    <row r="22" spans="12:14" x14ac:dyDescent="0.25">
      <c r="L22" s="3">
        <v>0.17708333333333329</v>
      </c>
      <c r="M22" s="4">
        <v>1</v>
      </c>
      <c r="N22" s="12"/>
    </row>
    <row r="23" spans="12:14" x14ac:dyDescent="0.25">
      <c r="L23" s="3">
        <v>0.1875</v>
      </c>
      <c r="M23" s="4">
        <v>1</v>
      </c>
      <c r="N23" s="12"/>
    </row>
    <row r="24" spans="12:14" x14ac:dyDescent="0.25">
      <c r="L24" s="3">
        <v>0.19791666666666671</v>
      </c>
      <c r="M24" s="4">
        <v>1</v>
      </c>
      <c r="N24" s="12"/>
    </row>
    <row r="25" spans="12:14" x14ac:dyDescent="0.25">
      <c r="L25" s="3">
        <v>0.20833333333333329</v>
      </c>
      <c r="M25" s="4">
        <v>1</v>
      </c>
      <c r="N25" s="12"/>
    </row>
    <row r="26" spans="12:14" x14ac:dyDescent="0.25">
      <c r="L26" s="3">
        <v>0.21875</v>
      </c>
      <c r="M26" s="4">
        <v>1</v>
      </c>
      <c r="N26" s="12"/>
    </row>
    <row r="27" spans="12:14" x14ac:dyDescent="0.25">
      <c r="L27" s="3">
        <v>0.22916666666666671</v>
      </c>
      <c r="M27" s="4">
        <v>1</v>
      </c>
      <c r="N27" s="12"/>
    </row>
    <row r="28" spans="12:14" x14ac:dyDescent="0.25">
      <c r="L28" s="3">
        <v>0.23958333333333329</v>
      </c>
      <c r="M28" s="4">
        <v>1</v>
      </c>
      <c r="N28" s="12"/>
    </row>
    <row r="29" spans="12:14" x14ac:dyDescent="0.25">
      <c r="L29" s="3">
        <v>0.25</v>
      </c>
      <c r="M29" s="4">
        <v>1</v>
      </c>
      <c r="N29" s="12"/>
    </row>
    <row r="30" spans="12:14" x14ac:dyDescent="0.25">
      <c r="L30" s="3">
        <v>0.26041666666666669</v>
      </c>
      <c r="M30" s="4">
        <v>1</v>
      </c>
      <c r="N30" s="12"/>
    </row>
    <row r="31" spans="12:14" x14ac:dyDescent="0.25">
      <c r="L31" s="3">
        <v>0.27083333333333331</v>
      </c>
      <c r="M31" s="4">
        <v>1</v>
      </c>
      <c r="N31" s="12"/>
    </row>
    <row r="32" spans="12:14" x14ac:dyDescent="0.25">
      <c r="L32" s="3">
        <v>0.28125</v>
      </c>
      <c r="M32" s="4">
        <v>1</v>
      </c>
      <c r="N32" s="12"/>
    </row>
    <row r="33" spans="12:14" x14ac:dyDescent="0.25">
      <c r="L33" s="3">
        <v>0.29166666666666669</v>
      </c>
      <c r="M33" s="4">
        <v>1</v>
      </c>
      <c r="N33" s="12"/>
    </row>
    <row r="34" spans="12:14" x14ac:dyDescent="0.25">
      <c r="L34" s="3">
        <v>0.30208333333333331</v>
      </c>
      <c r="M34" s="4">
        <v>1</v>
      </c>
      <c r="N34" s="12"/>
    </row>
    <row r="35" spans="12:14" x14ac:dyDescent="0.25">
      <c r="L35" s="3">
        <v>0.3125</v>
      </c>
      <c r="M35" s="4">
        <v>1</v>
      </c>
      <c r="N35" s="12"/>
    </row>
    <row r="36" spans="12:14" x14ac:dyDescent="0.25">
      <c r="L36" s="3">
        <v>0.32291666666666669</v>
      </c>
      <c r="M36" s="4">
        <v>1</v>
      </c>
      <c r="N36" s="12"/>
    </row>
    <row r="37" spans="12:14" x14ac:dyDescent="0.25">
      <c r="L37" s="3">
        <v>0.33333333333333331</v>
      </c>
      <c r="M37" s="4">
        <v>1</v>
      </c>
      <c r="N37" s="12"/>
    </row>
    <row r="38" spans="12:14" x14ac:dyDescent="0.25">
      <c r="L38" s="3">
        <v>0.34375</v>
      </c>
      <c r="M38" s="4">
        <v>1</v>
      </c>
      <c r="N38" s="12"/>
    </row>
    <row r="39" spans="12:14" x14ac:dyDescent="0.25">
      <c r="L39" s="3">
        <v>0.35416666666666669</v>
      </c>
      <c r="M39" s="4">
        <v>1</v>
      </c>
      <c r="N39" s="12"/>
    </row>
    <row r="40" spans="12:14" x14ac:dyDescent="0.25">
      <c r="L40" s="3">
        <v>0.36458333333333331</v>
      </c>
      <c r="M40" s="4">
        <v>1</v>
      </c>
      <c r="N40" s="12"/>
    </row>
    <row r="41" spans="12:14" x14ac:dyDescent="0.25">
      <c r="L41" s="3">
        <v>0.375</v>
      </c>
      <c r="M41" s="4">
        <v>1</v>
      </c>
      <c r="N41" s="12"/>
    </row>
    <row r="42" spans="12:14" x14ac:dyDescent="0.25">
      <c r="L42" s="3">
        <v>0.38541666666666669</v>
      </c>
      <c r="M42" s="4">
        <v>1</v>
      </c>
      <c r="N42" s="12"/>
    </row>
    <row r="43" spans="12:14" x14ac:dyDescent="0.25">
      <c r="L43" s="3">
        <v>0.39583333333333331</v>
      </c>
      <c r="M43" s="4">
        <v>1</v>
      </c>
      <c r="N43" s="12"/>
    </row>
    <row r="44" spans="12:14" x14ac:dyDescent="0.25">
      <c r="L44" s="3">
        <v>0.40625</v>
      </c>
      <c r="M44" s="4">
        <v>1</v>
      </c>
      <c r="N44" s="12"/>
    </row>
    <row r="45" spans="12:14" x14ac:dyDescent="0.25">
      <c r="L45" s="3">
        <v>0.41666666666666669</v>
      </c>
      <c r="M45" s="4">
        <v>1</v>
      </c>
      <c r="N45" s="12"/>
    </row>
    <row r="46" spans="12:14" x14ac:dyDescent="0.25">
      <c r="L46" s="3">
        <v>0.42708333333333331</v>
      </c>
      <c r="M46" s="4">
        <v>1</v>
      </c>
      <c r="N46" s="12"/>
    </row>
    <row r="47" spans="12:14" x14ac:dyDescent="0.25">
      <c r="L47" s="3">
        <v>0.4375</v>
      </c>
      <c r="M47" s="4">
        <v>1</v>
      </c>
      <c r="N47" s="12"/>
    </row>
    <row r="48" spans="12:14" x14ac:dyDescent="0.25">
      <c r="L48" s="3">
        <v>0.44791666666666669</v>
      </c>
      <c r="M48" s="4">
        <v>1</v>
      </c>
      <c r="N48" s="12"/>
    </row>
    <row r="49" spans="12:14" x14ac:dyDescent="0.25">
      <c r="L49" s="3">
        <v>0.45833333333333331</v>
      </c>
      <c r="M49" s="4">
        <v>1</v>
      </c>
      <c r="N49" s="12"/>
    </row>
    <row r="50" spans="12:14" x14ac:dyDescent="0.25">
      <c r="L50" s="3">
        <v>0.46875</v>
      </c>
      <c r="M50" s="4">
        <v>1</v>
      </c>
      <c r="N50" s="12"/>
    </row>
    <row r="51" spans="12:14" x14ac:dyDescent="0.25">
      <c r="L51" s="3">
        <v>0.47916666666666669</v>
      </c>
      <c r="M51" s="4">
        <v>1</v>
      </c>
      <c r="N51" s="12"/>
    </row>
    <row r="52" spans="12:14" x14ac:dyDescent="0.25">
      <c r="L52" s="3">
        <v>0.48958333333333331</v>
      </c>
      <c r="M52" s="4">
        <v>1</v>
      </c>
      <c r="N52" s="12"/>
    </row>
    <row r="53" spans="12:14" x14ac:dyDescent="0.25">
      <c r="L53" s="3">
        <v>0.5</v>
      </c>
      <c r="M53" s="4">
        <v>1</v>
      </c>
      <c r="N53" s="12"/>
    </row>
    <row r="54" spans="12:14" x14ac:dyDescent="0.25">
      <c r="L54" s="3">
        <v>0.51041666666666663</v>
      </c>
      <c r="M54" s="4">
        <v>1</v>
      </c>
      <c r="N54" s="12"/>
    </row>
    <row r="55" spans="12:14" x14ac:dyDescent="0.25">
      <c r="L55" s="3">
        <v>0.52083333333333337</v>
      </c>
      <c r="M55" s="4">
        <v>1</v>
      </c>
      <c r="N55" s="12"/>
    </row>
    <row r="56" spans="12:14" x14ac:dyDescent="0.25">
      <c r="L56" s="3">
        <v>0.53125</v>
      </c>
      <c r="M56" s="4">
        <v>1</v>
      </c>
      <c r="N56" s="12"/>
    </row>
    <row r="57" spans="12:14" x14ac:dyDescent="0.25">
      <c r="L57" s="3">
        <v>0.54166666666666663</v>
      </c>
      <c r="M57" s="4">
        <v>1</v>
      </c>
      <c r="N57" s="12"/>
    </row>
    <row r="58" spans="12:14" x14ac:dyDescent="0.25">
      <c r="L58" s="3">
        <v>0.55208333333333337</v>
      </c>
      <c r="M58" s="4">
        <v>1</v>
      </c>
      <c r="N58" s="12"/>
    </row>
    <row r="59" spans="12:14" x14ac:dyDescent="0.25">
      <c r="L59" s="3">
        <v>0.5625</v>
      </c>
      <c r="M59" s="4">
        <v>1</v>
      </c>
      <c r="N59" s="12"/>
    </row>
    <row r="60" spans="12:14" x14ac:dyDescent="0.25">
      <c r="L60" s="3">
        <v>0.57291666666666663</v>
      </c>
      <c r="M60" s="4">
        <v>1</v>
      </c>
      <c r="N60" s="12"/>
    </row>
    <row r="61" spans="12:14" x14ac:dyDescent="0.25">
      <c r="L61" s="3">
        <v>0.58333333333333337</v>
      </c>
      <c r="M61" s="4">
        <v>1</v>
      </c>
      <c r="N61" s="12"/>
    </row>
    <row r="62" spans="12:14" x14ac:dyDescent="0.25">
      <c r="L62" s="3">
        <v>0.59375</v>
      </c>
      <c r="M62" s="4">
        <v>1</v>
      </c>
      <c r="N62" s="12"/>
    </row>
    <row r="63" spans="12:14" x14ac:dyDescent="0.25">
      <c r="L63" s="3">
        <v>0.60416666666666663</v>
      </c>
      <c r="M63" s="4">
        <v>1</v>
      </c>
      <c r="N63" s="12"/>
    </row>
    <row r="64" spans="12:14" x14ac:dyDescent="0.25">
      <c r="L64" s="3">
        <v>0.61458333333333337</v>
      </c>
      <c r="M64" s="4">
        <v>1</v>
      </c>
      <c r="N64" s="12"/>
    </row>
    <row r="65" spans="12:14" x14ac:dyDescent="0.25">
      <c r="L65" s="3">
        <v>0.625</v>
      </c>
      <c r="M65" s="4">
        <v>1</v>
      </c>
      <c r="N65" s="12"/>
    </row>
    <row r="66" spans="12:14" x14ac:dyDescent="0.25">
      <c r="L66" s="3">
        <v>0.63541666666666663</v>
      </c>
      <c r="M66" s="4">
        <v>1</v>
      </c>
      <c r="N66" s="12"/>
    </row>
    <row r="67" spans="12:14" x14ac:dyDescent="0.25">
      <c r="L67" s="3">
        <v>0.64583333333333337</v>
      </c>
      <c r="M67" s="4">
        <v>1</v>
      </c>
      <c r="N67" s="12"/>
    </row>
    <row r="68" spans="12:14" x14ac:dyDescent="0.25">
      <c r="L68" s="3">
        <v>0.65625</v>
      </c>
      <c r="M68" s="4">
        <v>1</v>
      </c>
      <c r="N68" s="12"/>
    </row>
    <row r="69" spans="12:14" x14ac:dyDescent="0.25">
      <c r="L69" s="3">
        <v>0.66666666666666663</v>
      </c>
      <c r="M69" s="4">
        <v>1</v>
      </c>
      <c r="N69" s="12"/>
    </row>
    <row r="70" spans="12:14" x14ac:dyDescent="0.25">
      <c r="L70" s="3">
        <v>0.67708333333333337</v>
      </c>
      <c r="M70" s="4">
        <v>1</v>
      </c>
      <c r="N70" s="12"/>
    </row>
    <row r="71" spans="12:14" x14ac:dyDescent="0.25">
      <c r="L71" s="3">
        <v>0.6875</v>
      </c>
      <c r="M71" s="4">
        <v>1</v>
      </c>
      <c r="N71" s="12"/>
    </row>
    <row r="72" spans="12:14" x14ac:dyDescent="0.25">
      <c r="L72" s="3">
        <v>0.69791666666666663</v>
      </c>
      <c r="M72" s="4">
        <v>1</v>
      </c>
      <c r="N72" s="12"/>
    </row>
    <row r="73" spans="12:14" x14ac:dyDescent="0.25">
      <c r="L73" s="3">
        <v>0.70833333333333337</v>
      </c>
      <c r="M73" s="4">
        <v>1</v>
      </c>
      <c r="N73" s="12"/>
    </row>
    <row r="74" spans="12:14" x14ac:dyDescent="0.25">
      <c r="L74" s="3">
        <v>0.71875</v>
      </c>
      <c r="M74" s="4">
        <v>1</v>
      </c>
      <c r="N74" s="12"/>
    </row>
    <row r="75" spans="12:14" x14ac:dyDescent="0.25">
      <c r="L75" s="3">
        <v>0.72916666666666663</v>
      </c>
      <c r="M75" s="4">
        <v>1</v>
      </c>
      <c r="N75" s="12"/>
    </row>
    <row r="76" spans="12:14" x14ac:dyDescent="0.25">
      <c r="L76" s="3">
        <v>0.73958333333333337</v>
      </c>
      <c r="M76" s="4">
        <v>1</v>
      </c>
      <c r="N76" s="12"/>
    </row>
    <row r="77" spans="12:14" x14ac:dyDescent="0.25">
      <c r="L77" s="3">
        <v>0.75</v>
      </c>
      <c r="M77" s="4">
        <v>1</v>
      </c>
      <c r="N77" s="12"/>
    </row>
    <row r="78" spans="12:14" x14ac:dyDescent="0.25">
      <c r="L78" s="3">
        <v>0.76041666666666663</v>
      </c>
      <c r="M78" s="4">
        <v>1</v>
      </c>
      <c r="N78" s="12"/>
    </row>
    <row r="79" spans="12:14" x14ac:dyDescent="0.25">
      <c r="L79" s="3">
        <v>0.77083333333333337</v>
      </c>
      <c r="M79" s="4">
        <v>1</v>
      </c>
      <c r="N79" s="12"/>
    </row>
    <row r="80" spans="12:14" x14ac:dyDescent="0.25">
      <c r="L80" s="3">
        <v>0.78125</v>
      </c>
      <c r="M80" s="4">
        <v>1</v>
      </c>
      <c r="N80" s="12"/>
    </row>
    <row r="81" spans="12:14" x14ac:dyDescent="0.25">
      <c r="L81" s="3">
        <v>0.79166666666666663</v>
      </c>
      <c r="M81" s="4">
        <v>1</v>
      </c>
      <c r="N81" s="12"/>
    </row>
    <row r="82" spans="12:14" x14ac:dyDescent="0.25">
      <c r="L82" s="3">
        <v>0.80208333333333337</v>
      </c>
      <c r="M82" s="4">
        <v>1</v>
      </c>
      <c r="N82" s="12"/>
    </row>
    <row r="83" spans="12:14" x14ac:dyDescent="0.25">
      <c r="L83" s="3">
        <v>0.8125</v>
      </c>
      <c r="M83" s="4">
        <v>1</v>
      </c>
      <c r="N83" s="12"/>
    </row>
    <row r="84" spans="12:14" x14ac:dyDescent="0.25">
      <c r="L84" s="3">
        <v>0.82291666666666663</v>
      </c>
      <c r="M84" s="4">
        <v>1</v>
      </c>
      <c r="N84" s="12"/>
    </row>
    <row r="85" spans="12:14" x14ac:dyDescent="0.25">
      <c r="L85" s="3">
        <v>0.83333333333333337</v>
      </c>
      <c r="M85" s="4">
        <v>1</v>
      </c>
      <c r="N85" s="12"/>
    </row>
    <row r="86" spans="12:14" x14ac:dyDescent="0.25">
      <c r="L86" s="3">
        <v>0.84375</v>
      </c>
      <c r="M86" s="4">
        <v>1</v>
      </c>
      <c r="N86" s="12"/>
    </row>
    <row r="87" spans="12:14" x14ac:dyDescent="0.25">
      <c r="L87" s="3">
        <v>0.85416666666666663</v>
      </c>
      <c r="M87" s="4">
        <v>1</v>
      </c>
      <c r="N87" s="12"/>
    </row>
    <row r="88" spans="12:14" x14ac:dyDescent="0.25">
      <c r="L88" s="3">
        <v>0.86458333333333337</v>
      </c>
      <c r="M88" s="4">
        <v>1</v>
      </c>
      <c r="N88" s="12"/>
    </row>
    <row r="89" spans="12:14" x14ac:dyDescent="0.25">
      <c r="L89" s="3">
        <v>0.875</v>
      </c>
      <c r="M89" s="4">
        <v>1</v>
      </c>
      <c r="N89" s="12"/>
    </row>
    <row r="90" spans="12:14" x14ac:dyDescent="0.25">
      <c r="L90" s="3">
        <v>0.88541666666666663</v>
      </c>
      <c r="M90" s="4">
        <v>1</v>
      </c>
      <c r="N90" s="12"/>
    </row>
    <row r="91" spans="12:14" x14ac:dyDescent="0.25">
      <c r="L91" s="3">
        <v>0.89583333333333337</v>
      </c>
      <c r="M91" s="4">
        <v>1</v>
      </c>
      <c r="N91" s="12"/>
    </row>
    <row r="92" spans="12:14" x14ac:dyDescent="0.25">
      <c r="L92" s="3">
        <v>0.90625</v>
      </c>
      <c r="M92" s="4">
        <v>1</v>
      </c>
      <c r="N92" s="12"/>
    </row>
    <row r="93" spans="12:14" x14ac:dyDescent="0.25">
      <c r="L93" s="3">
        <v>0.91666666666666663</v>
      </c>
      <c r="M93" s="4">
        <v>1</v>
      </c>
      <c r="N93" s="12"/>
    </row>
    <row r="94" spans="12:14" x14ac:dyDescent="0.25">
      <c r="L94" s="3">
        <v>0.92708333333333337</v>
      </c>
      <c r="M94" s="4">
        <v>1</v>
      </c>
      <c r="N94" s="12"/>
    </row>
    <row r="95" spans="12:14" x14ac:dyDescent="0.25">
      <c r="L95" s="3">
        <v>0.9375</v>
      </c>
      <c r="M95" s="4">
        <v>1</v>
      </c>
      <c r="N95" s="12"/>
    </row>
    <row r="96" spans="12:14" x14ac:dyDescent="0.25">
      <c r="L96" s="3">
        <v>0.94791666666666663</v>
      </c>
      <c r="M96" s="4">
        <v>1</v>
      </c>
      <c r="N96" s="12"/>
    </row>
    <row r="97" spans="12:14" x14ac:dyDescent="0.25">
      <c r="L97" s="3">
        <v>0.95833333333333337</v>
      </c>
      <c r="M97" s="4">
        <v>1</v>
      </c>
      <c r="N97" s="12"/>
    </row>
    <row r="98" spans="12:14" x14ac:dyDescent="0.25">
      <c r="L98" s="3">
        <v>0.96875</v>
      </c>
      <c r="M98" s="4">
        <v>1</v>
      </c>
      <c r="N98" s="12"/>
    </row>
    <row r="99" spans="12:14" x14ac:dyDescent="0.25">
      <c r="L99" s="3">
        <v>0.97916666666666663</v>
      </c>
      <c r="M99" s="4">
        <v>1</v>
      </c>
      <c r="N99" s="12"/>
    </row>
    <row r="100" spans="12:14" x14ac:dyDescent="0.25">
      <c r="L100" s="3">
        <v>0.98958333333333337</v>
      </c>
      <c r="M100" s="4">
        <v>1</v>
      </c>
      <c r="N100" s="12"/>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13</vt:i4>
      </vt:variant>
    </vt:vector>
  </HeadingPairs>
  <TitlesOfParts>
    <vt:vector size="13" baseType="lpstr">
      <vt:lpstr>Meteo</vt:lpstr>
      <vt:lpstr>accumulatore_BMS</vt:lpstr>
      <vt:lpstr>accumulatore</vt:lpstr>
      <vt:lpstr>carico_L1</vt:lpstr>
      <vt:lpstr>Solver (2)</vt:lpstr>
      <vt:lpstr>conf_HOT1</vt:lpstr>
      <vt:lpstr>gen_comb</vt:lpstr>
      <vt:lpstr>gen_eoli</vt:lpstr>
      <vt:lpstr>gen_foto</vt:lpstr>
      <vt:lpstr>gen_foto_SANDIA</vt:lpstr>
      <vt:lpstr>Solver</vt:lpstr>
      <vt:lpstr>Tariffa</vt:lpstr>
      <vt:lpstr>Risultati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marcovaccari</dc:creator>
  <cp:lastModifiedBy>BARTOLOMEO COSENZA</cp:lastModifiedBy>
  <dcterms:created xsi:type="dcterms:W3CDTF">2006-09-16T00:00:00Z</dcterms:created>
  <dcterms:modified xsi:type="dcterms:W3CDTF">2024-03-22T16:10:11Z</dcterms:modified>
</cp:coreProperties>
</file>