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13_ncr:1_{F8F0BB66-1237-432D-8205-5EBFB505D0FD}" xr6:coauthVersionLast="47" xr6:coauthVersionMax="47" xr10:uidLastSave="{00000000-0000-0000-0000-000000000000}"/>
  <bookViews>
    <workbookView xWindow="-120" yWindow="-120" windowWidth="29040" windowHeight="15720" activeTab="1" xr2:uid="{7BA2A76B-95C6-4C2A-BDA2-FC2605ADAB03}"/>
  </bookViews>
  <sheets>
    <sheet name="nasdaq portfoliosD" sheetId="1" r:id="rId1"/>
    <sheet name="nasdaq statisticsD" sheetId="4" r:id="rId2"/>
    <sheet name="nyse portfoliosD" sheetId="2" r:id="rId3"/>
    <sheet name="nyse statistics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3"/>
</calcChain>
</file>

<file path=xl/sharedStrings.xml><?xml version="1.0" encoding="utf-8"?>
<sst xmlns="http://schemas.openxmlformats.org/spreadsheetml/2006/main" count="58" uniqueCount="39">
  <si>
    <t>MinRet</t>
  </si>
  <si>
    <t>MaxRisk MinRet</t>
  </si>
  <si>
    <t>HRP</t>
  </si>
  <si>
    <t>BL</t>
  </si>
  <si>
    <t>GMVP</t>
  </si>
  <si>
    <t>NASDAQ Securities</t>
  </si>
  <si>
    <t>NYSE Securities</t>
  </si>
  <si>
    <t>O REILLY AUTOMOTIVE</t>
  </si>
  <si>
    <t>BAKER HUGHES A</t>
  </si>
  <si>
    <t>STEEL DYNAMICS</t>
  </si>
  <si>
    <t>ASPEN TECHNOLOGY</t>
  </si>
  <si>
    <t>APPLOVIN A</t>
  </si>
  <si>
    <t>UNITED AIRLINES HOLDINGS</t>
  </si>
  <si>
    <t>MODERNA</t>
  </si>
  <si>
    <t>COINBASE GLOBAL A</t>
  </si>
  <si>
    <t>QUANTUM COMPUTING</t>
  </si>
  <si>
    <t>ROCKET LAB USA A</t>
  </si>
  <si>
    <t>ELI LILLY</t>
  </si>
  <si>
    <t>BIOHAVEN</t>
  </si>
  <si>
    <t>CALERES</t>
  </si>
  <si>
    <t>WALMART</t>
  </si>
  <si>
    <t>MAGNOLIA OIL GAS A</t>
  </si>
  <si>
    <t>KROGER</t>
  </si>
  <si>
    <t>FTI CONSULTING</t>
  </si>
  <si>
    <t>NEW YORK TIMES 'A'</t>
  </si>
  <si>
    <t>TELEPHONE &amp; DATA SYS.</t>
  </si>
  <si>
    <t>MURPHY OIL</t>
  </si>
  <si>
    <t>Mean</t>
  </si>
  <si>
    <t>Stdev</t>
  </si>
  <si>
    <t>Sharpe ratio</t>
  </si>
  <si>
    <t>Kurtosis</t>
  </si>
  <si>
    <t>Skeweness</t>
  </si>
  <si>
    <t>Type</t>
  </si>
  <si>
    <t>Sharpe</t>
  </si>
  <si>
    <t>Obb MinRisk</t>
  </si>
  <si>
    <t>Obb MaxRet MinRisk</t>
  </si>
  <si>
    <t>MaxRet MinRisk</t>
  </si>
  <si>
    <t>Min Risk Max Ret</t>
  </si>
  <si>
    <t xml:space="preserve">Min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</si>
</sst>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1" fillId="0" borderId="0" xfId="0" applyFont="1"/>
    <xf numFmtId="0" fontId="1" fillId="3" borderId="0" xfId="0" applyFont="1" applyFill="1"/>
    <xf numFmtId="169" fontId="0" fillId="0" borderId="0" xfId="0" applyNumberFormat="1"/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9297-F60B-4D9C-9BEF-E52FFA3D7D52}">
  <sheetPr>
    <tabColor theme="4" tint="-0.499984740745262"/>
  </sheetPr>
  <dimension ref="A1:G11"/>
  <sheetViews>
    <sheetView workbookViewId="0">
      <selection activeCell="D22" sqref="D22"/>
    </sheetView>
  </sheetViews>
  <sheetFormatPr defaultRowHeight="15" x14ac:dyDescent="0.25"/>
  <cols>
    <col min="1" max="1" width="25.85546875" bestFit="1" customWidth="1"/>
    <col min="2" max="7" width="13.5703125" customWidth="1"/>
  </cols>
  <sheetData>
    <row r="1" spans="1:7" x14ac:dyDescent="0.25">
      <c r="A1" s="1" t="s">
        <v>5</v>
      </c>
      <c r="B1" s="1" t="s">
        <v>34</v>
      </c>
      <c r="C1" s="1" t="s">
        <v>35</v>
      </c>
      <c r="D1" s="1" t="s">
        <v>2</v>
      </c>
      <c r="E1" s="1" t="s">
        <v>3</v>
      </c>
      <c r="F1" s="1" t="s">
        <v>4</v>
      </c>
      <c r="G1" s="1" t="s">
        <v>33</v>
      </c>
    </row>
    <row r="2" spans="1:7" x14ac:dyDescent="0.25">
      <c r="A2" s="2" t="s">
        <v>7</v>
      </c>
      <c r="B2">
        <v>0.25219000000000003</v>
      </c>
      <c r="C2">
        <v>0.25163999999999997</v>
      </c>
      <c r="D2">
        <v>0.12272</v>
      </c>
      <c r="E2">
        <v>0.61597000000000002</v>
      </c>
      <c r="F2">
        <v>0.55689999999999995</v>
      </c>
      <c r="G2">
        <v>0.43835400000000002</v>
      </c>
    </row>
    <row r="3" spans="1:7" x14ac:dyDescent="0.25">
      <c r="A3" s="2" t="s">
        <v>8</v>
      </c>
      <c r="B3">
        <v>4.7068000000000001E-4</v>
      </c>
      <c r="C3">
        <v>4.6999999999999999E-4</v>
      </c>
      <c r="D3">
        <v>6.6270999999999997E-2</v>
      </c>
      <c r="E3">
        <v>2.7612000000000001E-2</v>
      </c>
      <c r="F3">
        <v>7.6799999999999993E-2</v>
      </c>
      <c r="G3">
        <v>0</v>
      </c>
    </row>
    <row r="4" spans="1:7" x14ac:dyDescent="0.25">
      <c r="A4" s="2" t="s">
        <v>9</v>
      </c>
      <c r="B4">
        <v>0.34638999999999998</v>
      </c>
      <c r="C4">
        <v>0.34666000000000002</v>
      </c>
      <c r="D4">
        <v>6.5823999999999994E-2</v>
      </c>
      <c r="E4">
        <v>8.0028000000000002E-2</v>
      </c>
      <c r="F4">
        <v>4.07E-2</v>
      </c>
      <c r="G4">
        <v>0.16351399999999999</v>
      </c>
    </row>
    <row r="5" spans="1:7" x14ac:dyDescent="0.25">
      <c r="A5" s="2" t="s">
        <v>10</v>
      </c>
      <c r="B5">
        <v>5.9581E-4</v>
      </c>
      <c r="C5">
        <v>5.9491999999999998E-4</v>
      </c>
      <c r="D5">
        <v>0.22341</v>
      </c>
      <c r="E5">
        <v>0.11061</v>
      </c>
      <c r="F5">
        <v>0.1555</v>
      </c>
      <c r="G5">
        <v>2.6949999999999999E-3</v>
      </c>
    </row>
    <row r="6" spans="1:7" x14ac:dyDescent="0.25">
      <c r="A6" s="2" t="s">
        <v>11</v>
      </c>
      <c r="B6">
        <v>0.32035000000000002</v>
      </c>
      <c r="C6">
        <v>0.32063999999999998</v>
      </c>
      <c r="D6">
        <v>7.8326999999999994E-2</v>
      </c>
      <c r="E6">
        <v>6.3784999999999994E-2</v>
      </c>
      <c r="F6">
        <v>5.2299999999999999E-2</v>
      </c>
      <c r="G6">
        <v>0.130518</v>
      </c>
    </row>
    <row r="7" spans="1:7" x14ac:dyDescent="0.25">
      <c r="A7" s="2" t="s">
        <v>12</v>
      </c>
      <c r="B7">
        <v>2.5317999999999998E-4</v>
      </c>
      <c r="C7">
        <v>2.5284E-4</v>
      </c>
      <c r="D7">
        <v>5.0224999999999999E-2</v>
      </c>
      <c r="E7">
        <v>0</v>
      </c>
      <c r="F7">
        <v>0</v>
      </c>
      <c r="G7">
        <v>0</v>
      </c>
    </row>
    <row r="8" spans="1:7" x14ac:dyDescent="0.25">
      <c r="A8" s="2" t="s">
        <v>13</v>
      </c>
      <c r="B8">
        <v>1.4886999999999999E-3</v>
      </c>
      <c r="C8">
        <v>1.4838E-3</v>
      </c>
      <c r="D8">
        <v>0.13921</v>
      </c>
      <c r="E8">
        <v>4.3610999999999997E-2</v>
      </c>
      <c r="F8">
        <v>6.6000000000000003E-2</v>
      </c>
      <c r="G8">
        <v>0.112637</v>
      </c>
    </row>
    <row r="9" spans="1:7" x14ac:dyDescent="0.25">
      <c r="A9" s="2" t="s">
        <v>14</v>
      </c>
      <c r="B9">
        <v>1.4886999999999999E-3</v>
      </c>
      <c r="C9">
        <v>3.0189000000000003E-4</v>
      </c>
      <c r="D9">
        <v>5.6989999999999999E-2</v>
      </c>
      <c r="E9">
        <v>1.9869999999999999E-2</v>
      </c>
      <c r="F9">
        <v>0</v>
      </c>
      <c r="G9">
        <v>6.6189999999999999E-3</v>
      </c>
    </row>
    <row r="10" spans="1:7" x14ac:dyDescent="0.25">
      <c r="A10" s="2" t="s">
        <v>15</v>
      </c>
      <c r="B10">
        <v>4.0451000000000001E-2</v>
      </c>
      <c r="C10">
        <v>4.0486000000000001E-2</v>
      </c>
      <c r="D10">
        <v>6.9577E-2</v>
      </c>
      <c r="E10">
        <v>4.7663999999999996E-3</v>
      </c>
      <c r="F10">
        <v>5.8999999999999999E-3</v>
      </c>
      <c r="G10">
        <v>8.7575E-2</v>
      </c>
    </row>
    <row r="11" spans="1:7" x14ac:dyDescent="0.25">
      <c r="A11" s="2" t="s">
        <v>16</v>
      </c>
      <c r="B11">
        <v>3.7502000000000001E-2</v>
      </c>
      <c r="C11">
        <v>3.7475000000000001E-2</v>
      </c>
      <c r="D11">
        <v>0.12745000000000001</v>
      </c>
      <c r="E11">
        <v>3.3751999999999997E-2</v>
      </c>
      <c r="F11">
        <v>4.58E-2</v>
      </c>
      <c r="G11">
        <v>5.8088000000000001E-2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FDA8-AEA3-408C-8512-0362AC6D225D}">
  <sheetPr>
    <tabColor theme="4" tint="-0.499984740745262"/>
  </sheetPr>
  <dimension ref="A1:F7"/>
  <sheetViews>
    <sheetView tabSelected="1" workbookViewId="0">
      <selection activeCell="B16" sqref="B16"/>
    </sheetView>
  </sheetViews>
  <sheetFormatPr defaultRowHeight="15" x14ac:dyDescent="0.25"/>
  <cols>
    <col min="1" max="1" width="14.85546875" bestFit="1" customWidth="1"/>
    <col min="2" max="2" width="10" bestFit="1" customWidth="1"/>
    <col min="3" max="3" width="12" bestFit="1" customWidth="1"/>
    <col min="4" max="4" width="11.85546875" bestFit="1" customWidth="1"/>
    <col min="5" max="5" width="9" bestFit="1" customWidth="1"/>
    <col min="6" max="6" width="11.140625" bestFit="1" customWidth="1"/>
  </cols>
  <sheetData>
    <row r="1" spans="1:6" x14ac:dyDescent="0.25">
      <c r="A1" s="1" t="s">
        <v>32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25">
      <c r="A2" s="3" t="s">
        <v>38</v>
      </c>
      <c r="B2">
        <v>1.0001999999999999E-3</v>
      </c>
      <c r="C2">
        <v>1.9720999999999999E-2</v>
      </c>
      <c r="D2">
        <v>4.8714E-2</v>
      </c>
      <c r="E2">
        <v>6.4241000000000001</v>
      </c>
      <c r="F2">
        <v>0.15296999999999999</v>
      </c>
    </row>
    <row r="3" spans="1:6" x14ac:dyDescent="0.25">
      <c r="A3" s="3" t="s">
        <v>37</v>
      </c>
      <c r="B3">
        <v>1.0004E-3</v>
      </c>
      <c r="C3">
        <v>1.9730999999999999E-2</v>
      </c>
      <c r="D3">
        <v>4.87E-2</v>
      </c>
      <c r="E3">
        <v>6.423</v>
      </c>
      <c r="F3">
        <v>0.15390000000000001</v>
      </c>
    </row>
    <row r="4" spans="1:6" x14ac:dyDescent="0.25">
      <c r="A4" s="3" t="s">
        <v>2</v>
      </c>
      <c r="B4">
        <v>1.1256E-3</v>
      </c>
      <c r="C4">
        <v>1.9677E-2</v>
      </c>
      <c r="D4">
        <v>5.3212000000000002E-2</v>
      </c>
      <c r="E4">
        <v>7.8663999999999996</v>
      </c>
      <c r="F4">
        <v>0.43403999999999998</v>
      </c>
    </row>
    <row r="5" spans="1:6" x14ac:dyDescent="0.25">
      <c r="A5" s="3" t="s">
        <v>3</v>
      </c>
      <c r="B5">
        <v>1.098E-3</v>
      </c>
      <c r="C5">
        <v>1.4435E-2</v>
      </c>
      <c r="D5">
        <v>7.0655999999999997E-2</v>
      </c>
      <c r="E5">
        <v>11.127131</v>
      </c>
      <c r="F5">
        <v>-0.37996799999999997</v>
      </c>
    </row>
    <row r="6" spans="1:6" x14ac:dyDescent="0.25">
      <c r="A6" s="3" t="s">
        <v>4</v>
      </c>
      <c r="B6">
        <v>1.1000000000000001E-3</v>
      </c>
      <c r="C6">
        <v>1.4200000000000001E-2</v>
      </c>
      <c r="D6">
        <v>6.7900000000000002E-2</v>
      </c>
      <c r="E6">
        <v>10.155200000000001</v>
      </c>
      <c r="F6">
        <v>-0.2334</v>
      </c>
    </row>
    <row r="7" spans="1:6" x14ac:dyDescent="0.25">
      <c r="A7" s="3" t="s">
        <v>33</v>
      </c>
      <c r="B7">
        <v>1.6199999999999999E-3</v>
      </c>
      <c r="C7">
        <f>SQRT(0.000303)</f>
        <v>1.7406895185529209E-2</v>
      </c>
      <c r="D7">
        <v>8.8553000000000007E-2</v>
      </c>
      <c r="E7">
        <v>5.8910359999999997</v>
      </c>
      <c r="F7">
        <v>0.253079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AC4A-D518-4F7A-A8E4-E9E2707C5425}">
  <sheetPr>
    <tabColor rgb="FFFFFF00"/>
  </sheetPr>
  <dimension ref="A1:G11"/>
  <sheetViews>
    <sheetView workbookViewId="0">
      <selection activeCell="E27" sqref="E27"/>
    </sheetView>
  </sheetViews>
  <sheetFormatPr defaultRowHeight="15" x14ac:dyDescent="0.25"/>
  <cols>
    <col min="1" max="1" width="22.28515625" bestFit="1" customWidth="1"/>
    <col min="3" max="3" width="14.85546875" bestFit="1" customWidth="1"/>
  </cols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 t="s">
        <v>17</v>
      </c>
      <c r="B2">
        <v>0.53476000000000001</v>
      </c>
      <c r="C2">
        <v>0.98221000000000003</v>
      </c>
      <c r="D2">
        <v>0.13289999999999999</v>
      </c>
      <c r="E2">
        <v>0.14832000000000001</v>
      </c>
      <c r="F2">
        <v>0.1147</v>
      </c>
      <c r="G2">
        <v>0.40375800000000001</v>
      </c>
    </row>
    <row r="3" spans="1:7" x14ac:dyDescent="0.25">
      <c r="A3" s="3" t="s">
        <v>18</v>
      </c>
      <c r="B3">
        <v>3.4773999999999998E-3</v>
      </c>
      <c r="C3">
        <v>7.2988999999999997E-4</v>
      </c>
      <c r="D3">
        <v>3.9837999999999998E-2</v>
      </c>
      <c r="E3">
        <v>1.7572999999999998E-2</v>
      </c>
      <c r="F3">
        <v>4.0599999999999997E-2</v>
      </c>
      <c r="G3">
        <v>6.6152000000000002E-2</v>
      </c>
    </row>
    <row r="4" spans="1:7" x14ac:dyDescent="0.25">
      <c r="A4" s="3" t="s">
        <v>19</v>
      </c>
      <c r="B4">
        <v>2.8514E-3</v>
      </c>
      <c r="C4">
        <v>6.1027E-4</v>
      </c>
      <c r="D4">
        <v>1.0345999999999999E-2</v>
      </c>
      <c r="E4">
        <v>0</v>
      </c>
      <c r="F4">
        <v>2.0199999999999999E-2</v>
      </c>
      <c r="G4">
        <v>3.4958000000000003E-2</v>
      </c>
    </row>
    <row r="5" spans="1:7" x14ac:dyDescent="0.25">
      <c r="A5" s="3" t="s">
        <v>20</v>
      </c>
      <c r="B5">
        <v>0.28954999999999997</v>
      </c>
      <c r="C5">
        <v>6.9952E-3</v>
      </c>
      <c r="D5">
        <v>0.32213999999999998</v>
      </c>
      <c r="E5">
        <v>0.26312999999999998</v>
      </c>
      <c r="F5">
        <v>0.31269999999999998</v>
      </c>
      <c r="G5">
        <v>0.231266</v>
      </c>
    </row>
    <row r="6" spans="1:7" x14ac:dyDescent="0.25">
      <c r="A6" s="3" t="s">
        <v>21</v>
      </c>
      <c r="B6">
        <v>2.5683999999999998E-2</v>
      </c>
      <c r="C6">
        <v>2.2791999999999999E-3</v>
      </c>
      <c r="D6">
        <v>3.0955E-2</v>
      </c>
      <c r="E6">
        <v>0.26866000000000001</v>
      </c>
      <c r="F6">
        <v>2.3300000000000001E-2</v>
      </c>
      <c r="G6">
        <v>5.4507E-2</v>
      </c>
    </row>
    <row r="7" spans="1:7" x14ac:dyDescent="0.25">
      <c r="A7" s="3" t="s">
        <v>22</v>
      </c>
      <c r="B7">
        <v>0.10353999999999999</v>
      </c>
      <c r="C7">
        <v>3.3487E-3</v>
      </c>
      <c r="D7">
        <v>0.16336999999999999</v>
      </c>
      <c r="E7">
        <v>5.7207000000000001E-2</v>
      </c>
      <c r="F7">
        <v>0.1908</v>
      </c>
      <c r="G7">
        <v>0.13881299999999999</v>
      </c>
    </row>
    <row r="8" spans="1:7" x14ac:dyDescent="0.25">
      <c r="A8" s="3" t="s">
        <v>23</v>
      </c>
      <c r="B8">
        <v>2.5433999999999998E-2</v>
      </c>
      <c r="C8">
        <v>1.3342E-3</v>
      </c>
      <c r="D8">
        <v>0.16466</v>
      </c>
      <c r="E8">
        <v>8.0379000000000006E-2</v>
      </c>
      <c r="F8">
        <v>0.16420000000000001</v>
      </c>
      <c r="G8">
        <v>6.6927E-2</v>
      </c>
    </row>
    <row r="9" spans="1:7" x14ac:dyDescent="0.25">
      <c r="A9" s="3" t="s">
        <v>24</v>
      </c>
      <c r="B9">
        <v>1.0152E-2</v>
      </c>
      <c r="C9">
        <v>1.1111000000000001E-3</v>
      </c>
      <c r="D9">
        <v>0.13366</v>
      </c>
      <c r="E9">
        <v>0.15453</v>
      </c>
      <c r="F9">
        <v>0.13339999999999999</v>
      </c>
      <c r="G9">
        <v>0</v>
      </c>
    </row>
    <row r="10" spans="1:7" x14ac:dyDescent="0.25">
      <c r="A10" s="3" t="s">
        <v>25</v>
      </c>
      <c r="B10">
        <v>2.4661000000000001E-3</v>
      </c>
      <c r="C10">
        <v>7.1995000000000002E-4</v>
      </c>
      <c r="D10">
        <v>0</v>
      </c>
      <c r="E10">
        <v>1.0198E-2</v>
      </c>
      <c r="F10">
        <v>0</v>
      </c>
      <c r="G10">
        <v>3.6189999999999998E-3</v>
      </c>
    </row>
    <row r="11" spans="1:7" x14ac:dyDescent="0.25">
      <c r="A11" s="3" t="s">
        <v>26</v>
      </c>
      <c r="B11">
        <v>2.0815E-3</v>
      </c>
      <c r="C11">
        <v>6.6489999999999995E-4</v>
      </c>
      <c r="D11">
        <v>2.1386E-3</v>
      </c>
      <c r="E11">
        <v>0</v>
      </c>
      <c r="F11">
        <v>0</v>
      </c>
      <c r="G11">
        <v>0</v>
      </c>
    </row>
  </sheetData>
  <conditionalFormatting sqref="A3">
    <cfRule type="beginsWith" dxfId="9" priority="10" operator="beginsWith" text="NA">
      <formula>LEFT(A3,LEN("NA"))="NA"</formula>
    </cfRule>
  </conditionalFormatting>
  <conditionalFormatting sqref="A4">
    <cfRule type="beginsWith" dxfId="8" priority="9" operator="beginsWith" text="NA">
      <formula>LEFT(A4,LEN("NA"))="NA"</formula>
    </cfRule>
  </conditionalFormatting>
  <conditionalFormatting sqref="A5">
    <cfRule type="beginsWith" dxfId="7" priority="8" operator="beginsWith" text="NA">
      <formula>LEFT(A5,LEN("NA"))="NA"</formula>
    </cfRule>
  </conditionalFormatting>
  <conditionalFormatting sqref="A6">
    <cfRule type="beginsWith" dxfId="6" priority="7" operator="beginsWith" text="NA">
      <formula>LEFT(A6,LEN("NA"))="NA"</formula>
    </cfRule>
  </conditionalFormatting>
  <conditionalFormatting sqref="A2">
    <cfRule type="beginsWith" dxfId="5" priority="6" operator="beginsWith" text="NA">
      <formula>LEFT(A2,LEN("NA"))="NA"</formula>
    </cfRule>
  </conditionalFormatting>
  <conditionalFormatting sqref="A7">
    <cfRule type="beginsWith" dxfId="4" priority="5" operator="beginsWith" text="NA">
      <formula>LEFT(A7,LEN("NA"))="NA"</formula>
    </cfRule>
  </conditionalFormatting>
  <conditionalFormatting sqref="A8">
    <cfRule type="beginsWith" dxfId="3" priority="4" operator="beginsWith" text="NA">
      <formula>LEFT(A8,LEN("NA"))="NA"</formula>
    </cfRule>
  </conditionalFormatting>
  <conditionalFormatting sqref="A9">
    <cfRule type="beginsWith" dxfId="2" priority="3" operator="beginsWith" text="NA">
      <formula>LEFT(A9,LEN("NA"))="NA"</formula>
    </cfRule>
  </conditionalFormatting>
  <conditionalFormatting sqref="A10">
    <cfRule type="beginsWith" dxfId="1" priority="2" operator="beginsWith" text="NA">
      <formula>LEFT(A10,LEN("NA"))="NA"</formula>
    </cfRule>
  </conditionalFormatting>
  <conditionalFormatting sqref="A11">
    <cfRule type="beginsWith" dxfId="0" priority="1" operator="beginsWith" text="NA">
      <formula>LEFT(A11,LEN("NA"))="NA"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BC7-270C-4205-9F6C-9D2BD792D16D}">
  <sheetPr>
    <tabColor rgb="FFFFFF00"/>
  </sheetPr>
  <dimension ref="A1:F7"/>
  <sheetViews>
    <sheetView workbookViewId="0">
      <selection activeCell="C3" sqref="C3"/>
    </sheetView>
  </sheetViews>
  <sheetFormatPr defaultRowHeight="15" x14ac:dyDescent="0.25"/>
  <cols>
    <col min="1" max="1" width="18" customWidth="1"/>
    <col min="2" max="2" width="11.140625" bestFit="1" customWidth="1"/>
    <col min="3" max="3" width="9.5703125" bestFit="1" customWidth="1"/>
    <col min="4" max="4" width="11.85546875" bestFit="1" customWidth="1"/>
    <col min="5" max="6" width="10.7109375" bestFit="1" customWidth="1"/>
  </cols>
  <sheetData>
    <row r="1" spans="1:6" x14ac:dyDescent="0.25">
      <c r="A1" s="4" t="s">
        <v>32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</row>
    <row r="2" spans="1:6" x14ac:dyDescent="0.25">
      <c r="A2" s="3" t="s">
        <v>0</v>
      </c>
      <c r="B2" s="5">
        <v>1.0009999999999999E-3</v>
      </c>
      <c r="C2" s="5">
        <v>1.34E-2</v>
      </c>
      <c r="D2" s="5">
        <v>7.1758000000000002E-2</v>
      </c>
      <c r="E2" s="5">
        <v>11.9602</v>
      </c>
      <c r="F2" s="5">
        <v>0.57828999999999997</v>
      </c>
    </row>
    <row r="3" spans="1:6" x14ac:dyDescent="0.25">
      <c r="A3" s="3" t="s">
        <v>36</v>
      </c>
      <c r="B3" s="5">
        <v>1.3316000000000001E-3</v>
      </c>
      <c r="C3" s="5">
        <v>1.9599999999999999E-2</v>
      </c>
      <c r="D3" s="5">
        <v>6.5926999999999999E-2</v>
      </c>
      <c r="E3" s="5">
        <v>12.303699999999999</v>
      </c>
      <c r="F3" s="5">
        <v>1.0617000000000001</v>
      </c>
    </row>
    <row r="4" spans="1:6" x14ac:dyDescent="0.25">
      <c r="A4" s="3" t="s">
        <v>2</v>
      </c>
      <c r="B4" s="5">
        <v>8.7971999999999996E-4</v>
      </c>
      <c r="C4" s="5">
        <v>2.1273E-2</v>
      </c>
      <c r="D4" s="5">
        <v>3.7659999999999999E-2</v>
      </c>
      <c r="E4" s="5">
        <v>33.090000000000003</v>
      </c>
      <c r="F4" s="5">
        <v>2.0762999999999998</v>
      </c>
    </row>
    <row r="5" spans="1:6" x14ac:dyDescent="0.25">
      <c r="A5" s="3" t="s">
        <v>3</v>
      </c>
      <c r="B5" s="5">
        <v>9.3700000000000001E-4</v>
      </c>
      <c r="C5" s="5">
        <v>1.3428000000000001E-2</v>
      </c>
      <c r="D5" s="5">
        <v>6.3938999999999996E-2</v>
      </c>
      <c r="E5" s="5">
        <v>8.5322940000000003</v>
      </c>
      <c r="F5" s="5">
        <v>-0.21899399999999999</v>
      </c>
    </row>
    <row r="6" spans="1:6" x14ac:dyDescent="0.25">
      <c r="A6" s="3" t="s">
        <v>4</v>
      </c>
      <c r="B6" s="5">
        <v>8.0000000000000004E-4</v>
      </c>
      <c r="C6" s="5">
        <v>1.04E-2</v>
      </c>
      <c r="D6" s="5">
        <v>7.1499999999999994E-2</v>
      </c>
      <c r="E6" s="5">
        <v>9.5291999999999994</v>
      </c>
      <c r="F6" s="5">
        <v>-1.72E-2</v>
      </c>
    </row>
    <row r="7" spans="1:6" x14ac:dyDescent="0.25">
      <c r="A7" s="3" t="s">
        <v>33</v>
      </c>
      <c r="B7" s="5">
        <v>1.119E-3</v>
      </c>
      <c r="C7" s="5">
        <f>SQRT(0.000147)</f>
        <v>1.212435565298214E-2</v>
      </c>
      <c r="D7" s="5">
        <v>8.5649000000000003E-2</v>
      </c>
      <c r="E7" s="5">
        <v>9.902609</v>
      </c>
      <c r="F7" s="5">
        <v>0.32208399999999998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nasdaq portfoliosD</vt:lpstr>
      <vt:lpstr>nasdaq statisticsD</vt:lpstr>
      <vt:lpstr>nyse portfoliosD</vt:lpstr>
      <vt:lpstr>nyse statisticsD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2025-01-22T14:04:02Z</dcterms:created>
  <dcterms:modified xsi:type="dcterms:W3CDTF">2025-01-24T09:51:58Z</dcterms:modified>
</cp:coreProperties>
</file>