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caggs.ALICETRAINING\Downloads\"/>
    </mc:Choice>
  </mc:AlternateContent>
  <xr:revisionPtr revIDLastSave="0" documentId="8_{8DD3568F-0DD9-4955-94C9-CA631F91D2FD}" xr6:coauthVersionLast="47" xr6:coauthVersionMax="47" xr10:uidLastSave="{00000000-0000-0000-0000-000000000000}"/>
  <bookViews>
    <workbookView xWindow="-108" yWindow="-108" windowWidth="23256" windowHeight="12576" xr2:uid="{E57EA183-99A9-40EA-9A41-87E1FE2C5E0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4" i="1"/>
  <c r="J4" i="1" s="1"/>
  <c r="J5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4" i="1"/>
  <c r="B6" i="1"/>
  <c r="B7" i="1" s="1"/>
  <c r="F8" i="1" s="1"/>
  <c r="F334" i="1" l="1"/>
  <c r="F206" i="1"/>
  <c r="F46" i="1"/>
  <c r="F362" i="1"/>
  <c r="F298" i="1"/>
  <c r="F202" i="1"/>
  <c r="F106" i="1"/>
  <c r="F42" i="1"/>
  <c r="F354" i="1"/>
  <c r="F322" i="1"/>
  <c r="F290" i="1"/>
  <c r="F258" i="1"/>
  <c r="F226" i="1"/>
  <c r="F194" i="1"/>
  <c r="F162" i="1"/>
  <c r="F130" i="1"/>
  <c r="F98" i="1"/>
  <c r="F66" i="1"/>
  <c r="F34" i="1"/>
  <c r="G364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F254" i="1"/>
  <c r="F62" i="1"/>
  <c r="F318" i="1"/>
  <c r="F126" i="1"/>
  <c r="F154" i="1"/>
  <c r="F350" i="1"/>
  <c r="F286" i="1"/>
  <c r="F222" i="1"/>
  <c r="F158" i="1"/>
  <c r="F94" i="1"/>
  <c r="F30" i="1"/>
  <c r="F314" i="1"/>
  <c r="F218" i="1"/>
  <c r="F90" i="1"/>
  <c r="F342" i="1"/>
  <c r="F310" i="1"/>
  <c r="F278" i="1"/>
  <c r="F246" i="1"/>
  <c r="F214" i="1"/>
  <c r="F182" i="1"/>
  <c r="F150" i="1"/>
  <c r="F118" i="1"/>
  <c r="F86" i="1"/>
  <c r="F54" i="1"/>
  <c r="F22" i="1"/>
  <c r="F190" i="1"/>
  <c r="F346" i="1"/>
  <c r="F282" i="1"/>
  <c r="F250" i="1"/>
  <c r="F186" i="1"/>
  <c r="F122" i="1"/>
  <c r="F58" i="1"/>
  <c r="F26" i="1"/>
  <c r="F338" i="1"/>
  <c r="F306" i="1"/>
  <c r="F274" i="1"/>
  <c r="F242" i="1"/>
  <c r="F210" i="1"/>
  <c r="F178" i="1"/>
  <c r="F146" i="1"/>
  <c r="F114" i="1"/>
  <c r="F82" i="1"/>
  <c r="F50" i="1"/>
  <c r="F18" i="1"/>
  <c r="F270" i="1"/>
  <c r="F110" i="1"/>
  <c r="F302" i="1"/>
  <c r="F238" i="1"/>
  <c r="F142" i="1"/>
  <c r="F78" i="1"/>
  <c r="F14" i="1"/>
  <c r="F330" i="1"/>
  <c r="F234" i="1"/>
  <c r="F138" i="1"/>
  <c r="F10" i="1"/>
  <c r="F174" i="1"/>
  <c r="F266" i="1"/>
  <c r="F170" i="1"/>
  <c r="F74" i="1"/>
  <c r="F358" i="1"/>
  <c r="F326" i="1"/>
  <c r="F294" i="1"/>
  <c r="F262" i="1"/>
  <c r="F230" i="1"/>
  <c r="F198" i="1"/>
  <c r="F166" i="1"/>
  <c r="F134" i="1"/>
  <c r="F102" i="1"/>
  <c r="F70" i="1"/>
  <c r="F38" i="1"/>
  <c r="F6" i="1"/>
  <c r="F361" i="1"/>
  <c r="F345" i="1"/>
  <c r="F329" i="1"/>
  <c r="F313" i="1"/>
  <c r="F305" i="1"/>
  <c r="F281" i="1"/>
  <c r="F257" i="1"/>
  <c r="F233" i="1"/>
  <c r="F217" i="1"/>
  <c r="F193" i="1"/>
  <c r="F177" i="1"/>
  <c r="F153" i="1"/>
  <c r="F137" i="1"/>
  <c r="F113" i="1"/>
  <c r="F89" i="1"/>
  <c r="F81" i="1"/>
  <c r="F57" i="1"/>
  <c r="F41" i="1"/>
  <c r="F25" i="1"/>
  <c r="F17" i="1"/>
  <c r="F9" i="1"/>
  <c r="F359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333" i="1"/>
  <c r="F293" i="1"/>
  <c r="F261" i="1"/>
  <c r="F229" i="1"/>
  <c r="F189" i="1"/>
  <c r="F149" i="1"/>
  <c r="F101" i="1"/>
  <c r="F61" i="1"/>
  <c r="F29" i="1"/>
  <c r="F5" i="1"/>
  <c r="F349" i="1"/>
  <c r="F325" i="1"/>
  <c r="F301" i="1"/>
  <c r="F277" i="1"/>
  <c r="F245" i="1"/>
  <c r="F221" i="1"/>
  <c r="F197" i="1"/>
  <c r="F173" i="1"/>
  <c r="F157" i="1"/>
  <c r="F133" i="1"/>
  <c r="F109" i="1"/>
  <c r="F77" i="1"/>
  <c r="F45" i="1"/>
  <c r="F3" i="1"/>
  <c r="F356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357" i="1"/>
  <c r="F341" i="1"/>
  <c r="F317" i="1"/>
  <c r="F309" i="1"/>
  <c r="F285" i="1"/>
  <c r="F269" i="1"/>
  <c r="F253" i="1"/>
  <c r="F237" i="1"/>
  <c r="F213" i="1"/>
  <c r="F205" i="1"/>
  <c r="F181" i="1"/>
  <c r="F165" i="1"/>
  <c r="F141" i="1"/>
  <c r="F125" i="1"/>
  <c r="F117" i="1"/>
  <c r="F93" i="1"/>
  <c r="F85" i="1"/>
  <c r="F69" i="1"/>
  <c r="F53" i="1"/>
  <c r="F37" i="1"/>
  <c r="F21" i="1"/>
  <c r="F13" i="1"/>
  <c r="F363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337" i="1"/>
  <c r="F297" i="1"/>
  <c r="F273" i="1"/>
  <c r="F241" i="1"/>
  <c r="F201" i="1"/>
  <c r="F161" i="1"/>
  <c r="F129" i="1"/>
  <c r="F97" i="1"/>
  <c r="F65" i="1"/>
  <c r="F33" i="1"/>
  <c r="H364" i="1"/>
  <c r="F353" i="1"/>
  <c r="F321" i="1"/>
  <c r="F289" i="1"/>
  <c r="F265" i="1"/>
  <c r="F249" i="1"/>
  <c r="F225" i="1"/>
  <c r="F209" i="1"/>
  <c r="F185" i="1"/>
  <c r="F169" i="1"/>
  <c r="F145" i="1"/>
  <c r="F121" i="1"/>
  <c r="F105" i="1"/>
  <c r="F73" i="1"/>
  <c r="F49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B8" i="1"/>
  <c r="B9" i="1" s="1"/>
  <c r="F364" i="1" l="1"/>
  <c r="J364" i="1"/>
</calcChain>
</file>

<file path=xl/sharedStrings.xml><?xml version="1.0" encoding="utf-8"?>
<sst xmlns="http://schemas.openxmlformats.org/spreadsheetml/2006/main" count="17" uniqueCount="17">
  <si>
    <t>Categories</t>
  </si>
  <si>
    <t>Loan Amount</t>
  </si>
  <si>
    <t>Annual Interest Rate</t>
  </si>
  <si>
    <t>Life Loan in Years</t>
  </si>
  <si>
    <t>Number of Payments per year</t>
  </si>
  <si>
    <t>Total Number of Payments</t>
  </si>
  <si>
    <t>Payment Per Period</t>
  </si>
  <si>
    <t>Sum of Payments</t>
  </si>
  <si>
    <t>Interest Cost</t>
  </si>
  <si>
    <t>Values</t>
  </si>
  <si>
    <t>Date</t>
  </si>
  <si>
    <t>Payment Number</t>
  </si>
  <si>
    <t>Payment $</t>
  </si>
  <si>
    <t>Interest</t>
  </si>
  <si>
    <t>Principal</t>
  </si>
  <si>
    <t>Extra Payment</t>
  </si>
  <si>
    <t>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</si>
</sst>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6" fontId="0" fillId="0" borderId="0" xfId="0" applyNumberFormat="1"/>
    <xf numFmtId="9" fontId="0" fillId="0" borderId="0" xfId="0" applyNumberFormat="1"/>
    <xf numFmtId="8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B8A8-E997-440D-B76F-E44E71407390}">
  <dimension ref="A1:J365"/>
  <sheetViews>
    <sheetView tabSelected="1" workbookViewId="0">
      <selection activeCell="G313" sqref="G313:G363"/>
    </sheetView>
  </sheetViews>
  <sheetFormatPr defaultRowHeight="14.4" x14ac:dyDescent="0.3"/>
  <cols>
    <col min="1" max="1" width="27.21875" bestFit="1" customWidth="1"/>
    <col min="2" max="2" width="13.21875" bestFit="1" customWidth="1"/>
    <col min="4" max="4" width="10.44140625" customWidth="1"/>
    <col min="5" max="5" width="16.21875" bestFit="1" customWidth="1"/>
    <col min="6" max="6" width="12.44140625" bestFit="1" customWidth="1"/>
    <col min="7" max="7" width="12.109375" bestFit="1" customWidth="1"/>
    <col min="8" max="8" width="13.6640625" bestFit="1" customWidth="1"/>
    <col min="9" max="9" width="13.44140625" bestFit="1" customWidth="1"/>
    <col min="10" max="10" width="13.6640625" bestFit="1" customWidth="1"/>
  </cols>
  <sheetData>
    <row r="1" spans="1:10" x14ac:dyDescent="0.3">
      <c r="A1" s="1" t="s">
        <v>0</v>
      </c>
      <c r="B1" s="1" t="s">
        <v>9</v>
      </c>
    </row>
    <row r="2" spans="1:10" x14ac:dyDescent="0.3">
      <c r="A2" t="s">
        <v>1</v>
      </c>
      <c r="B2" s="2">
        <v>150000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</row>
    <row r="3" spans="1:10" x14ac:dyDescent="0.3">
      <c r="A3" t="s">
        <v>2</v>
      </c>
      <c r="B3" s="3">
        <v>0.03</v>
      </c>
      <c r="D3" s="5">
        <v>44228</v>
      </c>
      <c r="E3">
        <v>0</v>
      </c>
      <c r="F3" s="6">
        <f>$B$7</f>
        <v>632.40605059417567</v>
      </c>
      <c r="G3" s="4"/>
      <c r="H3" s="6"/>
      <c r="J3" s="4">
        <v>150000</v>
      </c>
    </row>
    <row r="4" spans="1:10" x14ac:dyDescent="0.3">
      <c r="A4" t="s">
        <v>3</v>
      </c>
      <c r="B4">
        <v>30</v>
      </c>
      <c r="D4" s="5">
        <v>44256</v>
      </c>
      <c r="E4">
        <v>1</v>
      </c>
      <c r="F4" s="6">
        <f t="shared" ref="F4:F67" si="0">$B$7</f>
        <v>632.40605059417567</v>
      </c>
      <c r="G4" s="4">
        <f>IPMT($B$3/$B$5, E4, $B$6, $B$2)</f>
        <v>-375</v>
      </c>
      <c r="H4" s="6">
        <f>PPMT($B$3/$B$5,E4,$B$6,$B$2)</f>
        <v>-257.40605059417561</v>
      </c>
      <c r="I4" s="6">
        <v>-100</v>
      </c>
      <c r="J4" s="4">
        <f>J3+H4+I4</f>
        <v>149642.59394940583</v>
      </c>
    </row>
    <row r="5" spans="1:10" x14ac:dyDescent="0.3">
      <c r="A5" t="s">
        <v>4</v>
      </c>
      <c r="B5">
        <v>12</v>
      </c>
      <c r="D5" s="5">
        <v>44287</v>
      </c>
      <c r="E5">
        <v>2</v>
      </c>
      <c r="F5" s="6">
        <f t="shared" si="0"/>
        <v>632.40605059417567</v>
      </c>
      <c r="G5" s="4">
        <f t="shared" ref="G5:G68" si="1">IPMT($B$3/$B$5, E5, $B$6, $B$2)</f>
        <v>-374.35648487351455</v>
      </c>
      <c r="H5" s="6">
        <f t="shared" ref="H5:H68" si="2">PPMT($B$3/$B$5,E5,$B$6,$B$2)</f>
        <v>-258.04956572066112</v>
      </c>
      <c r="I5" s="6">
        <v>-100</v>
      </c>
      <c r="J5" s="4">
        <f t="shared" ref="J5:J68" si="3">J4+H5+I5</f>
        <v>149284.54438368516</v>
      </c>
    </row>
    <row r="6" spans="1:10" x14ac:dyDescent="0.3">
      <c r="A6" t="s">
        <v>5</v>
      </c>
      <c r="B6">
        <f>B5*B4</f>
        <v>360</v>
      </c>
      <c r="D6" s="5">
        <v>44317</v>
      </c>
      <c r="E6">
        <v>3</v>
      </c>
      <c r="F6" s="6">
        <f t="shared" si="0"/>
        <v>632.40605059417567</v>
      </c>
      <c r="G6" s="4">
        <f t="shared" si="1"/>
        <v>-373.71136095921287</v>
      </c>
      <c r="H6" s="6">
        <f t="shared" si="2"/>
        <v>-258.69468963496274</v>
      </c>
      <c r="I6" s="6">
        <v>-100</v>
      </c>
      <c r="J6" s="4">
        <f t="shared" si="3"/>
        <v>148925.84969405021</v>
      </c>
    </row>
    <row r="7" spans="1:10" x14ac:dyDescent="0.3">
      <c r="A7" t="s">
        <v>6</v>
      </c>
      <c r="B7" s="4">
        <f>-PMT(B3/B5,B6,B2,0)</f>
        <v>632.40605059417567</v>
      </c>
      <c r="D7" s="5">
        <v>44348</v>
      </c>
      <c r="E7">
        <v>4</v>
      </c>
      <c r="F7" s="6">
        <f t="shared" si="0"/>
        <v>632.40605059417567</v>
      </c>
      <c r="G7" s="4">
        <f t="shared" si="1"/>
        <v>-373.06462423512551</v>
      </c>
      <c r="H7" s="6">
        <f t="shared" si="2"/>
        <v>-259.34142635905016</v>
      </c>
      <c r="I7" s="6">
        <v>-100</v>
      </c>
      <c r="J7" s="4">
        <f t="shared" si="3"/>
        <v>148566.50826769116</v>
      </c>
    </row>
    <row r="8" spans="1:10" x14ac:dyDescent="0.3">
      <c r="A8" t="s">
        <v>7</v>
      </c>
      <c r="B8" s="4">
        <f>B7*B6</f>
        <v>227666.17821390324</v>
      </c>
      <c r="D8" s="5">
        <v>44378</v>
      </c>
      <c r="E8">
        <v>5</v>
      </c>
      <c r="F8" s="6">
        <f t="shared" si="0"/>
        <v>632.40605059417567</v>
      </c>
      <c r="G8" s="4">
        <f t="shared" si="1"/>
        <v>-372.41627066922791</v>
      </c>
      <c r="H8" s="6">
        <f t="shared" si="2"/>
        <v>-259.98977992494781</v>
      </c>
      <c r="I8" s="6">
        <v>-100</v>
      </c>
      <c r="J8" s="4">
        <f t="shared" si="3"/>
        <v>148206.51848776621</v>
      </c>
    </row>
    <row r="9" spans="1:10" x14ac:dyDescent="0.3">
      <c r="A9" t="s">
        <v>8</v>
      </c>
      <c r="B9" s="4">
        <f>B8-B2</f>
        <v>77666.178213903244</v>
      </c>
      <c r="D9" s="5">
        <v>44409</v>
      </c>
      <c r="E9">
        <v>6</v>
      </c>
      <c r="F9" s="6">
        <f t="shared" si="0"/>
        <v>632.40605059417567</v>
      </c>
      <c r="G9" s="4">
        <f t="shared" si="1"/>
        <v>-371.76629621941555</v>
      </c>
      <c r="H9" s="6">
        <f t="shared" si="2"/>
        <v>-260.63975437476012</v>
      </c>
      <c r="I9" s="6">
        <v>-100</v>
      </c>
      <c r="J9" s="4">
        <f t="shared" si="3"/>
        <v>147845.87873339144</v>
      </c>
    </row>
    <row r="10" spans="1:10" x14ac:dyDescent="0.3">
      <c r="D10" s="5">
        <v>44440</v>
      </c>
      <c r="E10">
        <v>7</v>
      </c>
      <c r="F10" s="6">
        <f t="shared" si="0"/>
        <v>632.40605059417567</v>
      </c>
      <c r="G10" s="4">
        <f t="shared" si="1"/>
        <v>-371.11469683347866</v>
      </c>
      <c r="H10" s="6">
        <f t="shared" si="2"/>
        <v>-261.29135376069701</v>
      </c>
      <c r="I10" s="6">
        <v>-100</v>
      </c>
      <c r="J10" s="4">
        <f t="shared" si="3"/>
        <v>147484.58737963074</v>
      </c>
    </row>
    <row r="11" spans="1:10" x14ac:dyDescent="0.3">
      <c r="D11" s="5">
        <v>44470</v>
      </c>
      <c r="E11">
        <v>8</v>
      </c>
      <c r="F11" s="6">
        <f t="shared" si="0"/>
        <v>632.40605059417567</v>
      </c>
      <c r="G11" s="4">
        <f t="shared" si="1"/>
        <v>-370.46146844907696</v>
      </c>
      <c r="H11" s="6">
        <f t="shared" si="2"/>
        <v>-261.94458214509882</v>
      </c>
      <c r="I11" s="6">
        <v>-100</v>
      </c>
      <c r="J11" s="4">
        <f t="shared" si="3"/>
        <v>147122.64279748563</v>
      </c>
    </row>
    <row r="12" spans="1:10" x14ac:dyDescent="0.3">
      <c r="D12" s="5">
        <v>44501</v>
      </c>
      <c r="E12">
        <v>9</v>
      </c>
      <c r="F12" s="6">
        <f t="shared" si="0"/>
        <v>632.40605059417567</v>
      </c>
      <c r="G12" s="4">
        <f t="shared" si="1"/>
        <v>-369.80660699371407</v>
      </c>
      <c r="H12" s="6">
        <f t="shared" si="2"/>
        <v>-262.59944360046154</v>
      </c>
      <c r="I12" s="6">
        <v>-100</v>
      </c>
      <c r="J12" s="4">
        <f t="shared" si="3"/>
        <v>146760.04335388518</v>
      </c>
    </row>
    <row r="13" spans="1:10" x14ac:dyDescent="0.3">
      <c r="D13" s="5">
        <v>44531</v>
      </c>
      <c r="E13">
        <v>10</v>
      </c>
      <c r="F13" s="6">
        <f t="shared" si="0"/>
        <v>632.40605059417567</v>
      </c>
      <c r="G13" s="4">
        <f t="shared" si="1"/>
        <v>-369.15010838471301</v>
      </c>
      <c r="H13" s="6">
        <f t="shared" si="2"/>
        <v>-263.25594220946272</v>
      </c>
      <c r="I13" s="6">
        <v>-100</v>
      </c>
      <c r="J13" s="4">
        <f t="shared" si="3"/>
        <v>146396.78741167573</v>
      </c>
    </row>
    <row r="14" spans="1:10" x14ac:dyDescent="0.3">
      <c r="D14" s="5">
        <v>44562</v>
      </c>
      <c r="E14">
        <v>11</v>
      </c>
      <c r="F14" s="6">
        <f t="shared" si="0"/>
        <v>632.40605059417567</v>
      </c>
      <c r="G14" s="4">
        <f t="shared" si="1"/>
        <v>-368.49196852918931</v>
      </c>
      <c r="H14" s="6">
        <f t="shared" si="2"/>
        <v>-263.91408206498636</v>
      </c>
      <c r="I14" s="6">
        <v>-100</v>
      </c>
      <c r="J14" s="4">
        <f t="shared" si="3"/>
        <v>146032.87332961074</v>
      </c>
    </row>
    <row r="15" spans="1:10" x14ac:dyDescent="0.3">
      <c r="D15" s="5">
        <v>44593</v>
      </c>
      <c r="E15">
        <v>12</v>
      </c>
      <c r="F15" s="6">
        <f t="shared" si="0"/>
        <v>632.40605059417567</v>
      </c>
      <c r="G15" s="4">
        <f t="shared" si="1"/>
        <v>-367.83218332402691</v>
      </c>
      <c r="H15" s="6">
        <f t="shared" si="2"/>
        <v>-264.57386727014887</v>
      </c>
      <c r="I15" s="6">
        <v>-100</v>
      </c>
      <c r="J15" s="4">
        <f t="shared" si="3"/>
        <v>145668.2994623406</v>
      </c>
    </row>
    <row r="16" spans="1:10" x14ac:dyDescent="0.3">
      <c r="D16" s="5">
        <v>44621</v>
      </c>
      <c r="E16">
        <v>13</v>
      </c>
      <c r="F16" s="6">
        <f t="shared" si="0"/>
        <v>632.40605059417567</v>
      </c>
      <c r="G16" s="4">
        <f t="shared" si="1"/>
        <v>-367.17074865585158</v>
      </c>
      <c r="H16" s="6">
        <f t="shared" si="2"/>
        <v>-265.2353019383242</v>
      </c>
      <c r="I16" s="6">
        <v>-100</v>
      </c>
      <c r="J16" s="4">
        <f t="shared" si="3"/>
        <v>145303.06416040228</v>
      </c>
    </row>
    <row r="17" spans="4:10" x14ac:dyDescent="0.3">
      <c r="D17" s="5">
        <v>44652</v>
      </c>
      <c r="E17">
        <v>14</v>
      </c>
      <c r="F17" s="6">
        <f t="shared" si="0"/>
        <v>632.40605059417567</v>
      </c>
      <c r="G17" s="4">
        <f t="shared" si="1"/>
        <v>-366.50766040100569</v>
      </c>
      <c r="H17" s="6">
        <f t="shared" si="2"/>
        <v>-265.89839019316997</v>
      </c>
      <c r="I17" s="6">
        <v>-100</v>
      </c>
      <c r="J17" s="4">
        <f t="shared" si="3"/>
        <v>144937.1657702091</v>
      </c>
    </row>
    <row r="18" spans="4:10" x14ac:dyDescent="0.3">
      <c r="D18" s="5">
        <v>44682</v>
      </c>
      <c r="E18">
        <v>15</v>
      </c>
      <c r="F18" s="6">
        <f t="shared" si="0"/>
        <v>632.40605059417567</v>
      </c>
      <c r="G18" s="4">
        <f t="shared" si="1"/>
        <v>-365.84291442552279</v>
      </c>
      <c r="H18" s="6">
        <f t="shared" si="2"/>
        <v>-266.56313616865293</v>
      </c>
      <c r="I18" s="6">
        <v>-100</v>
      </c>
      <c r="J18" s="4">
        <f t="shared" si="3"/>
        <v>144570.60263404046</v>
      </c>
    </row>
    <row r="19" spans="4:10" x14ac:dyDescent="0.3">
      <c r="D19" s="5">
        <v>44713</v>
      </c>
      <c r="E19">
        <v>16</v>
      </c>
      <c r="F19" s="6">
        <f t="shared" si="0"/>
        <v>632.40605059417567</v>
      </c>
      <c r="G19" s="4">
        <f t="shared" si="1"/>
        <v>-365.17650658510109</v>
      </c>
      <c r="H19" s="6">
        <f t="shared" si="2"/>
        <v>-267.22954400907457</v>
      </c>
      <c r="I19" s="6">
        <v>-100</v>
      </c>
      <c r="J19" s="4">
        <f t="shared" si="3"/>
        <v>144203.37309003138</v>
      </c>
    </row>
    <row r="20" spans="4:10" x14ac:dyDescent="0.3">
      <c r="D20" s="5">
        <v>44743</v>
      </c>
      <c r="E20">
        <v>17</v>
      </c>
      <c r="F20" s="6">
        <f t="shared" si="0"/>
        <v>632.40605059417567</v>
      </c>
      <c r="G20" s="4">
        <f t="shared" si="1"/>
        <v>-364.50843272507848</v>
      </c>
      <c r="H20" s="6">
        <f t="shared" si="2"/>
        <v>-267.89761786909725</v>
      </c>
      <c r="I20" s="6">
        <v>-100</v>
      </c>
      <c r="J20" s="4">
        <f t="shared" si="3"/>
        <v>143835.47547216227</v>
      </c>
    </row>
    <row r="21" spans="4:10" x14ac:dyDescent="0.3">
      <c r="D21" s="5">
        <v>44774</v>
      </c>
      <c r="E21">
        <v>18</v>
      </c>
      <c r="F21" s="6">
        <f t="shared" si="0"/>
        <v>632.40605059417567</v>
      </c>
      <c r="G21" s="4">
        <f t="shared" si="1"/>
        <v>-363.83868868040571</v>
      </c>
      <c r="H21" s="6">
        <f t="shared" si="2"/>
        <v>-268.56736191376996</v>
      </c>
      <c r="I21" s="6">
        <v>-100</v>
      </c>
      <c r="J21" s="4">
        <f t="shared" si="3"/>
        <v>143466.90811024851</v>
      </c>
    </row>
    <row r="22" spans="4:10" x14ac:dyDescent="0.3">
      <c r="D22" s="5">
        <v>44805</v>
      </c>
      <c r="E22">
        <v>19</v>
      </c>
      <c r="F22" s="6">
        <f t="shared" si="0"/>
        <v>632.40605059417567</v>
      </c>
      <c r="G22" s="4">
        <f t="shared" si="1"/>
        <v>-363.16727027562126</v>
      </c>
      <c r="H22" s="6">
        <f t="shared" si="2"/>
        <v>-269.2387803185544</v>
      </c>
      <c r="I22" s="6">
        <v>-100</v>
      </c>
      <c r="J22" s="4">
        <f t="shared" si="3"/>
        <v>143097.66932992995</v>
      </c>
    </row>
    <row r="23" spans="4:10" x14ac:dyDescent="0.3">
      <c r="D23" s="5">
        <v>44835</v>
      </c>
      <c r="E23">
        <v>20</v>
      </c>
      <c r="F23" s="6">
        <f t="shared" si="0"/>
        <v>632.40605059417567</v>
      </c>
      <c r="G23" s="4">
        <f t="shared" si="1"/>
        <v>-362.49417332482489</v>
      </c>
      <c r="H23" s="6">
        <f t="shared" si="2"/>
        <v>-269.91187726935078</v>
      </c>
      <c r="I23" s="6">
        <v>-100</v>
      </c>
      <c r="J23" s="4">
        <f t="shared" si="3"/>
        <v>142727.75745266059</v>
      </c>
    </row>
    <row r="24" spans="4:10" x14ac:dyDescent="0.3">
      <c r="D24" s="5">
        <v>44866</v>
      </c>
      <c r="E24">
        <v>21</v>
      </c>
      <c r="F24" s="6">
        <f t="shared" si="0"/>
        <v>632.40605059417567</v>
      </c>
      <c r="G24" s="4">
        <f t="shared" si="1"/>
        <v>-361.81939363165156</v>
      </c>
      <c r="H24" s="6">
        <f t="shared" si="2"/>
        <v>-270.58665696252416</v>
      </c>
      <c r="I24" s="6">
        <v>-100</v>
      </c>
      <c r="J24" s="4">
        <f t="shared" si="3"/>
        <v>142357.17079569807</v>
      </c>
    </row>
    <row r="25" spans="4:10" x14ac:dyDescent="0.3">
      <c r="D25" s="5">
        <v>44896</v>
      </c>
      <c r="E25">
        <v>22</v>
      </c>
      <c r="F25" s="6">
        <f t="shared" si="0"/>
        <v>632.40605059417567</v>
      </c>
      <c r="G25" s="4">
        <f t="shared" si="1"/>
        <v>-361.14292698924515</v>
      </c>
      <c r="H25" s="6">
        <f t="shared" si="2"/>
        <v>-271.26312360493051</v>
      </c>
      <c r="I25" s="6">
        <v>-100</v>
      </c>
      <c r="J25" s="4">
        <f t="shared" si="3"/>
        <v>141985.90767209313</v>
      </c>
    </row>
    <row r="26" spans="4:10" x14ac:dyDescent="0.3">
      <c r="D26" s="5">
        <v>44927</v>
      </c>
      <c r="E26">
        <v>23</v>
      </c>
      <c r="F26" s="6">
        <f t="shared" si="0"/>
        <v>632.40605059417567</v>
      </c>
      <c r="G26" s="4">
        <f t="shared" si="1"/>
        <v>-360.46476918023285</v>
      </c>
      <c r="H26" s="6">
        <f t="shared" si="2"/>
        <v>-271.94128141394282</v>
      </c>
      <c r="I26" s="6">
        <v>-100</v>
      </c>
      <c r="J26" s="4">
        <f t="shared" si="3"/>
        <v>141613.96639067918</v>
      </c>
    </row>
    <row r="27" spans="4:10" x14ac:dyDescent="0.3">
      <c r="D27" s="5">
        <v>44958</v>
      </c>
      <c r="E27">
        <v>24</v>
      </c>
      <c r="F27" s="6">
        <f t="shared" si="0"/>
        <v>632.40605059417567</v>
      </c>
      <c r="G27" s="4">
        <f t="shared" si="1"/>
        <v>-359.78491597669802</v>
      </c>
      <c r="H27" s="6">
        <f t="shared" si="2"/>
        <v>-272.62113461747765</v>
      </c>
      <c r="I27" s="6">
        <v>-100</v>
      </c>
      <c r="J27" s="4">
        <f t="shared" si="3"/>
        <v>141241.3452560617</v>
      </c>
    </row>
    <row r="28" spans="4:10" x14ac:dyDescent="0.3">
      <c r="D28" s="5">
        <v>44986</v>
      </c>
      <c r="E28">
        <v>25</v>
      </c>
      <c r="F28" s="6">
        <f t="shared" si="0"/>
        <v>632.40605059417567</v>
      </c>
      <c r="G28" s="4">
        <f t="shared" si="1"/>
        <v>-359.10336314015433</v>
      </c>
      <c r="H28" s="6">
        <f t="shared" si="2"/>
        <v>-273.30268745402134</v>
      </c>
      <c r="I28" s="6">
        <v>-100</v>
      </c>
      <c r="J28" s="4">
        <f t="shared" si="3"/>
        <v>140868.04256860769</v>
      </c>
    </row>
    <row r="29" spans="4:10" x14ac:dyDescent="0.3">
      <c r="D29" s="5">
        <v>45017</v>
      </c>
      <c r="E29">
        <v>26</v>
      </c>
      <c r="F29" s="6">
        <f t="shared" si="0"/>
        <v>632.40605059417567</v>
      </c>
      <c r="G29" s="4">
        <f t="shared" si="1"/>
        <v>-358.42010642151916</v>
      </c>
      <c r="H29" s="6">
        <f t="shared" si="2"/>
        <v>-273.98594417265639</v>
      </c>
      <c r="I29" s="6">
        <v>-100</v>
      </c>
      <c r="J29" s="4">
        <f t="shared" si="3"/>
        <v>140494.05662443503</v>
      </c>
    </row>
    <row r="30" spans="4:10" x14ac:dyDescent="0.3">
      <c r="D30" s="5">
        <v>45047</v>
      </c>
      <c r="E30">
        <v>27</v>
      </c>
      <c r="F30" s="6">
        <f t="shared" si="0"/>
        <v>632.40605059417567</v>
      </c>
      <c r="G30" s="4">
        <f t="shared" si="1"/>
        <v>-357.73514156108757</v>
      </c>
      <c r="H30" s="6">
        <f t="shared" si="2"/>
        <v>-274.67090903308809</v>
      </c>
      <c r="I30" s="6">
        <v>-100</v>
      </c>
      <c r="J30" s="4">
        <f t="shared" si="3"/>
        <v>140119.38571540194</v>
      </c>
    </row>
    <row r="31" spans="4:10" x14ac:dyDescent="0.3">
      <c r="D31" s="5">
        <v>45078</v>
      </c>
      <c r="E31">
        <v>28</v>
      </c>
      <c r="F31" s="6">
        <f t="shared" si="0"/>
        <v>632.40605059417567</v>
      </c>
      <c r="G31" s="4">
        <f t="shared" si="1"/>
        <v>-357.04846428850493</v>
      </c>
      <c r="H31" s="6">
        <f t="shared" si="2"/>
        <v>-275.35758630567079</v>
      </c>
      <c r="I31" s="6">
        <v>-100</v>
      </c>
      <c r="J31" s="4">
        <f t="shared" si="3"/>
        <v>139744.02812909626</v>
      </c>
    </row>
    <row r="32" spans="4:10" x14ac:dyDescent="0.3">
      <c r="D32" s="5">
        <v>45108</v>
      </c>
      <c r="E32">
        <v>29</v>
      </c>
      <c r="F32" s="6">
        <f t="shared" si="0"/>
        <v>632.40605059417567</v>
      </c>
      <c r="G32" s="4">
        <f t="shared" si="1"/>
        <v>-356.36007032274074</v>
      </c>
      <c r="H32" s="6">
        <f t="shared" si="2"/>
        <v>-276.04598027143498</v>
      </c>
      <c r="I32" s="6">
        <v>-100</v>
      </c>
      <c r="J32" s="4">
        <f t="shared" si="3"/>
        <v>139367.98214882481</v>
      </c>
    </row>
    <row r="33" spans="4:10" x14ac:dyDescent="0.3">
      <c r="D33" s="5">
        <v>45139</v>
      </c>
      <c r="E33">
        <v>30</v>
      </c>
      <c r="F33" s="6">
        <f t="shared" si="0"/>
        <v>632.40605059417567</v>
      </c>
      <c r="G33" s="4">
        <f t="shared" si="1"/>
        <v>-355.66995537206219</v>
      </c>
      <c r="H33" s="6">
        <f t="shared" si="2"/>
        <v>-276.73609522211353</v>
      </c>
      <c r="I33" s="6">
        <v>-100</v>
      </c>
      <c r="J33" s="4">
        <f t="shared" si="3"/>
        <v>138991.24605360269</v>
      </c>
    </row>
    <row r="34" spans="4:10" x14ac:dyDescent="0.3">
      <c r="D34" s="5">
        <v>45170</v>
      </c>
      <c r="E34">
        <v>31</v>
      </c>
      <c r="F34" s="6">
        <f t="shared" si="0"/>
        <v>632.40605059417567</v>
      </c>
      <c r="G34" s="4">
        <f t="shared" si="1"/>
        <v>-354.97811513400688</v>
      </c>
      <c r="H34" s="6">
        <f t="shared" si="2"/>
        <v>-277.42793546016884</v>
      </c>
      <c r="I34" s="6">
        <v>-100</v>
      </c>
      <c r="J34" s="4">
        <f t="shared" si="3"/>
        <v>138613.81811814252</v>
      </c>
    </row>
    <row r="35" spans="4:10" x14ac:dyDescent="0.3">
      <c r="D35" s="5">
        <v>45200</v>
      </c>
      <c r="E35">
        <v>32</v>
      </c>
      <c r="F35" s="6">
        <f t="shared" si="0"/>
        <v>632.40605059417567</v>
      </c>
      <c r="G35" s="4">
        <f t="shared" si="1"/>
        <v>-354.28454529535645</v>
      </c>
      <c r="H35" s="6">
        <f t="shared" si="2"/>
        <v>-278.12150529881922</v>
      </c>
      <c r="I35" s="6">
        <v>-100</v>
      </c>
      <c r="J35" s="4">
        <f t="shared" si="3"/>
        <v>138235.69661284369</v>
      </c>
    </row>
    <row r="36" spans="4:10" x14ac:dyDescent="0.3">
      <c r="D36" s="5">
        <v>45231</v>
      </c>
      <c r="E36">
        <v>33</v>
      </c>
      <c r="F36" s="6">
        <f t="shared" si="0"/>
        <v>632.40605059417567</v>
      </c>
      <c r="G36" s="4">
        <f t="shared" si="1"/>
        <v>-353.58924153210938</v>
      </c>
      <c r="H36" s="6">
        <f t="shared" si="2"/>
        <v>-278.81680906206628</v>
      </c>
      <c r="I36" s="6">
        <v>-100</v>
      </c>
      <c r="J36" s="4">
        <f t="shared" si="3"/>
        <v>137856.87980378163</v>
      </c>
    </row>
    <row r="37" spans="4:10" x14ac:dyDescent="0.3">
      <c r="D37" s="5">
        <v>45261</v>
      </c>
      <c r="E37">
        <v>34</v>
      </c>
      <c r="F37" s="6">
        <f t="shared" si="0"/>
        <v>632.40605059417567</v>
      </c>
      <c r="G37" s="4">
        <f t="shared" si="1"/>
        <v>-352.8921995094542</v>
      </c>
      <c r="H37" s="6">
        <f t="shared" si="2"/>
        <v>-279.51385108472152</v>
      </c>
      <c r="I37" s="6">
        <v>-100</v>
      </c>
      <c r="J37" s="4">
        <f t="shared" si="3"/>
        <v>137477.36595269691</v>
      </c>
    </row>
    <row r="38" spans="4:10" x14ac:dyDescent="0.3">
      <c r="D38" s="5">
        <v>45292</v>
      </c>
      <c r="E38">
        <v>35</v>
      </c>
      <c r="F38" s="6">
        <f t="shared" si="0"/>
        <v>632.40605059417567</v>
      </c>
      <c r="G38" s="4">
        <f t="shared" si="1"/>
        <v>-352.19341488174246</v>
      </c>
      <c r="H38" s="6">
        <f t="shared" si="2"/>
        <v>-280.21263571243327</v>
      </c>
      <c r="I38" s="6">
        <v>-100</v>
      </c>
      <c r="J38" s="4">
        <f t="shared" si="3"/>
        <v>137097.15331698448</v>
      </c>
    </row>
    <row r="39" spans="4:10" x14ac:dyDescent="0.3">
      <c r="D39" s="5">
        <v>45323</v>
      </c>
      <c r="E39">
        <v>36</v>
      </c>
      <c r="F39" s="6">
        <f t="shared" si="0"/>
        <v>632.40605059417567</v>
      </c>
      <c r="G39" s="4">
        <f t="shared" si="1"/>
        <v>-351.49288329246133</v>
      </c>
      <c r="H39" s="6">
        <f t="shared" si="2"/>
        <v>-280.91316730171434</v>
      </c>
      <c r="I39" s="6">
        <v>-100</v>
      </c>
      <c r="J39" s="4">
        <f t="shared" si="3"/>
        <v>136716.24014968277</v>
      </c>
    </row>
    <row r="40" spans="4:10" x14ac:dyDescent="0.3">
      <c r="D40" s="5">
        <v>45352</v>
      </c>
      <c r="E40">
        <v>37</v>
      </c>
      <c r="F40" s="6">
        <f t="shared" si="0"/>
        <v>632.40605059417567</v>
      </c>
      <c r="G40" s="4">
        <f t="shared" si="1"/>
        <v>-350.79060037420714</v>
      </c>
      <c r="H40" s="6">
        <f t="shared" si="2"/>
        <v>-281.61545021996864</v>
      </c>
      <c r="I40" s="6">
        <v>-100</v>
      </c>
      <c r="J40" s="4">
        <f t="shared" si="3"/>
        <v>136334.62469946279</v>
      </c>
    </row>
    <row r="41" spans="4:10" x14ac:dyDescent="0.3">
      <c r="D41" s="5">
        <v>45383</v>
      </c>
      <c r="E41">
        <v>38</v>
      </c>
      <c r="F41" s="6">
        <f t="shared" si="0"/>
        <v>632.40605059417567</v>
      </c>
      <c r="G41" s="4">
        <f t="shared" si="1"/>
        <v>-350.08656174865712</v>
      </c>
      <c r="H41" s="6">
        <f t="shared" si="2"/>
        <v>-282.31948884551855</v>
      </c>
      <c r="I41" s="6">
        <v>-100</v>
      </c>
      <c r="J41" s="4">
        <f t="shared" si="3"/>
        <v>135952.30521061725</v>
      </c>
    </row>
    <row r="42" spans="4:10" x14ac:dyDescent="0.3">
      <c r="D42" s="5">
        <v>45413</v>
      </c>
      <c r="E42">
        <v>39</v>
      </c>
      <c r="F42" s="6">
        <f t="shared" si="0"/>
        <v>632.40605059417567</v>
      </c>
      <c r="G42" s="4">
        <f t="shared" si="1"/>
        <v>-349.38076302654338</v>
      </c>
      <c r="H42" s="6">
        <f t="shared" si="2"/>
        <v>-283.02528756763235</v>
      </c>
      <c r="I42" s="6">
        <v>-100</v>
      </c>
      <c r="J42" s="4">
        <f t="shared" si="3"/>
        <v>135569.27992304962</v>
      </c>
    </row>
    <row r="43" spans="4:10" x14ac:dyDescent="0.3">
      <c r="D43" s="5">
        <v>45444</v>
      </c>
      <c r="E43">
        <v>40</v>
      </c>
      <c r="F43" s="6">
        <f t="shared" si="0"/>
        <v>632.40605059417567</v>
      </c>
      <c r="G43" s="4">
        <f t="shared" si="1"/>
        <v>-348.67319980762426</v>
      </c>
      <c r="H43" s="6">
        <f t="shared" si="2"/>
        <v>-283.73285078655141</v>
      </c>
      <c r="I43" s="6">
        <v>-100</v>
      </c>
      <c r="J43" s="4">
        <f t="shared" si="3"/>
        <v>135185.54707226306</v>
      </c>
    </row>
    <row r="44" spans="4:10" x14ac:dyDescent="0.3">
      <c r="D44" s="5">
        <v>45474</v>
      </c>
      <c r="E44">
        <v>41</v>
      </c>
      <c r="F44" s="6">
        <f t="shared" si="0"/>
        <v>632.40605059417567</v>
      </c>
      <c r="G44" s="4">
        <f t="shared" si="1"/>
        <v>-347.96386768065787</v>
      </c>
      <c r="H44" s="6">
        <f t="shared" si="2"/>
        <v>-284.44218291351785</v>
      </c>
      <c r="I44" s="6">
        <v>-100</v>
      </c>
      <c r="J44" s="4">
        <f t="shared" si="3"/>
        <v>134801.10488934955</v>
      </c>
    </row>
    <row r="45" spans="4:10" x14ac:dyDescent="0.3">
      <c r="D45" s="5">
        <v>45505</v>
      </c>
      <c r="E45">
        <v>42</v>
      </c>
      <c r="F45" s="6">
        <f t="shared" si="0"/>
        <v>632.40605059417567</v>
      </c>
      <c r="G45" s="4">
        <f t="shared" si="1"/>
        <v>-347.25276222337408</v>
      </c>
      <c r="H45" s="6">
        <f t="shared" si="2"/>
        <v>-285.15328837080159</v>
      </c>
      <c r="I45" s="6">
        <v>-100</v>
      </c>
      <c r="J45" s="4">
        <f t="shared" si="3"/>
        <v>134415.95160097873</v>
      </c>
    </row>
    <row r="46" spans="4:10" x14ac:dyDescent="0.3">
      <c r="D46" s="5">
        <v>45536</v>
      </c>
      <c r="E46">
        <v>43</v>
      </c>
      <c r="F46" s="6">
        <f t="shared" si="0"/>
        <v>632.40605059417567</v>
      </c>
      <c r="G46" s="4">
        <f t="shared" si="1"/>
        <v>-346.53987900244715</v>
      </c>
      <c r="H46" s="6">
        <f t="shared" si="2"/>
        <v>-285.86617159172863</v>
      </c>
      <c r="I46" s="6">
        <v>-100</v>
      </c>
      <c r="J46" s="4">
        <f t="shared" si="3"/>
        <v>134030.08542938699</v>
      </c>
    </row>
    <row r="47" spans="4:10" x14ac:dyDescent="0.3">
      <c r="D47" s="5">
        <v>45566</v>
      </c>
      <c r="E47">
        <v>44</v>
      </c>
      <c r="F47" s="6">
        <f t="shared" si="0"/>
        <v>632.40605059417567</v>
      </c>
      <c r="G47" s="4">
        <f t="shared" si="1"/>
        <v>-345.82521357346786</v>
      </c>
      <c r="H47" s="6">
        <f t="shared" si="2"/>
        <v>-286.58083702070797</v>
      </c>
      <c r="I47" s="6">
        <v>-100</v>
      </c>
      <c r="J47" s="4">
        <f t="shared" si="3"/>
        <v>133643.50459236628</v>
      </c>
    </row>
    <row r="48" spans="4:10" x14ac:dyDescent="0.3">
      <c r="D48" s="5">
        <v>45597</v>
      </c>
      <c r="E48">
        <v>45</v>
      </c>
      <c r="F48" s="6">
        <f t="shared" si="0"/>
        <v>632.40605059417567</v>
      </c>
      <c r="G48" s="4">
        <f t="shared" si="1"/>
        <v>-345.10876148091603</v>
      </c>
      <c r="H48" s="6">
        <f t="shared" si="2"/>
        <v>-287.29728911325969</v>
      </c>
      <c r="I48" s="6">
        <v>-100</v>
      </c>
      <c r="J48" s="4">
        <f t="shared" si="3"/>
        <v>133256.20730325303</v>
      </c>
    </row>
    <row r="49" spans="4:10" x14ac:dyDescent="0.3">
      <c r="D49" s="5">
        <v>45627</v>
      </c>
      <c r="E49">
        <v>46</v>
      </c>
      <c r="F49" s="6">
        <f t="shared" si="0"/>
        <v>632.40605059417567</v>
      </c>
      <c r="G49" s="4">
        <f t="shared" si="1"/>
        <v>-344.39051825813283</v>
      </c>
      <c r="H49" s="6">
        <f t="shared" si="2"/>
        <v>-288.0155323360429</v>
      </c>
      <c r="I49" s="6">
        <v>-100</v>
      </c>
      <c r="J49" s="4">
        <f t="shared" si="3"/>
        <v>132868.19177091698</v>
      </c>
    </row>
    <row r="50" spans="4:10" x14ac:dyDescent="0.3">
      <c r="D50" s="5">
        <v>45658</v>
      </c>
      <c r="E50">
        <v>47</v>
      </c>
      <c r="F50" s="6">
        <f t="shared" si="0"/>
        <v>632.40605059417567</v>
      </c>
      <c r="G50" s="4">
        <f t="shared" si="1"/>
        <v>-343.67047942729272</v>
      </c>
      <c r="H50" s="6">
        <f t="shared" si="2"/>
        <v>-288.73557116688301</v>
      </c>
      <c r="I50" s="6">
        <v>-100</v>
      </c>
      <c r="J50" s="4">
        <f t="shared" si="3"/>
        <v>132479.4561997501</v>
      </c>
    </row>
    <row r="51" spans="4:10" x14ac:dyDescent="0.3">
      <c r="D51" s="5">
        <v>45689</v>
      </c>
      <c r="E51">
        <v>48</v>
      </c>
      <c r="F51" s="6">
        <f t="shared" si="0"/>
        <v>632.40605059417567</v>
      </c>
      <c r="G51" s="4">
        <f t="shared" si="1"/>
        <v>-342.94864049937553</v>
      </c>
      <c r="H51" s="6">
        <f t="shared" si="2"/>
        <v>-289.45741009480014</v>
      </c>
      <c r="I51" s="6">
        <v>-100</v>
      </c>
      <c r="J51" s="4">
        <f t="shared" si="3"/>
        <v>132089.99878965531</v>
      </c>
    </row>
    <row r="52" spans="4:10" x14ac:dyDescent="0.3">
      <c r="D52" s="5">
        <v>45717</v>
      </c>
      <c r="E52">
        <v>49</v>
      </c>
      <c r="F52" s="6">
        <f t="shared" si="0"/>
        <v>632.40605059417567</v>
      </c>
      <c r="G52" s="4">
        <f t="shared" si="1"/>
        <v>-342.22499697413849</v>
      </c>
      <c r="H52" s="6">
        <f t="shared" si="2"/>
        <v>-290.18105362003718</v>
      </c>
      <c r="I52" s="6">
        <v>-100</v>
      </c>
      <c r="J52" s="4">
        <f t="shared" si="3"/>
        <v>131699.81773603527</v>
      </c>
    </row>
    <row r="53" spans="4:10" x14ac:dyDescent="0.3">
      <c r="D53" s="5">
        <v>45748</v>
      </c>
      <c r="E53">
        <v>50</v>
      </c>
      <c r="F53" s="6">
        <f t="shared" si="0"/>
        <v>632.40605059417567</v>
      </c>
      <c r="G53" s="4">
        <f t="shared" si="1"/>
        <v>-341.49954434008839</v>
      </c>
      <c r="H53" s="6">
        <f t="shared" si="2"/>
        <v>-290.90650625408728</v>
      </c>
      <c r="I53" s="6">
        <v>-100</v>
      </c>
      <c r="J53" s="4">
        <f t="shared" si="3"/>
        <v>131308.9112297812</v>
      </c>
    </row>
    <row r="54" spans="4:10" x14ac:dyDescent="0.3">
      <c r="D54" s="5">
        <v>45778</v>
      </c>
      <c r="E54">
        <v>51</v>
      </c>
      <c r="F54" s="6">
        <f t="shared" si="0"/>
        <v>632.40605059417567</v>
      </c>
      <c r="G54" s="4">
        <f t="shared" si="1"/>
        <v>-340.77227807445331</v>
      </c>
      <c r="H54" s="6">
        <f t="shared" si="2"/>
        <v>-291.63377251972247</v>
      </c>
      <c r="I54" s="6">
        <v>-100</v>
      </c>
      <c r="J54" s="4">
        <f t="shared" si="3"/>
        <v>130917.27745726147</v>
      </c>
    </row>
    <row r="55" spans="4:10" x14ac:dyDescent="0.3">
      <c r="D55" s="5">
        <v>45809</v>
      </c>
      <c r="E55">
        <v>52</v>
      </c>
      <c r="F55" s="6">
        <f t="shared" si="0"/>
        <v>632.40605059417567</v>
      </c>
      <c r="G55" s="4">
        <f t="shared" si="1"/>
        <v>-340.04319364315387</v>
      </c>
      <c r="H55" s="6">
        <f t="shared" si="2"/>
        <v>-292.36285695102185</v>
      </c>
      <c r="I55" s="6">
        <v>-100</v>
      </c>
      <c r="J55" s="4">
        <f t="shared" si="3"/>
        <v>130524.91460031045</v>
      </c>
    </row>
    <row r="56" spans="4:10" x14ac:dyDescent="0.3">
      <c r="D56" s="5">
        <v>45839</v>
      </c>
      <c r="E56">
        <v>53</v>
      </c>
      <c r="F56" s="6">
        <f t="shared" si="0"/>
        <v>632.40605059417567</v>
      </c>
      <c r="G56" s="4">
        <f t="shared" si="1"/>
        <v>-339.31228650077622</v>
      </c>
      <c r="H56" s="6">
        <f t="shared" si="2"/>
        <v>-293.09376409339933</v>
      </c>
      <c r="I56" s="6">
        <v>-100</v>
      </c>
      <c r="J56" s="4">
        <f t="shared" si="3"/>
        <v>130131.82083621706</v>
      </c>
    </row>
    <row r="57" spans="4:10" x14ac:dyDescent="0.3">
      <c r="D57" s="5">
        <v>45870</v>
      </c>
      <c r="E57">
        <v>54</v>
      </c>
      <c r="F57" s="6">
        <f t="shared" si="0"/>
        <v>632.40605059417567</v>
      </c>
      <c r="G57" s="4">
        <f t="shared" si="1"/>
        <v>-338.57955209054279</v>
      </c>
      <c r="H57" s="6">
        <f t="shared" si="2"/>
        <v>-293.82649850363282</v>
      </c>
      <c r="I57" s="6">
        <v>-100</v>
      </c>
      <c r="J57" s="4">
        <f t="shared" si="3"/>
        <v>129737.99433771342</v>
      </c>
    </row>
    <row r="58" spans="4:10" x14ac:dyDescent="0.3">
      <c r="D58" s="5">
        <v>45901</v>
      </c>
      <c r="E58">
        <v>55</v>
      </c>
      <c r="F58" s="6">
        <f t="shared" si="0"/>
        <v>632.40605059417567</v>
      </c>
      <c r="G58" s="4">
        <f t="shared" si="1"/>
        <v>-337.84498584428383</v>
      </c>
      <c r="H58" s="6">
        <f t="shared" si="2"/>
        <v>-294.56106474989195</v>
      </c>
      <c r="I58" s="6">
        <v>-100</v>
      </c>
      <c r="J58" s="4">
        <f t="shared" si="3"/>
        <v>129343.43327296352</v>
      </c>
    </row>
    <row r="59" spans="4:10" x14ac:dyDescent="0.3">
      <c r="D59" s="5">
        <v>45931</v>
      </c>
      <c r="E59">
        <v>56</v>
      </c>
      <c r="F59" s="6">
        <f t="shared" si="0"/>
        <v>632.40605059417567</v>
      </c>
      <c r="G59" s="4">
        <f t="shared" si="1"/>
        <v>-337.10858318240906</v>
      </c>
      <c r="H59" s="6">
        <f t="shared" si="2"/>
        <v>-295.29746741176666</v>
      </c>
      <c r="I59" s="6">
        <v>-100</v>
      </c>
      <c r="J59" s="4">
        <f t="shared" si="3"/>
        <v>128948.13580555175</v>
      </c>
    </row>
    <row r="60" spans="4:10" x14ac:dyDescent="0.3">
      <c r="D60" s="5">
        <v>45962</v>
      </c>
      <c r="E60">
        <v>57</v>
      </c>
      <c r="F60" s="6">
        <f t="shared" si="0"/>
        <v>632.40605059417567</v>
      </c>
      <c r="G60" s="4">
        <f t="shared" si="1"/>
        <v>-336.37033951387957</v>
      </c>
      <c r="H60" s="6">
        <f t="shared" si="2"/>
        <v>-296.03571108029604</v>
      </c>
      <c r="I60" s="6">
        <v>-100</v>
      </c>
      <c r="J60" s="4">
        <f t="shared" si="3"/>
        <v>128552.10009447145</v>
      </c>
    </row>
    <row r="61" spans="4:10" x14ac:dyDescent="0.3">
      <c r="D61" s="5">
        <v>45992</v>
      </c>
      <c r="E61">
        <v>58</v>
      </c>
      <c r="F61" s="6">
        <f t="shared" si="0"/>
        <v>632.40605059417567</v>
      </c>
      <c r="G61" s="4">
        <f t="shared" si="1"/>
        <v>-335.63025023617894</v>
      </c>
      <c r="H61" s="6">
        <f t="shared" si="2"/>
        <v>-296.77580035799679</v>
      </c>
      <c r="I61" s="6">
        <v>-100</v>
      </c>
      <c r="J61" s="4">
        <f t="shared" si="3"/>
        <v>128155.32429411345</v>
      </c>
    </row>
    <row r="62" spans="4:10" x14ac:dyDescent="0.3">
      <c r="D62" s="5">
        <v>46023</v>
      </c>
      <c r="E62">
        <v>59</v>
      </c>
      <c r="F62" s="6">
        <f t="shared" si="0"/>
        <v>632.40605059417567</v>
      </c>
      <c r="G62" s="4">
        <f t="shared" si="1"/>
        <v>-334.88831073528388</v>
      </c>
      <c r="H62" s="6">
        <f t="shared" si="2"/>
        <v>-297.51773985889179</v>
      </c>
      <c r="I62" s="6">
        <v>-100</v>
      </c>
      <c r="J62" s="4">
        <f t="shared" si="3"/>
        <v>127757.80655425457</v>
      </c>
    </row>
    <row r="63" spans="4:10" x14ac:dyDescent="0.3">
      <c r="D63" s="5">
        <v>46054</v>
      </c>
      <c r="E63">
        <v>60</v>
      </c>
      <c r="F63" s="6">
        <f t="shared" si="0"/>
        <v>632.40605059417567</v>
      </c>
      <c r="G63" s="4">
        <f t="shared" si="1"/>
        <v>-334.14451638563668</v>
      </c>
      <c r="H63" s="6">
        <f t="shared" si="2"/>
        <v>-298.26153420853905</v>
      </c>
      <c r="I63" s="6">
        <v>-100</v>
      </c>
      <c r="J63" s="4">
        <f t="shared" si="3"/>
        <v>127359.54502004603</v>
      </c>
    </row>
    <row r="64" spans="4:10" x14ac:dyDescent="0.3">
      <c r="D64" s="5">
        <v>46082</v>
      </c>
      <c r="E64">
        <v>61</v>
      </c>
      <c r="F64" s="6">
        <f t="shared" si="0"/>
        <v>632.40605059417567</v>
      </c>
      <c r="G64" s="4">
        <f t="shared" si="1"/>
        <v>-333.39886255011533</v>
      </c>
      <c r="H64" s="6">
        <f t="shared" si="2"/>
        <v>-299.0071880440604</v>
      </c>
      <c r="I64" s="6">
        <v>-100</v>
      </c>
      <c r="J64" s="4">
        <f t="shared" si="3"/>
        <v>126960.53783200197</v>
      </c>
    </row>
    <row r="65" spans="4:10" x14ac:dyDescent="0.3">
      <c r="D65" s="5">
        <v>46113</v>
      </c>
      <c r="E65">
        <v>62</v>
      </c>
      <c r="F65" s="6">
        <f t="shared" si="0"/>
        <v>632.40605059417567</v>
      </c>
      <c r="G65" s="4">
        <f t="shared" si="1"/>
        <v>-332.65134458000523</v>
      </c>
      <c r="H65" s="6">
        <f t="shared" si="2"/>
        <v>-299.75470601417049</v>
      </c>
      <c r="I65" s="6">
        <v>-100</v>
      </c>
      <c r="J65" s="4">
        <f t="shared" si="3"/>
        <v>126560.7831259878</v>
      </c>
    </row>
    <row r="66" spans="4:10" x14ac:dyDescent="0.3">
      <c r="D66" s="5">
        <v>46143</v>
      </c>
      <c r="E66">
        <v>63</v>
      </c>
      <c r="F66" s="6">
        <f t="shared" si="0"/>
        <v>632.40605059417567</v>
      </c>
      <c r="G66" s="4">
        <f t="shared" si="1"/>
        <v>-331.90195781496971</v>
      </c>
      <c r="H66" s="6">
        <f t="shared" si="2"/>
        <v>-300.50409277920596</v>
      </c>
      <c r="I66" s="6">
        <v>-100</v>
      </c>
      <c r="J66" s="4">
        <f t="shared" si="3"/>
        <v>126160.2790332086</v>
      </c>
    </row>
    <row r="67" spans="4:10" x14ac:dyDescent="0.3">
      <c r="D67" s="5">
        <v>46174</v>
      </c>
      <c r="E67">
        <v>64</v>
      </c>
      <c r="F67" s="6">
        <f t="shared" si="0"/>
        <v>632.40605059417567</v>
      </c>
      <c r="G67" s="4">
        <f t="shared" si="1"/>
        <v>-331.15069758302178</v>
      </c>
      <c r="H67" s="6">
        <f t="shared" si="2"/>
        <v>-301.25535301115394</v>
      </c>
      <c r="I67" s="6">
        <v>-100</v>
      </c>
      <c r="J67" s="4">
        <f t="shared" si="3"/>
        <v>125759.02368019745</v>
      </c>
    </row>
    <row r="68" spans="4:10" x14ac:dyDescent="0.3">
      <c r="D68" s="5">
        <v>46204</v>
      </c>
      <c r="E68">
        <v>65</v>
      </c>
      <c r="F68" s="6">
        <f t="shared" ref="F68:F131" si="4">$B$7</f>
        <v>632.40605059417567</v>
      </c>
      <c r="G68" s="4">
        <f t="shared" si="1"/>
        <v>-330.39755920049379</v>
      </c>
      <c r="H68" s="6">
        <f t="shared" si="2"/>
        <v>-302.00849139368188</v>
      </c>
      <c r="I68" s="6">
        <v>-100</v>
      </c>
      <c r="J68" s="4">
        <f t="shared" si="3"/>
        <v>125357.01518880377</v>
      </c>
    </row>
    <row r="69" spans="4:10" x14ac:dyDescent="0.3">
      <c r="D69" s="5">
        <v>46235</v>
      </c>
      <c r="E69">
        <v>66</v>
      </c>
      <c r="F69" s="6">
        <f t="shared" si="4"/>
        <v>632.40605059417567</v>
      </c>
      <c r="G69" s="4">
        <f t="shared" ref="G69:G132" si="5">IPMT($B$3/$B$5, E69, $B$6, $B$2)</f>
        <v>-329.64253797200968</v>
      </c>
      <c r="H69" s="6">
        <f t="shared" ref="H69:H132" si="6">PPMT($B$3/$B$5,E69,$B$6,$B$2)</f>
        <v>-302.76351262216605</v>
      </c>
      <c r="I69" s="6">
        <v>-100</v>
      </c>
      <c r="J69" s="4">
        <f t="shared" ref="J69:J132" si="7">J68+H69+I69</f>
        <v>124954.25167618159</v>
      </c>
    </row>
    <row r="70" spans="4:10" x14ac:dyDescent="0.3">
      <c r="D70" s="5">
        <v>46266</v>
      </c>
      <c r="E70">
        <v>67</v>
      </c>
      <c r="F70" s="6">
        <f t="shared" si="4"/>
        <v>632.40605059417567</v>
      </c>
      <c r="G70" s="4">
        <f t="shared" si="5"/>
        <v>-328.88562919045427</v>
      </c>
      <c r="H70" s="6">
        <f t="shared" si="6"/>
        <v>-303.52042140372151</v>
      </c>
      <c r="I70" s="6">
        <v>-100</v>
      </c>
      <c r="J70" s="4">
        <f t="shared" si="7"/>
        <v>124550.73125477787</v>
      </c>
    </row>
    <row r="71" spans="4:10" x14ac:dyDescent="0.3">
      <c r="D71" s="5">
        <v>46296</v>
      </c>
      <c r="E71">
        <v>68</v>
      </c>
      <c r="F71" s="6">
        <f t="shared" si="4"/>
        <v>632.40605059417567</v>
      </c>
      <c r="G71" s="4">
        <f t="shared" si="5"/>
        <v>-328.12682813694499</v>
      </c>
      <c r="H71" s="6">
        <f t="shared" si="6"/>
        <v>-304.27922245723079</v>
      </c>
      <c r="I71" s="6">
        <v>-100</v>
      </c>
      <c r="J71" s="4">
        <f t="shared" si="7"/>
        <v>124146.45203232064</v>
      </c>
    </row>
    <row r="72" spans="4:10" x14ac:dyDescent="0.3">
      <c r="D72" s="5">
        <v>46327</v>
      </c>
      <c r="E72">
        <v>69</v>
      </c>
      <c r="F72" s="6">
        <f t="shared" si="4"/>
        <v>632.40605059417567</v>
      </c>
      <c r="G72" s="4">
        <f t="shared" si="5"/>
        <v>-327.3661300808019</v>
      </c>
      <c r="H72" s="6">
        <f t="shared" si="6"/>
        <v>-305.03992051337383</v>
      </c>
      <c r="I72" s="6">
        <v>-100</v>
      </c>
      <c r="J72" s="4">
        <f t="shared" si="7"/>
        <v>123741.41211180727</v>
      </c>
    </row>
    <row r="73" spans="4:10" x14ac:dyDescent="0.3">
      <c r="D73" s="5">
        <v>46357</v>
      </c>
      <c r="E73">
        <v>70</v>
      </c>
      <c r="F73" s="6">
        <f t="shared" si="4"/>
        <v>632.40605059417567</v>
      </c>
      <c r="G73" s="4">
        <f t="shared" si="5"/>
        <v>-326.6035302795184</v>
      </c>
      <c r="H73" s="6">
        <f t="shared" si="6"/>
        <v>-305.80252031465733</v>
      </c>
      <c r="I73" s="6">
        <v>-100</v>
      </c>
      <c r="J73" s="4">
        <f t="shared" si="7"/>
        <v>123335.60959149261</v>
      </c>
    </row>
    <row r="74" spans="4:10" x14ac:dyDescent="0.3">
      <c r="D74" s="5">
        <v>46388</v>
      </c>
      <c r="E74">
        <v>71</v>
      </c>
      <c r="F74" s="6">
        <f t="shared" si="4"/>
        <v>632.40605059417567</v>
      </c>
      <c r="G74" s="4">
        <f t="shared" si="5"/>
        <v>-325.83902397873175</v>
      </c>
      <c r="H74" s="6">
        <f t="shared" si="6"/>
        <v>-306.56702661544392</v>
      </c>
      <c r="I74" s="6">
        <v>-100</v>
      </c>
      <c r="J74" s="4">
        <f t="shared" si="7"/>
        <v>122929.04256487716</v>
      </c>
    </row>
    <row r="75" spans="4:10" x14ac:dyDescent="0.3">
      <c r="D75" s="5">
        <v>46419</v>
      </c>
      <c r="E75">
        <v>72</v>
      </c>
      <c r="F75" s="6">
        <f t="shared" si="4"/>
        <v>632.40605059417567</v>
      </c>
      <c r="G75" s="4">
        <f t="shared" si="5"/>
        <v>-325.07260641219307</v>
      </c>
      <c r="H75" s="6">
        <f t="shared" si="6"/>
        <v>-307.33344418198254</v>
      </c>
      <c r="I75" s="6">
        <v>-100</v>
      </c>
      <c r="J75" s="4">
        <f t="shared" si="7"/>
        <v>122521.70912069517</v>
      </c>
    </row>
    <row r="76" spans="4:10" x14ac:dyDescent="0.3">
      <c r="D76" s="5">
        <v>46447</v>
      </c>
      <c r="E76">
        <v>73</v>
      </c>
      <c r="F76" s="6">
        <f t="shared" si="4"/>
        <v>632.40605059417567</v>
      </c>
      <c r="G76" s="4">
        <f t="shared" si="5"/>
        <v>-324.30427280173814</v>
      </c>
      <c r="H76" s="6">
        <f t="shared" si="6"/>
        <v>-308.10177779243753</v>
      </c>
      <c r="I76" s="6">
        <v>-100</v>
      </c>
      <c r="J76" s="4">
        <f t="shared" si="7"/>
        <v>122113.60734290273</v>
      </c>
    </row>
    <row r="77" spans="4:10" x14ac:dyDescent="0.3">
      <c r="D77" s="5">
        <v>46478</v>
      </c>
      <c r="E77">
        <v>74</v>
      </c>
      <c r="F77" s="6">
        <f t="shared" si="4"/>
        <v>632.40605059417567</v>
      </c>
      <c r="G77" s="4">
        <f t="shared" si="5"/>
        <v>-323.53401835725714</v>
      </c>
      <c r="H77" s="6">
        <f t="shared" si="6"/>
        <v>-308.87203223691859</v>
      </c>
      <c r="I77" s="6">
        <v>-100</v>
      </c>
      <c r="J77" s="4">
        <f t="shared" si="7"/>
        <v>121704.73531066581</v>
      </c>
    </row>
    <row r="78" spans="4:10" x14ac:dyDescent="0.3">
      <c r="D78" s="5">
        <v>46508</v>
      </c>
      <c r="E78">
        <v>75</v>
      </c>
      <c r="F78" s="6">
        <f t="shared" si="4"/>
        <v>632.40605059417567</v>
      </c>
      <c r="G78" s="4">
        <f t="shared" si="5"/>
        <v>-322.76183827666489</v>
      </c>
      <c r="H78" s="6">
        <f t="shared" si="6"/>
        <v>-309.64421231751089</v>
      </c>
      <c r="I78" s="6">
        <v>-100</v>
      </c>
      <c r="J78" s="4">
        <f t="shared" si="7"/>
        <v>121295.0910983483</v>
      </c>
    </row>
    <row r="79" spans="4:10" x14ac:dyDescent="0.3">
      <c r="D79" s="5">
        <v>46539</v>
      </c>
      <c r="E79">
        <v>76</v>
      </c>
      <c r="F79" s="6">
        <f t="shared" si="4"/>
        <v>632.40605059417567</v>
      </c>
      <c r="G79" s="4">
        <f t="shared" si="5"/>
        <v>-321.98772774587104</v>
      </c>
      <c r="H79" s="6">
        <f t="shared" si="6"/>
        <v>-310.41832284830468</v>
      </c>
      <c r="I79" s="6">
        <v>-100</v>
      </c>
      <c r="J79" s="4">
        <f t="shared" si="7"/>
        <v>120884.6727755</v>
      </c>
    </row>
    <row r="80" spans="4:10" x14ac:dyDescent="0.3">
      <c r="D80" s="5">
        <v>46569</v>
      </c>
      <c r="E80">
        <v>77</v>
      </c>
      <c r="F80" s="6">
        <f t="shared" si="4"/>
        <v>632.40605059417567</v>
      </c>
      <c r="G80" s="4">
        <f t="shared" si="5"/>
        <v>-321.21168193875025</v>
      </c>
      <c r="H80" s="6">
        <f t="shared" si="6"/>
        <v>-311.19436865542542</v>
      </c>
      <c r="I80" s="6">
        <v>-100</v>
      </c>
      <c r="J80" s="4">
        <f t="shared" si="7"/>
        <v>120473.47840684457</v>
      </c>
    </row>
    <row r="81" spans="4:10" x14ac:dyDescent="0.3">
      <c r="D81" s="5">
        <v>46600</v>
      </c>
      <c r="E81">
        <v>78</v>
      </c>
      <c r="F81" s="6">
        <f t="shared" si="4"/>
        <v>632.40605059417567</v>
      </c>
      <c r="G81" s="4">
        <f t="shared" si="5"/>
        <v>-320.43369601711169</v>
      </c>
      <c r="H81" s="6">
        <f t="shared" si="6"/>
        <v>-311.97235457706398</v>
      </c>
      <c r="I81" s="6">
        <v>-100</v>
      </c>
      <c r="J81" s="4">
        <f t="shared" si="7"/>
        <v>120061.5060522675</v>
      </c>
    </row>
    <row r="82" spans="4:10" x14ac:dyDescent="0.3">
      <c r="D82" s="5">
        <v>46631</v>
      </c>
      <c r="E82">
        <v>79</v>
      </c>
      <c r="F82" s="6">
        <f t="shared" si="4"/>
        <v>632.40605059417567</v>
      </c>
      <c r="G82" s="4">
        <f t="shared" si="5"/>
        <v>-319.65376513066906</v>
      </c>
      <c r="H82" s="6">
        <f t="shared" si="6"/>
        <v>-312.75228546350667</v>
      </c>
      <c r="I82" s="6">
        <v>-100</v>
      </c>
      <c r="J82" s="4">
        <f t="shared" si="7"/>
        <v>119648.753766804</v>
      </c>
    </row>
    <row r="83" spans="4:10" x14ac:dyDescent="0.3">
      <c r="D83" s="5">
        <v>46661</v>
      </c>
      <c r="E83">
        <v>80</v>
      </c>
      <c r="F83" s="6">
        <f t="shared" si="4"/>
        <v>632.40605059417567</v>
      </c>
      <c r="G83" s="4">
        <f t="shared" si="5"/>
        <v>-318.87188441701028</v>
      </c>
      <c r="H83" s="6">
        <f t="shared" si="6"/>
        <v>-313.53416617716545</v>
      </c>
      <c r="I83" s="6">
        <v>-100</v>
      </c>
      <c r="J83" s="4">
        <f t="shared" si="7"/>
        <v>119235.21960062684</v>
      </c>
    </row>
    <row r="84" spans="4:10" x14ac:dyDescent="0.3">
      <c r="D84" s="5">
        <v>46692</v>
      </c>
      <c r="E84">
        <v>81</v>
      </c>
      <c r="F84" s="6">
        <f t="shared" si="4"/>
        <v>632.40605059417567</v>
      </c>
      <c r="G84" s="4">
        <f t="shared" si="5"/>
        <v>-318.08804900156736</v>
      </c>
      <c r="H84" s="6">
        <f t="shared" si="6"/>
        <v>-314.31800159260831</v>
      </c>
      <c r="I84" s="6">
        <v>-100</v>
      </c>
      <c r="J84" s="4">
        <f t="shared" si="7"/>
        <v>118820.90159903423</v>
      </c>
    </row>
    <row r="85" spans="4:10" x14ac:dyDescent="0.3">
      <c r="D85" s="5">
        <v>46722</v>
      </c>
      <c r="E85">
        <v>82</v>
      </c>
      <c r="F85" s="6">
        <f t="shared" si="4"/>
        <v>632.40605059417567</v>
      </c>
      <c r="G85" s="4">
        <f t="shared" si="5"/>
        <v>-317.30225399758586</v>
      </c>
      <c r="H85" s="6">
        <f t="shared" si="6"/>
        <v>-315.10379659658986</v>
      </c>
      <c r="I85" s="6">
        <v>-100</v>
      </c>
      <c r="J85" s="4">
        <f t="shared" si="7"/>
        <v>118405.79780243764</v>
      </c>
    </row>
    <row r="86" spans="4:10" x14ac:dyDescent="0.3">
      <c r="D86" s="5">
        <v>46753</v>
      </c>
      <c r="E86">
        <v>83</v>
      </c>
      <c r="F86" s="6">
        <f t="shared" si="4"/>
        <v>632.40605059417567</v>
      </c>
      <c r="G86" s="4">
        <f t="shared" si="5"/>
        <v>-316.51449450609437</v>
      </c>
      <c r="H86" s="6">
        <f t="shared" si="6"/>
        <v>-315.8915560880813</v>
      </c>
      <c r="I86" s="6">
        <v>-100</v>
      </c>
      <c r="J86" s="4">
        <f t="shared" si="7"/>
        <v>117989.90624634955</v>
      </c>
    </row>
    <row r="87" spans="4:10" x14ac:dyDescent="0.3">
      <c r="D87" s="5">
        <v>46784</v>
      </c>
      <c r="E87">
        <v>84</v>
      </c>
      <c r="F87" s="6">
        <f t="shared" si="4"/>
        <v>632.40605059417567</v>
      </c>
      <c r="G87" s="4">
        <f t="shared" si="5"/>
        <v>-315.72476561587416</v>
      </c>
      <c r="H87" s="6">
        <f t="shared" si="6"/>
        <v>-316.68128497830156</v>
      </c>
      <c r="I87" s="6">
        <v>-100</v>
      </c>
      <c r="J87" s="4">
        <f t="shared" si="7"/>
        <v>117573.22496137125</v>
      </c>
    </row>
    <row r="88" spans="4:10" x14ac:dyDescent="0.3">
      <c r="D88" s="5">
        <v>46813</v>
      </c>
      <c r="E88">
        <v>85</v>
      </c>
      <c r="F88" s="6">
        <f t="shared" si="4"/>
        <v>632.40605059417567</v>
      </c>
      <c r="G88" s="4">
        <f t="shared" si="5"/>
        <v>-314.93306240342844</v>
      </c>
      <c r="H88" s="6">
        <f t="shared" si="6"/>
        <v>-317.47298819074729</v>
      </c>
      <c r="I88" s="6">
        <v>-100</v>
      </c>
      <c r="J88" s="4">
        <f t="shared" si="7"/>
        <v>117155.75197318051</v>
      </c>
    </row>
    <row r="89" spans="4:10" x14ac:dyDescent="0.3">
      <c r="D89" s="5">
        <v>46844</v>
      </c>
      <c r="E89">
        <v>86</v>
      </c>
      <c r="F89" s="6">
        <f t="shared" si="4"/>
        <v>632.40605059417567</v>
      </c>
      <c r="G89" s="4">
        <f t="shared" si="5"/>
        <v>-314.13937993295156</v>
      </c>
      <c r="H89" s="6">
        <f t="shared" si="6"/>
        <v>-318.26667066122411</v>
      </c>
      <c r="I89" s="6">
        <v>-100</v>
      </c>
      <c r="J89" s="4">
        <f t="shared" si="7"/>
        <v>116737.48530251929</v>
      </c>
    </row>
    <row r="90" spans="4:10" x14ac:dyDescent="0.3">
      <c r="D90" s="5">
        <v>46874</v>
      </c>
      <c r="E90">
        <v>87</v>
      </c>
      <c r="F90" s="6">
        <f t="shared" si="4"/>
        <v>632.40605059417567</v>
      </c>
      <c r="G90" s="4">
        <f t="shared" si="5"/>
        <v>-313.34371325629843</v>
      </c>
      <c r="H90" s="6">
        <f t="shared" si="6"/>
        <v>-319.06233733787718</v>
      </c>
      <c r="I90" s="6">
        <v>-100</v>
      </c>
      <c r="J90" s="4">
        <f t="shared" si="7"/>
        <v>116318.42296518141</v>
      </c>
    </row>
    <row r="91" spans="4:10" x14ac:dyDescent="0.3">
      <c r="D91" s="5">
        <v>46905</v>
      </c>
      <c r="E91">
        <v>88</v>
      </c>
      <c r="F91" s="6">
        <f t="shared" si="4"/>
        <v>632.40605059417567</v>
      </c>
      <c r="G91" s="4">
        <f t="shared" si="5"/>
        <v>-312.54605741295381</v>
      </c>
      <c r="H91" s="6">
        <f t="shared" si="6"/>
        <v>-319.85999318122191</v>
      </c>
      <c r="I91" s="6">
        <v>-100</v>
      </c>
      <c r="J91" s="4">
        <f t="shared" si="7"/>
        <v>115898.56297200019</v>
      </c>
    </row>
    <row r="92" spans="4:10" x14ac:dyDescent="0.3">
      <c r="D92" s="5">
        <v>46935</v>
      </c>
      <c r="E92">
        <v>89</v>
      </c>
      <c r="F92" s="6">
        <f t="shared" si="4"/>
        <v>632.40605059417567</v>
      </c>
      <c r="G92" s="4">
        <f t="shared" si="5"/>
        <v>-311.74640743000077</v>
      </c>
      <c r="H92" s="6">
        <f t="shared" si="6"/>
        <v>-320.65964316417495</v>
      </c>
      <c r="I92" s="6">
        <v>-100</v>
      </c>
      <c r="J92" s="4">
        <f t="shared" si="7"/>
        <v>115477.90332883601</v>
      </c>
    </row>
    <row r="93" spans="4:10" x14ac:dyDescent="0.3">
      <c r="D93" s="5">
        <v>46966</v>
      </c>
      <c r="E93">
        <v>90</v>
      </c>
      <c r="F93" s="6">
        <f t="shared" si="4"/>
        <v>632.40605059417567</v>
      </c>
      <c r="G93" s="4">
        <f t="shared" si="5"/>
        <v>-310.94475832209031</v>
      </c>
      <c r="H93" s="6">
        <f t="shared" si="6"/>
        <v>-321.46129227208536</v>
      </c>
      <c r="I93" s="6">
        <v>-100</v>
      </c>
      <c r="J93" s="4">
        <f t="shared" si="7"/>
        <v>115056.44203656392</v>
      </c>
    </row>
    <row r="94" spans="4:10" x14ac:dyDescent="0.3">
      <c r="D94" s="5">
        <v>46997</v>
      </c>
      <c r="E94">
        <v>91</v>
      </c>
      <c r="F94" s="6">
        <f t="shared" si="4"/>
        <v>632.40605059417567</v>
      </c>
      <c r="G94" s="4">
        <f t="shared" si="5"/>
        <v>-310.14110509141005</v>
      </c>
      <c r="H94" s="6">
        <f t="shared" si="6"/>
        <v>-322.26494550276567</v>
      </c>
      <c r="I94" s="6">
        <v>-100</v>
      </c>
      <c r="J94" s="4">
        <f t="shared" si="7"/>
        <v>114634.17709106115</v>
      </c>
    </row>
    <row r="95" spans="4:10" x14ac:dyDescent="0.3">
      <c r="D95" s="5">
        <v>47027</v>
      </c>
      <c r="E95">
        <v>92</v>
      </c>
      <c r="F95" s="6">
        <f t="shared" si="4"/>
        <v>632.40605059417567</v>
      </c>
      <c r="G95" s="4">
        <f t="shared" si="5"/>
        <v>-309.33544272765323</v>
      </c>
      <c r="H95" s="6">
        <f t="shared" si="6"/>
        <v>-323.07060786652249</v>
      </c>
      <c r="I95" s="6">
        <v>-100</v>
      </c>
      <c r="J95" s="4">
        <f t="shared" si="7"/>
        <v>114211.10648319463</v>
      </c>
    </row>
    <row r="96" spans="4:10" x14ac:dyDescent="0.3">
      <c r="D96" s="5">
        <v>47058</v>
      </c>
      <c r="E96">
        <v>93</v>
      </c>
      <c r="F96" s="6">
        <f t="shared" si="4"/>
        <v>632.40605059417567</v>
      </c>
      <c r="G96" s="4">
        <f t="shared" si="5"/>
        <v>-308.52776620798687</v>
      </c>
      <c r="H96" s="6">
        <f t="shared" si="6"/>
        <v>-323.87828438618885</v>
      </c>
      <c r="I96" s="6">
        <v>-100</v>
      </c>
      <c r="J96" s="4">
        <f t="shared" si="7"/>
        <v>113787.22819880844</v>
      </c>
    </row>
    <row r="97" spans="4:10" x14ac:dyDescent="0.3">
      <c r="D97" s="5">
        <v>47088</v>
      </c>
      <c r="E97">
        <v>94</v>
      </c>
      <c r="F97" s="6">
        <f t="shared" si="4"/>
        <v>632.40605059417567</v>
      </c>
      <c r="G97" s="4">
        <f t="shared" si="5"/>
        <v>-307.71807049702142</v>
      </c>
      <c r="H97" s="6">
        <f t="shared" si="6"/>
        <v>-324.68798009715431</v>
      </c>
      <c r="I97" s="6">
        <v>-100</v>
      </c>
      <c r="J97" s="4">
        <f t="shared" si="7"/>
        <v>113362.54021871129</v>
      </c>
    </row>
    <row r="98" spans="4:10" x14ac:dyDescent="0.3">
      <c r="D98" s="5">
        <v>47119</v>
      </c>
      <c r="E98">
        <v>95</v>
      </c>
      <c r="F98" s="6">
        <f t="shared" si="4"/>
        <v>632.40605059417567</v>
      </c>
      <c r="G98" s="4">
        <f t="shared" si="5"/>
        <v>-306.90635054677853</v>
      </c>
      <c r="H98" s="6">
        <f t="shared" si="6"/>
        <v>-325.4997000473972</v>
      </c>
      <c r="I98" s="6">
        <v>-100</v>
      </c>
      <c r="J98" s="4">
        <f t="shared" si="7"/>
        <v>112937.0405186639</v>
      </c>
    </row>
    <row r="99" spans="4:10" x14ac:dyDescent="0.3">
      <c r="D99" s="5">
        <v>47150</v>
      </c>
      <c r="E99">
        <v>96</v>
      </c>
      <c r="F99" s="6">
        <f t="shared" si="4"/>
        <v>632.40605059417567</v>
      </c>
      <c r="G99" s="4">
        <f t="shared" si="5"/>
        <v>-306.09260129665995</v>
      </c>
      <c r="H99" s="6">
        <f t="shared" si="6"/>
        <v>-326.31344929751566</v>
      </c>
      <c r="I99" s="6">
        <v>-100</v>
      </c>
      <c r="J99" s="4">
        <f t="shared" si="7"/>
        <v>112510.72706936637</v>
      </c>
    </row>
    <row r="100" spans="4:10" x14ac:dyDescent="0.3">
      <c r="D100" s="5">
        <v>47178</v>
      </c>
      <c r="E100">
        <v>97</v>
      </c>
      <c r="F100" s="6">
        <f t="shared" si="4"/>
        <v>632.40605059417567</v>
      </c>
      <c r="G100" s="4">
        <f t="shared" si="5"/>
        <v>-305.27681767341613</v>
      </c>
      <c r="H100" s="6">
        <f t="shared" si="6"/>
        <v>-327.12923292075948</v>
      </c>
      <c r="I100" s="6">
        <v>-100</v>
      </c>
      <c r="J100" s="4">
        <f t="shared" si="7"/>
        <v>112083.59783644561</v>
      </c>
    </row>
    <row r="101" spans="4:10" x14ac:dyDescent="0.3">
      <c r="D101" s="5">
        <v>47209</v>
      </c>
      <c r="E101">
        <v>98</v>
      </c>
      <c r="F101" s="6">
        <f t="shared" si="4"/>
        <v>632.40605059417567</v>
      </c>
      <c r="G101" s="4">
        <f t="shared" si="5"/>
        <v>-304.45899459111433</v>
      </c>
      <c r="H101" s="6">
        <f t="shared" si="6"/>
        <v>-327.94705600306145</v>
      </c>
      <c r="I101" s="6">
        <v>-100</v>
      </c>
      <c r="J101" s="4">
        <f t="shared" si="7"/>
        <v>111655.65078044255</v>
      </c>
    </row>
    <row r="102" spans="4:10" x14ac:dyDescent="0.3">
      <c r="D102" s="5">
        <v>47239</v>
      </c>
      <c r="E102">
        <v>99</v>
      </c>
      <c r="F102" s="6">
        <f t="shared" si="4"/>
        <v>632.40605059417567</v>
      </c>
      <c r="G102" s="4">
        <f t="shared" si="5"/>
        <v>-303.63912695110668</v>
      </c>
      <c r="H102" s="6">
        <f t="shared" si="6"/>
        <v>-328.76692364306905</v>
      </c>
      <c r="I102" s="6">
        <v>-100</v>
      </c>
      <c r="J102" s="4">
        <f t="shared" si="7"/>
        <v>111226.88385679948</v>
      </c>
    </row>
    <row r="103" spans="4:10" x14ac:dyDescent="0.3">
      <c r="D103" s="5">
        <v>47270</v>
      </c>
      <c r="E103">
        <v>100</v>
      </c>
      <c r="F103" s="6">
        <f t="shared" si="4"/>
        <v>632.40605059417567</v>
      </c>
      <c r="G103" s="4">
        <f t="shared" si="5"/>
        <v>-302.81720964199894</v>
      </c>
      <c r="H103" s="6">
        <f t="shared" si="6"/>
        <v>-329.58884095217667</v>
      </c>
      <c r="I103" s="6">
        <v>-100</v>
      </c>
      <c r="J103" s="4">
        <f t="shared" si="7"/>
        <v>110797.29501584731</v>
      </c>
    </row>
    <row r="104" spans="4:10" x14ac:dyDescent="0.3">
      <c r="D104" s="5">
        <v>47300</v>
      </c>
      <c r="E104">
        <v>101</v>
      </c>
      <c r="F104" s="6">
        <f t="shared" si="4"/>
        <v>632.40605059417567</v>
      </c>
      <c r="G104" s="4">
        <f t="shared" si="5"/>
        <v>-301.99323753961858</v>
      </c>
      <c r="H104" s="6">
        <f t="shared" si="6"/>
        <v>-330.41281305455715</v>
      </c>
      <c r="I104" s="6">
        <v>-100</v>
      </c>
      <c r="J104" s="4">
        <f t="shared" si="7"/>
        <v>110366.88220279275</v>
      </c>
    </row>
    <row r="105" spans="4:10" x14ac:dyDescent="0.3">
      <c r="D105" s="5">
        <v>47331</v>
      </c>
      <c r="E105">
        <v>102</v>
      </c>
      <c r="F105" s="6">
        <f t="shared" si="4"/>
        <v>632.40605059417567</v>
      </c>
      <c r="G105" s="4">
        <f t="shared" si="5"/>
        <v>-301.16720550698216</v>
      </c>
      <c r="H105" s="6">
        <f t="shared" si="6"/>
        <v>-331.23884508719357</v>
      </c>
      <c r="I105" s="6">
        <v>-100</v>
      </c>
      <c r="J105" s="4">
        <f t="shared" si="7"/>
        <v>109935.64335770556</v>
      </c>
    </row>
    <row r="106" spans="4:10" x14ac:dyDescent="0.3">
      <c r="D106" s="5">
        <v>47362</v>
      </c>
      <c r="E106">
        <v>103</v>
      </c>
      <c r="F106" s="6">
        <f t="shared" si="4"/>
        <v>632.40605059417567</v>
      </c>
      <c r="G106" s="4">
        <f t="shared" si="5"/>
        <v>-300.33910839426414</v>
      </c>
      <c r="H106" s="6">
        <f t="shared" si="6"/>
        <v>-332.06694219991158</v>
      </c>
      <c r="I106" s="6">
        <v>-100</v>
      </c>
      <c r="J106" s="4">
        <f t="shared" si="7"/>
        <v>109503.57641550565</v>
      </c>
    </row>
    <row r="107" spans="4:10" x14ac:dyDescent="0.3">
      <c r="D107" s="5">
        <v>47392</v>
      </c>
      <c r="E107">
        <v>104</v>
      </c>
      <c r="F107" s="6">
        <f t="shared" si="4"/>
        <v>632.40605059417567</v>
      </c>
      <c r="G107" s="4">
        <f t="shared" si="5"/>
        <v>-299.50894103876442</v>
      </c>
      <c r="H107" s="6">
        <f t="shared" si="6"/>
        <v>-332.8971095554113</v>
      </c>
      <c r="I107" s="6">
        <v>-100</v>
      </c>
      <c r="J107" s="4">
        <f t="shared" si="7"/>
        <v>109070.67930595024</v>
      </c>
    </row>
    <row r="108" spans="4:10" x14ac:dyDescent="0.3">
      <c r="D108" s="5">
        <v>47423</v>
      </c>
      <c r="E108">
        <v>105</v>
      </c>
      <c r="F108" s="6">
        <f t="shared" si="4"/>
        <v>632.40605059417567</v>
      </c>
      <c r="G108" s="4">
        <f t="shared" si="5"/>
        <v>-298.67669826487582</v>
      </c>
      <c r="H108" s="6">
        <f t="shared" si="6"/>
        <v>-333.72935232929979</v>
      </c>
      <c r="I108" s="6">
        <v>-100</v>
      </c>
      <c r="J108" s="4">
        <f t="shared" si="7"/>
        <v>108636.94995362093</v>
      </c>
    </row>
    <row r="109" spans="4:10" x14ac:dyDescent="0.3">
      <c r="D109" s="5">
        <v>47453</v>
      </c>
      <c r="E109">
        <v>106</v>
      </c>
      <c r="F109" s="6">
        <f t="shared" si="4"/>
        <v>632.40605059417567</v>
      </c>
      <c r="G109" s="4">
        <f t="shared" si="5"/>
        <v>-297.84237488405262</v>
      </c>
      <c r="H109" s="6">
        <f t="shared" si="6"/>
        <v>-334.56367571012305</v>
      </c>
      <c r="I109" s="6">
        <v>-100</v>
      </c>
      <c r="J109" s="4">
        <f t="shared" si="7"/>
        <v>108202.38627791082</v>
      </c>
    </row>
    <row r="110" spans="4:10" x14ac:dyDescent="0.3">
      <c r="D110" s="5">
        <v>47484</v>
      </c>
      <c r="E110">
        <v>107</v>
      </c>
      <c r="F110" s="6">
        <f t="shared" si="4"/>
        <v>632.40605059417567</v>
      </c>
      <c r="G110" s="4">
        <f t="shared" si="5"/>
        <v>-297.00596569477733</v>
      </c>
      <c r="H110" s="6">
        <f t="shared" si="6"/>
        <v>-335.40008489939834</v>
      </c>
      <c r="I110" s="6">
        <v>-100</v>
      </c>
      <c r="J110" s="4">
        <f t="shared" si="7"/>
        <v>107766.98619301141</v>
      </c>
    </row>
    <row r="111" spans="4:10" x14ac:dyDescent="0.3">
      <c r="D111" s="5">
        <v>47515</v>
      </c>
      <c r="E111">
        <v>108</v>
      </c>
      <c r="F111" s="6">
        <f t="shared" si="4"/>
        <v>632.40605059417567</v>
      </c>
      <c r="G111" s="4">
        <f t="shared" si="5"/>
        <v>-296.16746548252888</v>
      </c>
      <c r="H111" s="6">
        <f t="shared" si="6"/>
        <v>-336.23858511164684</v>
      </c>
      <c r="I111" s="6">
        <v>-100</v>
      </c>
      <c r="J111" s="4">
        <f t="shared" si="7"/>
        <v>107330.74760789977</v>
      </c>
    </row>
    <row r="112" spans="4:10" x14ac:dyDescent="0.3">
      <c r="D112" s="5">
        <v>47543</v>
      </c>
      <c r="E112">
        <v>109</v>
      </c>
      <c r="F112" s="6">
        <f t="shared" si="4"/>
        <v>632.40605059417567</v>
      </c>
      <c r="G112" s="4">
        <f t="shared" si="5"/>
        <v>-295.32686901974967</v>
      </c>
      <c r="H112" s="6">
        <f t="shared" si="6"/>
        <v>-337.07918157442606</v>
      </c>
      <c r="I112" s="6">
        <v>-100</v>
      </c>
      <c r="J112" s="4">
        <f t="shared" si="7"/>
        <v>106893.66842632534</v>
      </c>
    </row>
    <row r="113" spans="4:10" x14ac:dyDescent="0.3">
      <c r="D113" s="5">
        <v>47574</v>
      </c>
      <c r="E113">
        <v>110</v>
      </c>
      <c r="F113" s="6">
        <f t="shared" si="4"/>
        <v>632.40605059417567</v>
      </c>
      <c r="G113" s="4">
        <f t="shared" si="5"/>
        <v>-294.48417106581371</v>
      </c>
      <c r="H113" s="6">
        <f t="shared" si="6"/>
        <v>-337.92187952836213</v>
      </c>
      <c r="I113" s="6">
        <v>-100</v>
      </c>
      <c r="J113" s="4">
        <f t="shared" si="7"/>
        <v>106455.74654679697</v>
      </c>
    </row>
    <row r="114" spans="4:10" x14ac:dyDescent="0.3">
      <c r="D114" s="5">
        <v>47604</v>
      </c>
      <c r="E114">
        <v>111</v>
      </c>
      <c r="F114" s="6">
        <f t="shared" si="4"/>
        <v>632.40605059417567</v>
      </c>
      <c r="G114" s="4">
        <f t="shared" si="5"/>
        <v>-293.6393663669927</v>
      </c>
      <c r="H114" s="6">
        <f t="shared" si="6"/>
        <v>-338.76668422718291</v>
      </c>
      <c r="I114" s="6">
        <v>-100</v>
      </c>
      <c r="J114" s="4">
        <f t="shared" si="7"/>
        <v>106016.97986256979</v>
      </c>
    </row>
    <row r="115" spans="4:10" x14ac:dyDescent="0.3">
      <c r="D115" s="5">
        <v>47635</v>
      </c>
      <c r="E115">
        <v>112</v>
      </c>
      <c r="F115" s="6">
        <f t="shared" si="4"/>
        <v>632.40605059417567</v>
      </c>
      <c r="G115" s="4">
        <f t="shared" si="5"/>
        <v>-292.79244965642482</v>
      </c>
      <c r="H115" s="6">
        <f t="shared" si="6"/>
        <v>-339.6136009377509</v>
      </c>
      <c r="I115" s="6">
        <v>-100</v>
      </c>
      <c r="J115" s="4">
        <f t="shared" si="7"/>
        <v>105577.36626163204</v>
      </c>
    </row>
    <row r="116" spans="4:10" x14ac:dyDescent="0.3">
      <c r="D116" s="5">
        <v>47665</v>
      </c>
      <c r="E116">
        <v>113</v>
      </c>
      <c r="F116" s="6">
        <f t="shared" si="4"/>
        <v>632.40605059417567</v>
      </c>
      <c r="G116" s="4">
        <f t="shared" si="5"/>
        <v>-291.94341565408041</v>
      </c>
      <c r="H116" s="6">
        <f t="shared" si="6"/>
        <v>-340.46263494009531</v>
      </c>
      <c r="I116" s="6">
        <v>-100</v>
      </c>
      <c r="J116" s="4">
        <f t="shared" si="7"/>
        <v>105136.90362669194</v>
      </c>
    </row>
    <row r="117" spans="4:10" x14ac:dyDescent="0.3">
      <c r="D117" s="5">
        <v>47696</v>
      </c>
      <c r="E117">
        <v>114</v>
      </c>
      <c r="F117" s="6">
        <f t="shared" si="4"/>
        <v>632.40605059417567</v>
      </c>
      <c r="G117" s="4">
        <f t="shared" si="5"/>
        <v>-291.09225906673021</v>
      </c>
      <c r="H117" s="6">
        <f t="shared" si="6"/>
        <v>-341.31379152744552</v>
      </c>
      <c r="I117" s="6">
        <v>-100</v>
      </c>
      <c r="J117" s="4">
        <f t="shared" si="7"/>
        <v>104695.5898351645</v>
      </c>
    </row>
    <row r="118" spans="4:10" x14ac:dyDescent="0.3">
      <c r="D118" s="5">
        <v>47727</v>
      </c>
      <c r="E118">
        <v>115</v>
      </c>
      <c r="F118" s="6">
        <f t="shared" si="4"/>
        <v>632.40605059417567</v>
      </c>
      <c r="G118" s="4">
        <f t="shared" si="5"/>
        <v>-290.23897458791146</v>
      </c>
      <c r="H118" s="6">
        <f t="shared" si="6"/>
        <v>-342.16707600626421</v>
      </c>
      <c r="I118" s="6">
        <v>-100</v>
      </c>
      <c r="J118" s="4">
        <f t="shared" si="7"/>
        <v>104253.42275915823</v>
      </c>
    </row>
    <row r="119" spans="4:10" x14ac:dyDescent="0.3">
      <c r="D119" s="5">
        <v>47757</v>
      </c>
      <c r="E119">
        <v>116</v>
      </c>
      <c r="F119" s="6">
        <f t="shared" si="4"/>
        <v>632.40605059417567</v>
      </c>
      <c r="G119" s="4">
        <f t="shared" si="5"/>
        <v>-289.38355689789586</v>
      </c>
      <c r="H119" s="6">
        <f t="shared" si="6"/>
        <v>-343.02249369627987</v>
      </c>
      <c r="I119" s="6">
        <v>-100</v>
      </c>
      <c r="J119" s="4">
        <f t="shared" si="7"/>
        <v>103810.40026546195</v>
      </c>
    </row>
    <row r="120" spans="4:10" x14ac:dyDescent="0.3">
      <c r="D120" s="5">
        <v>47788</v>
      </c>
      <c r="E120">
        <v>117</v>
      </c>
      <c r="F120" s="6">
        <f t="shared" si="4"/>
        <v>632.40605059417567</v>
      </c>
      <c r="G120" s="4">
        <f t="shared" si="5"/>
        <v>-288.52600066365517</v>
      </c>
      <c r="H120" s="6">
        <f t="shared" si="6"/>
        <v>-343.88004993052056</v>
      </c>
      <c r="I120" s="6">
        <v>-100</v>
      </c>
      <c r="J120" s="4">
        <f t="shared" si="7"/>
        <v>103366.52021553143</v>
      </c>
    </row>
    <row r="121" spans="4:10" x14ac:dyDescent="0.3">
      <c r="D121" s="5">
        <v>47818</v>
      </c>
      <c r="E121">
        <v>118</v>
      </c>
      <c r="F121" s="6">
        <f t="shared" si="4"/>
        <v>632.40605059417567</v>
      </c>
      <c r="G121" s="4">
        <f t="shared" si="5"/>
        <v>-287.66630053882886</v>
      </c>
      <c r="H121" s="6">
        <f t="shared" si="6"/>
        <v>-344.7397500553468</v>
      </c>
      <c r="I121" s="6">
        <v>-100</v>
      </c>
      <c r="J121" s="4">
        <f t="shared" si="7"/>
        <v>102921.78046547608</v>
      </c>
    </row>
    <row r="122" spans="4:10" x14ac:dyDescent="0.3">
      <c r="D122" s="5">
        <v>47849</v>
      </c>
      <c r="E122">
        <v>119</v>
      </c>
      <c r="F122" s="6">
        <f t="shared" si="4"/>
        <v>632.40605059417567</v>
      </c>
      <c r="G122" s="4">
        <f t="shared" si="5"/>
        <v>-286.80445116369054</v>
      </c>
      <c r="H122" s="6">
        <f t="shared" si="6"/>
        <v>-345.60159943048518</v>
      </c>
      <c r="I122" s="6">
        <v>-100</v>
      </c>
      <c r="J122" s="4">
        <f t="shared" si="7"/>
        <v>102476.17886604559</v>
      </c>
    </row>
    <row r="123" spans="4:10" x14ac:dyDescent="0.3">
      <c r="D123" s="5">
        <v>47880</v>
      </c>
      <c r="E123">
        <v>120</v>
      </c>
      <c r="F123" s="6">
        <f t="shared" si="4"/>
        <v>632.40605059417567</v>
      </c>
      <c r="G123" s="4">
        <f t="shared" si="5"/>
        <v>-285.94044716511434</v>
      </c>
      <c r="H123" s="6">
        <f t="shared" si="6"/>
        <v>-346.46560342906139</v>
      </c>
      <c r="I123" s="6">
        <v>-100</v>
      </c>
      <c r="J123" s="4">
        <f t="shared" si="7"/>
        <v>102029.71326261653</v>
      </c>
    </row>
    <row r="124" spans="4:10" x14ac:dyDescent="0.3">
      <c r="D124" s="5">
        <v>47908</v>
      </c>
      <c r="E124">
        <v>121</v>
      </c>
      <c r="F124" s="6">
        <f t="shared" si="4"/>
        <v>632.40605059417567</v>
      </c>
      <c r="G124" s="4">
        <f t="shared" si="5"/>
        <v>-285.07428315654164</v>
      </c>
      <c r="H124" s="6">
        <f t="shared" si="6"/>
        <v>-347.33176743763403</v>
      </c>
      <c r="I124" s="6">
        <v>-100</v>
      </c>
      <c r="J124" s="4">
        <f t="shared" si="7"/>
        <v>101582.3814951789</v>
      </c>
    </row>
    <row r="125" spans="4:10" x14ac:dyDescent="0.3">
      <c r="D125" s="5">
        <v>47939</v>
      </c>
      <c r="E125">
        <v>122</v>
      </c>
      <c r="F125" s="6">
        <f t="shared" si="4"/>
        <v>632.40605059417567</v>
      </c>
      <c r="G125" s="4">
        <f t="shared" si="5"/>
        <v>-284.20595373794748</v>
      </c>
      <c r="H125" s="6">
        <f t="shared" si="6"/>
        <v>-348.20009685622813</v>
      </c>
      <c r="I125" s="6">
        <v>-100</v>
      </c>
      <c r="J125" s="4">
        <f t="shared" si="7"/>
        <v>101134.18139832266</v>
      </c>
    </row>
    <row r="126" spans="4:10" x14ac:dyDescent="0.3">
      <c r="D126" s="5">
        <v>47969</v>
      </c>
      <c r="E126">
        <v>123</v>
      </c>
      <c r="F126" s="6">
        <f t="shared" si="4"/>
        <v>632.40605059417567</v>
      </c>
      <c r="G126" s="4">
        <f t="shared" si="5"/>
        <v>-283.33545349580703</v>
      </c>
      <c r="H126" s="6">
        <f t="shared" si="6"/>
        <v>-349.07059709836869</v>
      </c>
      <c r="I126" s="6">
        <v>-100</v>
      </c>
      <c r="J126" s="4">
        <f t="shared" si="7"/>
        <v>100685.11080122429</v>
      </c>
    </row>
    <row r="127" spans="4:10" x14ac:dyDescent="0.3">
      <c r="D127" s="5">
        <v>48000</v>
      </c>
      <c r="E127">
        <v>124</v>
      </c>
      <c r="F127" s="6">
        <f t="shared" si="4"/>
        <v>632.40605059417567</v>
      </c>
      <c r="G127" s="4">
        <f t="shared" si="5"/>
        <v>-282.46277700306109</v>
      </c>
      <c r="H127" s="6">
        <f t="shared" si="6"/>
        <v>-349.94327359111463</v>
      </c>
      <c r="I127" s="6">
        <v>-100</v>
      </c>
      <c r="J127" s="4">
        <f t="shared" si="7"/>
        <v>100235.16752763318</v>
      </c>
    </row>
    <row r="128" spans="4:10" x14ac:dyDescent="0.3">
      <c r="D128" s="5">
        <v>48030</v>
      </c>
      <c r="E128">
        <v>125</v>
      </c>
      <c r="F128" s="6">
        <f t="shared" si="4"/>
        <v>632.40605059417567</v>
      </c>
      <c r="G128" s="4">
        <f t="shared" si="5"/>
        <v>-281.58791881908326</v>
      </c>
      <c r="H128" s="6">
        <f t="shared" si="6"/>
        <v>-350.81813177509241</v>
      </c>
      <c r="I128" s="6">
        <v>-100</v>
      </c>
      <c r="J128" s="4">
        <f t="shared" si="7"/>
        <v>99784.349395858095</v>
      </c>
    </row>
    <row r="129" spans="4:10" x14ac:dyDescent="0.3">
      <c r="D129" s="5">
        <v>48061</v>
      </c>
      <c r="E129">
        <v>126</v>
      </c>
      <c r="F129" s="6">
        <f t="shared" si="4"/>
        <v>632.40605059417567</v>
      </c>
      <c r="G129" s="4">
        <f t="shared" si="5"/>
        <v>-280.71087348964562</v>
      </c>
      <c r="H129" s="6">
        <f t="shared" si="6"/>
        <v>-351.69517710453016</v>
      </c>
      <c r="I129" s="6">
        <v>-100</v>
      </c>
      <c r="J129" s="4">
        <f t="shared" si="7"/>
        <v>99332.654218753567</v>
      </c>
    </row>
    <row r="130" spans="4:10" x14ac:dyDescent="0.3">
      <c r="D130" s="5">
        <v>48092</v>
      </c>
      <c r="E130">
        <v>127</v>
      </c>
      <c r="F130" s="6">
        <f t="shared" si="4"/>
        <v>632.40605059417567</v>
      </c>
      <c r="G130" s="4">
        <f t="shared" si="5"/>
        <v>-279.83163554688423</v>
      </c>
      <c r="H130" s="6">
        <f t="shared" si="6"/>
        <v>-352.5744150472915</v>
      </c>
      <c r="I130" s="6">
        <v>-100</v>
      </c>
      <c r="J130" s="4">
        <f t="shared" si="7"/>
        <v>98880.079803706278</v>
      </c>
    </row>
    <row r="131" spans="4:10" x14ac:dyDescent="0.3">
      <c r="D131" s="5">
        <v>48122</v>
      </c>
      <c r="E131">
        <v>128</v>
      </c>
      <c r="F131" s="6">
        <f t="shared" si="4"/>
        <v>632.40605059417567</v>
      </c>
      <c r="G131" s="4">
        <f t="shared" si="5"/>
        <v>-278.95019950926593</v>
      </c>
      <c r="H131" s="6">
        <f t="shared" si="6"/>
        <v>-353.45585108490968</v>
      </c>
      <c r="I131" s="6">
        <v>-100</v>
      </c>
      <c r="J131" s="4">
        <f t="shared" si="7"/>
        <v>98426.623952621361</v>
      </c>
    </row>
    <row r="132" spans="4:10" x14ac:dyDescent="0.3">
      <c r="D132" s="5">
        <v>48153</v>
      </c>
      <c r="E132">
        <v>129</v>
      </c>
      <c r="F132" s="6">
        <f t="shared" ref="F132:F195" si="8">$B$7</f>
        <v>632.40605059417567</v>
      </c>
      <c r="G132" s="4">
        <f t="shared" si="5"/>
        <v>-278.0665598815537</v>
      </c>
      <c r="H132" s="6">
        <f t="shared" si="6"/>
        <v>-354.33949071262202</v>
      </c>
      <c r="I132" s="6">
        <v>-100</v>
      </c>
      <c r="J132" s="4">
        <f t="shared" si="7"/>
        <v>97972.284461908741</v>
      </c>
    </row>
    <row r="133" spans="4:10" x14ac:dyDescent="0.3">
      <c r="D133" s="5">
        <v>48183</v>
      </c>
      <c r="E133">
        <v>130</v>
      </c>
      <c r="F133" s="6">
        <f t="shared" si="8"/>
        <v>632.40605059417567</v>
      </c>
      <c r="G133" s="4">
        <f t="shared" ref="G133:G196" si="9">IPMT($B$3/$B$5, E133, $B$6, $B$2)</f>
        <v>-277.18071115477221</v>
      </c>
      <c r="H133" s="6">
        <f t="shared" ref="H133:H196" si="10">PPMT($B$3/$B$5,E133,$B$6,$B$2)</f>
        <v>-355.22533943940357</v>
      </c>
      <c r="I133" s="6">
        <v>-100</v>
      </c>
      <c r="J133" s="4">
        <f t="shared" ref="J133:J196" si="11">J132+H133+I133</f>
        <v>97517.059122469334</v>
      </c>
    </row>
    <row r="134" spans="4:10" x14ac:dyDescent="0.3">
      <c r="D134" s="5">
        <v>48214</v>
      </c>
      <c r="E134">
        <v>131</v>
      </c>
      <c r="F134" s="6">
        <f t="shared" si="8"/>
        <v>632.40605059417567</v>
      </c>
      <c r="G134" s="4">
        <f t="shared" si="9"/>
        <v>-276.29264780617365</v>
      </c>
      <c r="H134" s="6">
        <f t="shared" si="10"/>
        <v>-356.11340278800208</v>
      </c>
      <c r="I134" s="6">
        <v>-100</v>
      </c>
      <c r="J134" s="4">
        <f t="shared" si="11"/>
        <v>97060.945719681331</v>
      </c>
    </row>
    <row r="135" spans="4:10" x14ac:dyDescent="0.3">
      <c r="D135" s="5">
        <v>48245</v>
      </c>
      <c r="E135">
        <v>132</v>
      </c>
      <c r="F135" s="6">
        <f t="shared" si="8"/>
        <v>632.40605059417567</v>
      </c>
      <c r="G135" s="4">
        <f t="shared" si="9"/>
        <v>-275.40236429920367</v>
      </c>
      <c r="H135" s="6">
        <f t="shared" si="10"/>
        <v>-357.003686294972</v>
      </c>
      <c r="I135" s="6">
        <v>-100</v>
      </c>
      <c r="J135" s="4">
        <f t="shared" si="11"/>
        <v>96603.942033386353</v>
      </c>
    </row>
    <row r="136" spans="4:10" x14ac:dyDescent="0.3">
      <c r="D136" s="5">
        <v>48274</v>
      </c>
      <c r="E136">
        <v>133</v>
      </c>
      <c r="F136" s="6">
        <f t="shared" si="8"/>
        <v>632.40605059417567</v>
      </c>
      <c r="G136" s="4">
        <f t="shared" si="9"/>
        <v>-274.50985508346628</v>
      </c>
      <c r="H136" s="6">
        <f t="shared" si="10"/>
        <v>-357.89619551070945</v>
      </c>
      <c r="I136" s="6">
        <v>-100</v>
      </c>
      <c r="J136" s="4">
        <f t="shared" si="11"/>
        <v>96146.045837875645</v>
      </c>
    </row>
    <row r="137" spans="4:10" x14ac:dyDescent="0.3">
      <c r="D137" s="5">
        <v>48305</v>
      </c>
      <c r="E137">
        <v>134</v>
      </c>
      <c r="F137" s="6">
        <f t="shared" si="8"/>
        <v>632.40605059417567</v>
      </c>
      <c r="G137" s="4">
        <f t="shared" si="9"/>
        <v>-273.61511459468949</v>
      </c>
      <c r="H137" s="6">
        <f t="shared" si="10"/>
        <v>-358.79093599948635</v>
      </c>
      <c r="I137" s="6">
        <v>-100</v>
      </c>
      <c r="J137" s="4">
        <f t="shared" si="11"/>
        <v>95687.254901876164</v>
      </c>
    </row>
    <row r="138" spans="4:10" x14ac:dyDescent="0.3">
      <c r="D138" s="5">
        <v>48335</v>
      </c>
      <c r="E138">
        <v>135</v>
      </c>
      <c r="F138" s="6">
        <f t="shared" si="8"/>
        <v>632.40605059417567</v>
      </c>
      <c r="G138" s="4">
        <f t="shared" si="9"/>
        <v>-272.7181372546907</v>
      </c>
      <c r="H138" s="6">
        <f t="shared" si="10"/>
        <v>-359.68791333948496</v>
      </c>
      <c r="I138" s="6">
        <v>-100</v>
      </c>
      <c r="J138" s="4">
        <f t="shared" si="11"/>
        <v>95227.566988536681</v>
      </c>
    </row>
    <row r="139" spans="4:10" x14ac:dyDescent="0.3">
      <c r="D139" s="5">
        <v>48366</v>
      </c>
      <c r="E139">
        <v>136</v>
      </c>
      <c r="F139" s="6">
        <f t="shared" si="8"/>
        <v>632.40605059417567</v>
      </c>
      <c r="G139" s="4">
        <f t="shared" si="9"/>
        <v>-271.81891747134205</v>
      </c>
      <c r="H139" s="6">
        <f t="shared" si="10"/>
        <v>-360.58713312283368</v>
      </c>
      <c r="I139" s="6">
        <v>-100</v>
      </c>
      <c r="J139" s="4">
        <f t="shared" si="11"/>
        <v>94766.97985541384</v>
      </c>
    </row>
    <row r="140" spans="4:10" x14ac:dyDescent="0.3">
      <c r="D140" s="5">
        <v>48396</v>
      </c>
      <c r="E140">
        <v>137</v>
      </c>
      <c r="F140" s="6">
        <f t="shared" si="8"/>
        <v>632.40605059417567</v>
      </c>
      <c r="G140" s="4">
        <f t="shared" si="9"/>
        <v>-270.91744963853495</v>
      </c>
      <c r="H140" s="6">
        <f t="shared" si="10"/>
        <v>-361.48860095564078</v>
      </c>
      <c r="I140" s="6">
        <v>-100</v>
      </c>
      <c r="J140" s="4">
        <f t="shared" si="11"/>
        <v>94305.491254458204</v>
      </c>
    </row>
    <row r="141" spans="4:10" x14ac:dyDescent="0.3">
      <c r="D141" s="5">
        <v>48427</v>
      </c>
      <c r="E141">
        <v>138</v>
      </c>
      <c r="F141" s="6">
        <f t="shared" si="8"/>
        <v>632.40605059417567</v>
      </c>
      <c r="G141" s="4">
        <f t="shared" si="9"/>
        <v>-270.01372813614586</v>
      </c>
      <c r="H141" s="6">
        <f t="shared" si="10"/>
        <v>-362.39232245802981</v>
      </c>
      <c r="I141" s="6">
        <v>-100</v>
      </c>
      <c r="J141" s="4">
        <f t="shared" si="11"/>
        <v>93843.098932000168</v>
      </c>
    </row>
    <row r="142" spans="4:10" x14ac:dyDescent="0.3">
      <c r="D142" s="5">
        <v>48458</v>
      </c>
      <c r="E142">
        <v>139</v>
      </c>
      <c r="F142" s="6">
        <f t="shared" si="8"/>
        <v>632.40605059417567</v>
      </c>
      <c r="G142" s="4">
        <f t="shared" si="9"/>
        <v>-269.10774733000073</v>
      </c>
      <c r="H142" s="6">
        <f t="shared" si="10"/>
        <v>-363.29830326417493</v>
      </c>
      <c r="I142" s="6">
        <v>-100</v>
      </c>
      <c r="J142" s="4">
        <f t="shared" si="11"/>
        <v>93379.800628735989</v>
      </c>
    </row>
    <row r="143" spans="4:10" x14ac:dyDescent="0.3">
      <c r="D143" s="5">
        <v>48488</v>
      </c>
      <c r="E143">
        <v>140</v>
      </c>
      <c r="F143" s="6">
        <f t="shared" si="8"/>
        <v>632.40605059417567</v>
      </c>
      <c r="G143" s="4">
        <f t="shared" si="9"/>
        <v>-268.1995015718403</v>
      </c>
      <c r="H143" s="6">
        <f t="shared" si="10"/>
        <v>-364.20654902233537</v>
      </c>
      <c r="I143" s="6">
        <v>-100</v>
      </c>
      <c r="J143" s="4">
        <f t="shared" si="11"/>
        <v>92915.594079713657</v>
      </c>
    </row>
    <row r="144" spans="4:10" x14ac:dyDescent="0.3">
      <c r="D144" s="5">
        <v>48519</v>
      </c>
      <c r="E144">
        <v>141</v>
      </c>
      <c r="F144" s="6">
        <f t="shared" si="8"/>
        <v>632.40605059417567</v>
      </c>
      <c r="G144" s="4">
        <f t="shared" si="9"/>
        <v>-267.28898519928441</v>
      </c>
      <c r="H144" s="6">
        <f t="shared" si="10"/>
        <v>-365.1170653948912</v>
      </c>
      <c r="I144" s="6">
        <v>-100</v>
      </c>
      <c r="J144" s="4">
        <f t="shared" si="11"/>
        <v>92450.477014318763</v>
      </c>
    </row>
    <row r="145" spans="4:10" x14ac:dyDescent="0.3">
      <c r="D145" s="5">
        <v>48549</v>
      </c>
      <c r="E145">
        <v>142</v>
      </c>
      <c r="F145" s="6">
        <f t="shared" si="8"/>
        <v>632.40605059417567</v>
      </c>
      <c r="G145" s="4">
        <f t="shared" si="9"/>
        <v>-266.37619253579726</v>
      </c>
      <c r="H145" s="6">
        <f t="shared" si="10"/>
        <v>-366.02985805837847</v>
      </c>
      <c r="I145" s="6">
        <v>-100</v>
      </c>
      <c r="J145" s="4">
        <f t="shared" si="11"/>
        <v>91984.447156260387</v>
      </c>
    </row>
    <row r="146" spans="4:10" x14ac:dyDescent="0.3">
      <c r="D146" s="5">
        <v>48580</v>
      </c>
      <c r="E146">
        <v>143</v>
      </c>
      <c r="F146" s="6">
        <f t="shared" si="8"/>
        <v>632.40605059417567</v>
      </c>
      <c r="G146" s="4">
        <f t="shared" si="9"/>
        <v>-265.46111789065134</v>
      </c>
      <c r="H146" s="6">
        <f t="shared" si="10"/>
        <v>-366.94493270352439</v>
      </c>
      <c r="I146" s="6">
        <v>-100</v>
      </c>
      <c r="J146" s="4">
        <f t="shared" si="11"/>
        <v>91517.502223556861</v>
      </c>
    </row>
    <row r="147" spans="4:10" x14ac:dyDescent="0.3">
      <c r="D147" s="5">
        <v>48611</v>
      </c>
      <c r="E147">
        <v>144</v>
      </c>
      <c r="F147" s="6">
        <f t="shared" si="8"/>
        <v>632.40605059417567</v>
      </c>
      <c r="G147" s="4">
        <f t="shared" si="9"/>
        <v>-264.54375555889249</v>
      </c>
      <c r="H147" s="6">
        <f t="shared" si="10"/>
        <v>-367.86229503528318</v>
      </c>
      <c r="I147" s="6">
        <v>-100</v>
      </c>
      <c r="J147" s="4">
        <f t="shared" si="11"/>
        <v>91049.639928521574</v>
      </c>
    </row>
    <row r="148" spans="4:10" x14ac:dyDescent="0.3">
      <c r="D148" s="5">
        <v>48639</v>
      </c>
      <c r="E148">
        <v>145</v>
      </c>
      <c r="F148" s="6">
        <f t="shared" si="8"/>
        <v>632.40605059417567</v>
      </c>
      <c r="G148" s="4">
        <f t="shared" si="9"/>
        <v>-263.6240998213043</v>
      </c>
      <c r="H148" s="6">
        <f t="shared" si="10"/>
        <v>-368.78195077287143</v>
      </c>
      <c r="I148" s="6">
        <v>-100</v>
      </c>
      <c r="J148" s="4">
        <f t="shared" si="11"/>
        <v>90580.857977748703</v>
      </c>
    </row>
    <row r="149" spans="4:10" x14ac:dyDescent="0.3">
      <c r="D149" s="5">
        <v>48670</v>
      </c>
      <c r="E149">
        <v>146</v>
      </c>
      <c r="F149" s="6">
        <f t="shared" si="8"/>
        <v>632.40605059417567</v>
      </c>
      <c r="G149" s="4">
        <f t="shared" si="9"/>
        <v>-262.70214494437209</v>
      </c>
      <c r="H149" s="6">
        <f t="shared" si="10"/>
        <v>-369.70390564980357</v>
      </c>
      <c r="I149" s="6">
        <v>-100</v>
      </c>
      <c r="J149" s="4">
        <f t="shared" si="11"/>
        <v>90111.1540720989</v>
      </c>
    </row>
    <row r="150" spans="4:10" x14ac:dyDescent="0.3">
      <c r="D150" s="5">
        <v>48700</v>
      </c>
      <c r="E150">
        <v>147</v>
      </c>
      <c r="F150" s="6">
        <f t="shared" si="8"/>
        <v>632.40605059417567</v>
      </c>
      <c r="G150" s="4">
        <f t="shared" si="9"/>
        <v>-261.77788518024761</v>
      </c>
      <c r="H150" s="6">
        <f t="shared" si="10"/>
        <v>-370.62816541392817</v>
      </c>
      <c r="I150" s="6">
        <v>-100</v>
      </c>
      <c r="J150" s="4">
        <f t="shared" si="11"/>
        <v>89640.525906684969</v>
      </c>
    </row>
    <row r="151" spans="4:10" x14ac:dyDescent="0.3">
      <c r="D151" s="5">
        <v>48731</v>
      </c>
      <c r="E151">
        <v>148</v>
      </c>
      <c r="F151" s="6">
        <f t="shared" si="8"/>
        <v>632.40605059417567</v>
      </c>
      <c r="G151" s="4">
        <f t="shared" si="9"/>
        <v>-260.85131476671279</v>
      </c>
      <c r="H151" s="6">
        <f t="shared" si="10"/>
        <v>-371.55473582746293</v>
      </c>
      <c r="I151" s="6">
        <v>-100</v>
      </c>
      <c r="J151" s="4">
        <f t="shared" si="11"/>
        <v>89168.971170857505</v>
      </c>
    </row>
    <row r="152" spans="4:10" x14ac:dyDescent="0.3">
      <c r="D152" s="5">
        <v>48761</v>
      </c>
      <c r="E152">
        <v>149</v>
      </c>
      <c r="F152" s="6">
        <f t="shared" si="8"/>
        <v>632.40605059417567</v>
      </c>
      <c r="G152" s="4">
        <f t="shared" si="9"/>
        <v>-259.92242792714416</v>
      </c>
      <c r="H152" s="6">
        <f t="shared" si="10"/>
        <v>-372.48362266703163</v>
      </c>
      <c r="I152" s="6">
        <v>-100</v>
      </c>
      <c r="J152" s="4">
        <f t="shared" si="11"/>
        <v>88696.487548190475</v>
      </c>
    </row>
    <row r="153" spans="4:10" x14ac:dyDescent="0.3">
      <c r="D153" s="5">
        <v>48792</v>
      </c>
      <c r="E153">
        <v>150</v>
      </c>
      <c r="F153" s="6">
        <f t="shared" si="8"/>
        <v>632.40605059417567</v>
      </c>
      <c r="G153" s="4">
        <f t="shared" si="9"/>
        <v>-258.99121887047653</v>
      </c>
      <c r="H153" s="6">
        <f t="shared" si="10"/>
        <v>-373.41483172369908</v>
      </c>
      <c r="I153" s="6">
        <v>-100</v>
      </c>
      <c r="J153" s="4">
        <f t="shared" si="11"/>
        <v>88223.072716466777</v>
      </c>
    </row>
    <row r="154" spans="4:10" x14ac:dyDescent="0.3">
      <c r="D154" s="5">
        <v>48823</v>
      </c>
      <c r="E154">
        <v>151</v>
      </c>
      <c r="F154" s="6">
        <f t="shared" si="8"/>
        <v>632.40605059417567</v>
      </c>
      <c r="G154" s="4">
        <f t="shared" si="9"/>
        <v>-258.05768179116734</v>
      </c>
      <c r="H154" s="6">
        <f t="shared" si="10"/>
        <v>-374.34836880300844</v>
      </c>
      <c r="I154" s="6">
        <v>-100</v>
      </c>
      <c r="J154" s="4">
        <f t="shared" si="11"/>
        <v>87748.724347663767</v>
      </c>
    </row>
    <row r="155" spans="4:10" x14ac:dyDescent="0.3">
      <c r="D155" s="5">
        <v>48853</v>
      </c>
      <c r="E155">
        <v>152</v>
      </c>
      <c r="F155" s="6">
        <f t="shared" si="8"/>
        <v>632.40605059417567</v>
      </c>
      <c r="G155" s="4">
        <f t="shared" si="9"/>
        <v>-257.12181086915973</v>
      </c>
      <c r="H155" s="6">
        <f t="shared" si="10"/>
        <v>-375.28423972501594</v>
      </c>
      <c r="I155" s="6">
        <v>-100</v>
      </c>
      <c r="J155" s="4">
        <f t="shared" si="11"/>
        <v>87273.440107938746</v>
      </c>
    </row>
    <row r="156" spans="4:10" x14ac:dyDescent="0.3">
      <c r="D156" s="5">
        <v>48884</v>
      </c>
      <c r="E156">
        <v>153</v>
      </c>
      <c r="F156" s="6">
        <f t="shared" si="8"/>
        <v>632.40605059417567</v>
      </c>
      <c r="G156" s="4">
        <f t="shared" si="9"/>
        <v>-256.18360026984726</v>
      </c>
      <c r="H156" s="6">
        <f t="shared" si="10"/>
        <v>-376.22245032432846</v>
      </c>
      <c r="I156" s="6">
        <v>-100</v>
      </c>
      <c r="J156" s="4">
        <f t="shared" si="11"/>
        <v>86797.217657614412</v>
      </c>
    </row>
    <row r="157" spans="4:10" x14ac:dyDescent="0.3">
      <c r="D157" s="5">
        <v>48914</v>
      </c>
      <c r="E157">
        <v>154</v>
      </c>
      <c r="F157" s="6">
        <f t="shared" si="8"/>
        <v>632.40605059417567</v>
      </c>
      <c r="G157" s="4">
        <f t="shared" si="9"/>
        <v>-255.24304414403639</v>
      </c>
      <c r="H157" s="6">
        <f t="shared" si="10"/>
        <v>-377.16300645013922</v>
      </c>
      <c r="I157" s="6">
        <v>-100</v>
      </c>
      <c r="J157" s="4">
        <f t="shared" si="11"/>
        <v>86320.054651164275</v>
      </c>
    </row>
    <row r="158" spans="4:10" x14ac:dyDescent="0.3">
      <c r="D158" s="5">
        <v>48945</v>
      </c>
      <c r="E158">
        <v>155</v>
      </c>
      <c r="F158" s="6">
        <f t="shared" si="8"/>
        <v>632.40605059417567</v>
      </c>
      <c r="G158" s="4">
        <f t="shared" si="9"/>
        <v>-254.30013662791106</v>
      </c>
      <c r="H158" s="6">
        <f t="shared" si="10"/>
        <v>-378.10591396626467</v>
      </c>
      <c r="I158" s="6">
        <v>-100</v>
      </c>
      <c r="J158" s="4">
        <f t="shared" si="11"/>
        <v>85841.948737198007</v>
      </c>
    </row>
    <row r="159" spans="4:10" x14ac:dyDescent="0.3">
      <c r="D159" s="5">
        <v>48976</v>
      </c>
      <c r="E159">
        <v>156</v>
      </c>
      <c r="F159" s="6">
        <f t="shared" si="8"/>
        <v>632.40605059417567</v>
      </c>
      <c r="G159" s="4">
        <f t="shared" si="9"/>
        <v>-253.35487184299544</v>
      </c>
      <c r="H159" s="6">
        <f t="shared" si="10"/>
        <v>-379.05117875118026</v>
      </c>
      <c r="I159" s="6">
        <v>-100</v>
      </c>
      <c r="J159" s="4">
        <f t="shared" si="11"/>
        <v>85362.897558446828</v>
      </c>
    </row>
    <row r="160" spans="4:10" x14ac:dyDescent="0.3">
      <c r="D160" s="5">
        <v>49004</v>
      </c>
      <c r="E160">
        <v>157</v>
      </c>
      <c r="F160" s="6">
        <f t="shared" si="8"/>
        <v>632.40605059417567</v>
      </c>
      <c r="G160" s="4">
        <f t="shared" si="9"/>
        <v>-252.40724389611751</v>
      </c>
      <c r="H160" s="6">
        <f t="shared" si="10"/>
        <v>-379.99880669805827</v>
      </c>
      <c r="I160" s="6">
        <v>-100</v>
      </c>
      <c r="J160" s="4">
        <f t="shared" si="11"/>
        <v>84882.898751748769</v>
      </c>
    </row>
    <row r="161" spans="4:10" x14ac:dyDescent="0.3">
      <c r="D161" s="5">
        <v>49035</v>
      </c>
      <c r="E161">
        <v>158</v>
      </c>
      <c r="F161" s="6">
        <f t="shared" si="8"/>
        <v>632.40605059417567</v>
      </c>
      <c r="G161" s="4">
        <f t="shared" si="9"/>
        <v>-251.45724687937238</v>
      </c>
      <c r="H161" s="6">
        <f t="shared" si="10"/>
        <v>-380.94880371480338</v>
      </c>
      <c r="I161" s="6">
        <v>-100</v>
      </c>
      <c r="J161" s="4">
        <f t="shared" si="11"/>
        <v>84401.949948033973</v>
      </c>
    </row>
    <row r="162" spans="4:10" x14ac:dyDescent="0.3">
      <c r="D162" s="5">
        <v>49065</v>
      </c>
      <c r="E162">
        <v>159</v>
      </c>
      <c r="F162" s="6">
        <f t="shared" si="8"/>
        <v>632.40605059417567</v>
      </c>
      <c r="G162" s="4">
        <f t="shared" si="9"/>
        <v>-250.5048748700853</v>
      </c>
      <c r="H162" s="6">
        <f t="shared" si="10"/>
        <v>-381.90117572409042</v>
      </c>
      <c r="I162" s="6">
        <v>-100</v>
      </c>
      <c r="J162" s="4">
        <f t="shared" si="11"/>
        <v>83920.048772309878</v>
      </c>
    </row>
    <row r="163" spans="4:10" x14ac:dyDescent="0.3">
      <c r="D163" s="5">
        <v>49096</v>
      </c>
      <c r="E163">
        <v>160</v>
      </c>
      <c r="F163" s="6">
        <f t="shared" si="8"/>
        <v>632.40605059417567</v>
      </c>
      <c r="G163" s="4">
        <f t="shared" si="9"/>
        <v>-249.55012193077508</v>
      </c>
      <c r="H163" s="6">
        <f t="shared" si="10"/>
        <v>-382.85592866340056</v>
      </c>
      <c r="I163" s="6">
        <v>-100</v>
      </c>
      <c r="J163" s="4">
        <f t="shared" si="11"/>
        <v>83437.19284364648</v>
      </c>
    </row>
    <row r="164" spans="4:10" x14ac:dyDescent="0.3">
      <c r="D164" s="5">
        <v>49126</v>
      </c>
      <c r="E164">
        <v>161</v>
      </c>
      <c r="F164" s="6">
        <f t="shared" si="8"/>
        <v>632.40605059417567</v>
      </c>
      <c r="G164" s="4">
        <f t="shared" si="9"/>
        <v>-248.59298210911658</v>
      </c>
      <c r="H164" s="6">
        <f t="shared" si="10"/>
        <v>-383.81306848505915</v>
      </c>
      <c r="I164" s="6">
        <v>-100</v>
      </c>
      <c r="J164" s="4">
        <f t="shared" si="11"/>
        <v>82953.379775161418</v>
      </c>
    </row>
    <row r="165" spans="4:10" x14ac:dyDescent="0.3">
      <c r="D165" s="5">
        <v>49157</v>
      </c>
      <c r="E165">
        <v>162</v>
      </c>
      <c r="F165" s="6">
        <f t="shared" si="8"/>
        <v>632.40605059417567</v>
      </c>
      <c r="G165" s="4">
        <f t="shared" si="9"/>
        <v>-247.63344943790395</v>
      </c>
      <c r="H165" s="6">
        <f t="shared" si="10"/>
        <v>-384.77260115627178</v>
      </c>
      <c r="I165" s="6">
        <v>-100</v>
      </c>
      <c r="J165" s="4">
        <f t="shared" si="11"/>
        <v>82468.607174005141</v>
      </c>
    </row>
    <row r="166" spans="4:10" x14ac:dyDescent="0.3">
      <c r="D166" s="5">
        <v>49188</v>
      </c>
      <c r="E166">
        <v>163</v>
      </c>
      <c r="F166" s="6">
        <f t="shared" si="8"/>
        <v>632.40605059417567</v>
      </c>
      <c r="G166" s="4">
        <f t="shared" si="9"/>
        <v>-246.67151793501321</v>
      </c>
      <c r="H166" s="6">
        <f t="shared" si="10"/>
        <v>-385.73453265916254</v>
      </c>
      <c r="I166" s="6">
        <v>-100</v>
      </c>
      <c r="J166" s="4">
        <f t="shared" si="11"/>
        <v>81982.872641345981</v>
      </c>
    </row>
    <row r="167" spans="4:10" x14ac:dyDescent="0.3">
      <c r="D167" s="5">
        <v>49218</v>
      </c>
      <c r="E167">
        <v>164</v>
      </c>
      <c r="F167" s="6">
        <f t="shared" si="8"/>
        <v>632.40605059417567</v>
      </c>
      <c r="G167" s="4">
        <f t="shared" si="9"/>
        <v>-245.70718160336537</v>
      </c>
      <c r="H167" s="6">
        <f t="shared" si="10"/>
        <v>-386.69886899081035</v>
      </c>
      <c r="I167" s="6">
        <v>-100</v>
      </c>
      <c r="J167" s="4">
        <f t="shared" si="11"/>
        <v>81496.173772355163</v>
      </c>
    </row>
    <row r="168" spans="4:10" x14ac:dyDescent="0.3">
      <c r="D168" s="5">
        <v>49249</v>
      </c>
      <c r="E168">
        <v>165</v>
      </c>
      <c r="F168" s="6">
        <f t="shared" si="8"/>
        <v>632.40605059417567</v>
      </c>
      <c r="G168" s="4">
        <f t="shared" si="9"/>
        <v>-244.74043443088831</v>
      </c>
      <c r="H168" s="6">
        <f t="shared" si="10"/>
        <v>-387.66561616328732</v>
      </c>
      <c r="I168" s="6">
        <v>-100</v>
      </c>
      <c r="J168" s="4">
        <f t="shared" si="11"/>
        <v>81008.508156191878</v>
      </c>
    </row>
    <row r="169" spans="4:10" x14ac:dyDescent="0.3">
      <c r="D169" s="5">
        <v>49279</v>
      </c>
      <c r="E169">
        <v>166</v>
      </c>
      <c r="F169" s="6">
        <f t="shared" si="8"/>
        <v>632.40605059417567</v>
      </c>
      <c r="G169" s="4">
        <f t="shared" si="9"/>
        <v>-243.77127039048011</v>
      </c>
      <c r="H169" s="6">
        <f t="shared" si="10"/>
        <v>-388.63478020369564</v>
      </c>
      <c r="I169" s="6">
        <v>-100</v>
      </c>
      <c r="J169" s="4">
        <f t="shared" si="11"/>
        <v>80519.873375988187</v>
      </c>
    </row>
    <row r="170" spans="4:10" x14ac:dyDescent="0.3">
      <c r="D170" s="5">
        <v>49310</v>
      </c>
      <c r="E170">
        <v>167</v>
      </c>
      <c r="F170" s="6">
        <f t="shared" si="8"/>
        <v>632.40605059417567</v>
      </c>
      <c r="G170" s="4">
        <f t="shared" si="9"/>
        <v>-242.79968343997083</v>
      </c>
      <c r="H170" s="6">
        <f t="shared" si="10"/>
        <v>-389.60636715420486</v>
      </c>
      <c r="I170" s="6">
        <v>-100</v>
      </c>
      <c r="J170" s="4">
        <f t="shared" si="11"/>
        <v>80030.26700883398</v>
      </c>
    </row>
    <row r="171" spans="4:10" x14ac:dyDescent="0.3">
      <c r="D171" s="5">
        <v>49341</v>
      </c>
      <c r="E171">
        <v>168</v>
      </c>
      <c r="F171" s="6">
        <f t="shared" si="8"/>
        <v>632.40605059417567</v>
      </c>
      <c r="G171" s="4">
        <f t="shared" si="9"/>
        <v>-241.82566752208535</v>
      </c>
      <c r="H171" s="6">
        <f t="shared" si="10"/>
        <v>-390.58038307209034</v>
      </c>
      <c r="I171" s="6">
        <v>-100</v>
      </c>
      <c r="J171" s="4">
        <f t="shared" si="11"/>
        <v>79539.686625761897</v>
      </c>
    </row>
    <row r="172" spans="4:10" x14ac:dyDescent="0.3">
      <c r="D172" s="5">
        <v>49369</v>
      </c>
      <c r="E172">
        <v>169</v>
      </c>
      <c r="F172" s="6">
        <f t="shared" si="8"/>
        <v>632.40605059417567</v>
      </c>
      <c r="G172" s="4">
        <f t="shared" si="9"/>
        <v>-240.84921656440511</v>
      </c>
      <c r="H172" s="6">
        <f t="shared" si="10"/>
        <v>-391.55683402977053</v>
      </c>
      <c r="I172" s="6">
        <v>-100</v>
      </c>
      <c r="J172" s="4">
        <f t="shared" si="11"/>
        <v>79048.129791732121</v>
      </c>
    </row>
    <row r="173" spans="4:10" x14ac:dyDescent="0.3">
      <c r="D173" s="5">
        <v>49400</v>
      </c>
      <c r="E173">
        <v>170</v>
      </c>
      <c r="F173" s="6">
        <f t="shared" si="8"/>
        <v>632.40605059417567</v>
      </c>
      <c r="G173" s="4">
        <f t="shared" si="9"/>
        <v>-239.87032447933066</v>
      </c>
      <c r="H173" s="6">
        <f t="shared" si="10"/>
        <v>-392.53572611484503</v>
      </c>
      <c r="I173" s="6">
        <v>-100</v>
      </c>
      <c r="J173" s="4">
        <f t="shared" si="11"/>
        <v>78555.594065617275</v>
      </c>
    </row>
    <row r="174" spans="4:10" x14ac:dyDescent="0.3">
      <c r="D174" s="5">
        <v>49430</v>
      </c>
      <c r="E174">
        <v>171</v>
      </c>
      <c r="F174" s="6">
        <f t="shared" si="8"/>
        <v>632.40605059417567</v>
      </c>
      <c r="G174" s="4">
        <f t="shared" si="9"/>
        <v>-238.88898516404359</v>
      </c>
      <c r="H174" s="6">
        <f t="shared" si="10"/>
        <v>-393.51706543013205</v>
      </c>
      <c r="I174" s="6">
        <v>-100</v>
      </c>
      <c r="J174" s="4">
        <f t="shared" si="11"/>
        <v>78062.077000187142</v>
      </c>
    </row>
    <row r="175" spans="4:10" x14ac:dyDescent="0.3">
      <c r="D175" s="5">
        <v>49461</v>
      </c>
      <c r="E175">
        <v>172</v>
      </c>
      <c r="F175" s="6">
        <f t="shared" si="8"/>
        <v>632.40605059417567</v>
      </c>
      <c r="G175" s="4">
        <f t="shared" si="9"/>
        <v>-237.90519250046827</v>
      </c>
      <c r="H175" s="6">
        <f t="shared" si="10"/>
        <v>-394.50085809370745</v>
      </c>
      <c r="I175" s="6">
        <v>-100</v>
      </c>
      <c r="J175" s="4">
        <f t="shared" si="11"/>
        <v>77567.576142093429</v>
      </c>
    </row>
    <row r="176" spans="4:10" x14ac:dyDescent="0.3">
      <c r="D176" s="5">
        <v>49491</v>
      </c>
      <c r="E176">
        <v>173</v>
      </c>
      <c r="F176" s="6">
        <f t="shared" si="8"/>
        <v>632.40605059417567</v>
      </c>
      <c r="G176" s="4">
        <f t="shared" si="9"/>
        <v>-236.91894035523399</v>
      </c>
      <c r="H176" s="6">
        <f t="shared" si="10"/>
        <v>-395.48711023894174</v>
      </c>
      <c r="I176" s="6">
        <v>-100</v>
      </c>
      <c r="J176" s="4">
        <f t="shared" si="11"/>
        <v>77072.089031854484</v>
      </c>
    </row>
    <row r="177" spans="4:10" x14ac:dyDescent="0.3">
      <c r="D177" s="5">
        <v>49522</v>
      </c>
      <c r="E177">
        <v>174</v>
      </c>
      <c r="F177" s="6">
        <f t="shared" si="8"/>
        <v>632.40605059417567</v>
      </c>
      <c r="G177" s="4">
        <f t="shared" si="9"/>
        <v>-235.93022257963665</v>
      </c>
      <c r="H177" s="6">
        <f t="shared" si="10"/>
        <v>-396.4758280145391</v>
      </c>
      <c r="I177" s="6">
        <v>-100</v>
      </c>
      <c r="J177" s="4">
        <f t="shared" si="11"/>
        <v>76575.613203839952</v>
      </c>
    </row>
    <row r="178" spans="4:10" x14ac:dyDescent="0.3">
      <c r="D178" s="5">
        <v>49553</v>
      </c>
      <c r="E178">
        <v>175</v>
      </c>
      <c r="F178" s="6">
        <f t="shared" si="8"/>
        <v>632.40605059417567</v>
      </c>
      <c r="G178" s="4">
        <f t="shared" si="9"/>
        <v>-234.93903300960031</v>
      </c>
      <c r="H178" s="6">
        <f t="shared" si="10"/>
        <v>-397.46701758457539</v>
      </c>
      <c r="I178" s="6">
        <v>-100</v>
      </c>
      <c r="J178" s="4">
        <f t="shared" si="11"/>
        <v>76078.14618625537</v>
      </c>
    </row>
    <row r="179" spans="4:10" x14ac:dyDescent="0.3">
      <c r="D179" s="5">
        <v>49583</v>
      </c>
      <c r="E179">
        <v>176</v>
      </c>
      <c r="F179" s="6">
        <f t="shared" si="8"/>
        <v>632.40605059417567</v>
      </c>
      <c r="G179" s="4">
        <f t="shared" si="9"/>
        <v>-233.94536546563882</v>
      </c>
      <c r="H179" s="6">
        <f t="shared" si="10"/>
        <v>-398.46068512853685</v>
      </c>
      <c r="I179" s="6">
        <v>-100</v>
      </c>
      <c r="J179" s="4">
        <f t="shared" si="11"/>
        <v>75579.685501126834</v>
      </c>
    </row>
    <row r="180" spans="4:10" x14ac:dyDescent="0.3">
      <c r="D180" s="5">
        <v>49614</v>
      </c>
      <c r="E180">
        <v>177</v>
      </c>
      <c r="F180" s="6">
        <f t="shared" si="8"/>
        <v>632.40605059417567</v>
      </c>
      <c r="G180" s="4">
        <f t="shared" si="9"/>
        <v>-232.94921375281751</v>
      </c>
      <c r="H180" s="6">
        <f t="shared" si="10"/>
        <v>-399.45683684135815</v>
      </c>
      <c r="I180" s="6">
        <v>-100</v>
      </c>
      <c r="J180" s="4">
        <f t="shared" si="11"/>
        <v>75080.228664285474</v>
      </c>
    </row>
    <row r="181" spans="4:10" x14ac:dyDescent="0.3">
      <c r="D181" s="5">
        <v>49644</v>
      </c>
      <c r="E181">
        <v>178</v>
      </c>
      <c r="F181" s="6">
        <f t="shared" si="8"/>
        <v>632.40605059417567</v>
      </c>
      <c r="G181" s="4">
        <f t="shared" si="9"/>
        <v>-231.95057166071413</v>
      </c>
      <c r="H181" s="6">
        <f t="shared" si="10"/>
        <v>-400.45547893346156</v>
      </c>
      <c r="I181" s="6">
        <v>-100</v>
      </c>
      <c r="J181" s="4">
        <f t="shared" si="11"/>
        <v>74579.773185352009</v>
      </c>
    </row>
    <row r="182" spans="4:10" x14ac:dyDescent="0.3">
      <c r="D182" s="5">
        <v>49675</v>
      </c>
      <c r="E182">
        <v>179</v>
      </c>
      <c r="F182" s="6">
        <f t="shared" si="8"/>
        <v>632.40605059417567</v>
      </c>
      <c r="G182" s="4">
        <f t="shared" si="9"/>
        <v>-230.94943296338047</v>
      </c>
      <c r="H182" s="6">
        <f t="shared" si="10"/>
        <v>-401.45661763079522</v>
      </c>
      <c r="I182" s="6">
        <v>-100</v>
      </c>
      <c r="J182" s="4">
        <f t="shared" si="11"/>
        <v>74078.316567721209</v>
      </c>
    </row>
    <row r="183" spans="4:10" x14ac:dyDescent="0.3">
      <c r="D183" s="5">
        <v>49706</v>
      </c>
      <c r="E183">
        <v>180</v>
      </c>
      <c r="F183" s="6">
        <f t="shared" si="8"/>
        <v>632.40605059417567</v>
      </c>
      <c r="G183" s="4">
        <f t="shared" si="9"/>
        <v>-229.94579141930348</v>
      </c>
      <c r="H183" s="6">
        <f t="shared" si="10"/>
        <v>-402.46025917487219</v>
      </c>
      <c r="I183" s="6">
        <v>-100</v>
      </c>
      <c r="J183" s="4">
        <f t="shared" si="11"/>
        <v>73575.856308546339</v>
      </c>
    </row>
    <row r="184" spans="4:10" x14ac:dyDescent="0.3">
      <c r="D184" s="5">
        <v>49735</v>
      </c>
      <c r="E184">
        <v>181</v>
      </c>
      <c r="F184" s="6">
        <f t="shared" si="8"/>
        <v>632.40605059417567</v>
      </c>
      <c r="G184" s="4">
        <f t="shared" si="9"/>
        <v>-228.93964077136624</v>
      </c>
      <c r="H184" s="6">
        <f t="shared" si="10"/>
        <v>-403.46640982280945</v>
      </c>
      <c r="I184" s="6">
        <v>-100</v>
      </c>
      <c r="J184" s="4">
        <f t="shared" si="11"/>
        <v>73072.38989872353</v>
      </c>
    </row>
    <row r="185" spans="4:10" x14ac:dyDescent="0.3">
      <c r="D185" s="5">
        <v>49766</v>
      </c>
      <c r="E185">
        <v>182</v>
      </c>
      <c r="F185" s="6">
        <f t="shared" si="8"/>
        <v>632.40605059417567</v>
      </c>
      <c r="G185" s="4">
        <f t="shared" si="9"/>
        <v>-227.93097474680923</v>
      </c>
      <c r="H185" s="6">
        <f t="shared" si="10"/>
        <v>-404.4750758473665</v>
      </c>
      <c r="I185" s="6">
        <v>-100</v>
      </c>
      <c r="J185" s="4">
        <f t="shared" si="11"/>
        <v>72567.914822876162</v>
      </c>
    </row>
    <row r="186" spans="4:10" x14ac:dyDescent="0.3">
      <c r="D186" s="5">
        <v>49796</v>
      </c>
      <c r="E186">
        <v>183</v>
      </c>
      <c r="F186" s="6">
        <f t="shared" si="8"/>
        <v>632.40605059417567</v>
      </c>
      <c r="G186" s="4">
        <f t="shared" si="9"/>
        <v>-226.91978705719086</v>
      </c>
      <c r="H186" s="6">
        <f t="shared" si="10"/>
        <v>-405.48626353698484</v>
      </c>
      <c r="I186" s="6">
        <v>-100</v>
      </c>
      <c r="J186" s="4">
        <f t="shared" si="11"/>
        <v>72062.428559339183</v>
      </c>
    </row>
    <row r="187" spans="4:10" x14ac:dyDescent="0.3">
      <c r="D187" s="5">
        <v>49827</v>
      </c>
      <c r="E187">
        <v>184</v>
      </c>
      <c r="F187" s="6">
        <f t="shared" si="8"/>
        <v>632.40605059417567</v>
      </c>
      <c r="G187" s="4">
        <f t="shared" si="9"/>
        <v>-225.90607139834839</v>
      </c>
      <c r="H187" s="6">
        <f t="shared" si="10"/>
        <v>-406.49997919582734</v>
      </c>
      <c r="I187" s="6">
        <v>-100</v>
      </c>
      <c r="J187" s="4">
        <f t="shared" si="11"/>
        <v>71555.928580143358</v>
      </c>
    </row>
    <row r="188" spans="4:10" x14ac:dyDescent="0.3">
      <c r="D188" s="5">
        <v>49857</v>
      </c>
      <c r="E188">
        <v>185</v>
      </c>
      <c r="F188" s="6">
        <f t="shared" si="8"/>
        <v>632.40605059417567</v>
      </c>
      <c r="G188" s="4">
        <f t="shared" si="9"/>
        <v>-224.88982145035882</v>
      </c>
      <c r="H188" s="6">
        <f t="shared" si="10"/>
        <v>-407.51622914381687</v>
      </c>
      <c r="I188" s="6">
        <v>-100</v>
      </c>
      <c r="J188" s="4">
        <f t="shared" si="11"/>
        <v>71048.412350999541</v>
      </c>
    </row>
    <row r="189" spans="4:10" x14ac:dyDescent="0.3">
      <c r="D189" s="5">
        <v>49888</v>
      </c>
      <c r="E189">
        <v>186</v>
      </c>
      <c r="F189" s="6">
        <f t="shared" si="8"/>
        <v>632.40605059417567</v>
      </c>
      <c r="G189" s="4">
        <f t="shared" si="9"/>
        <v>-223.87103087749929</v>
      </c>
      <c r="H189" s="6">
        <f t="shared" si="10"/>
        <v>-408.53501971667646</v>
      </c>
      <c r="I189" s="6">
        <v>-100</v>
      </c>
      <c r="J189" s="4">
        <f t="shared" si="11"/>
        <v>70539.877331282871</v>
      </c>
    </row>
    <row r="190" spans="4:10" x14ac:dyDescent="0.3">
      <c r="D190" s="5">
        <v>49919</v>
      </c>
      <c r="E190">
        <v>187</v>
      </c>
      <c r="F190" s="6">
        <f t="shared" si="8"/>
        <v>632.40605059417567</v>
      </c>
      <c r="G190" s="4">
        <f t="shared" si="9"/>
        <v>-222.84969332820759</v>
      </c>
      <c r="H190" s="6">
        <f t="shared" si="10"/>
        <v>-409.55635726596813</v>
      </c>
      <c r="I190" s="6">
        <v>-100</v>
      </c>
      <c r="J190" s="4">
        <f t="shared" si="11"/>
        <v>70030.320974016897</v>
      </c>
    </row>
    <row r="191" spans="4:10" x14ac:dyDescent="0.3">
      <c r="D191" s="5">
        <v>49949</v>
      </c>
      <c r="E191">
        <v>188</v>
      </c>
      <c r="F191" s="6">
        <f t="shared" si="8"/>
        <v>632.40605059417567</v>
      </c>
      <c r="G191" s="4">
        <f t="shared" si="9"/>
        <v>-221.82580243504268</v>
      </c>
      <c r="H191" s="6">
        <f t="shared" si="10"/>
        <v>-410.58024815913308</v>
      </c>
      <c r="I191" s="6">
        <v>-100</v>
      </c>
      <c r="J191" s="4">
        <f t="shared" si="11"/>
        <v>69519.740725857759</v>
      </c>
    </row>
    <row r="192" spans="4:10" x14ac:dyDescent="0.3">
      <c r="D192" s="5">
        <v>49980</v>
      </c>
      <c r="E192">
        <v>189</v>
      </c>
      <c r="F192" s="6">
        <f t="shared" si="8"/>
        <v>632.40605059417567</v>
      </c>
      <c r="G192" s="4">
        <f t="shared" si="9"/>
        <v>-220.79935181464484</v>
      </c>
      <c r="H192" s="6">
        <f t="shared" si="10"/>
        <v>-411.60669877953086</v>
      </c>
      <c r="I192" s="6">
        <v>-100</v>
      </c>
      <c r="J192" s="4">
        <f t="shared" si="11"/>
        <v>69008.134027078224</v>
      </c>
    </row>
    <row r="193" spans="4:10" x14ac:dyDescent="0.3">
      <c r="D193" s="5">
        <v>50010</v>
      </c>
      <c r="E193">
        <v>190</v>
      </c>
      <c r="F193" s="6">
        <f t="shared" si="8"/>
        <v>632.40605059417567</v>
      </c>
      <c r="G193" s="4">
        <f t="shared" si="9"/>
        <v>-219.77033506769595</v>
      </c>
      <c r="H193" s="6">
        <f t="shared" si="10"/>
        <v>-412.6357155264796</v>
      </c>
      <c r="I193" s="6">
        <v>-100</v>
      </c>
      <c r="J193" s="4">
        <f t="shared" si="11"/>
        <v>68495.498311551739</v>
      </c>
    </row>
    <row r="194" spans="4:10" x14ac:dyDescent="0.3">
      <c r="D194" s="5">
        <v>50041</v>
      </c>
      <c r="E194">
        <v>191</v>
      </c>
      <c r="F194" s="6">
        <f t="shared" si="8"/>
        <v>632.40605059417567</v>
      </c>
      <c r="G194" s="4">
        <f t="shared" si="9"/>
        <v>-218.73874577887977</v>
      </c>
      <c r="H194" s="6">
        <f t="shared" si="10"/>
        <v>-413.66730481529589</v>
      </c>
      <c r="I194" s="6">
        <v>-100</v>
      </c>
      <c r="J194" s="4">
        <f t="shared" si="11"/>
        <v>67981.831006736436</v>
      </c>
    </row>
    <row r="195" spans="4:10" x14ac:dyDescent="0.3">
      <c r="D195" s="5">
        <v>50072</v>
      </c>
      <c r="E195">
        <v>192</v>
      </c>
      <c r="F195" s="6">
        <f t="shared" si="8"/>
        <v>632.40605059417567</v>
      </c>
      <c r="G195" s="4">
        <f t="shared" si="9"/>
        <v>-217.70457751684157</v>
      </c>
      <c r="H195" s="6">
        <f t="shared" si="10"/>
        <v>-414.70147307733419</v>
      </c>
      <c r="I195" s="6">
        <v>-100</v>
      </c>
      <c r="J195" s="4">
        <f t="shared" si="11"/>
        <v>67467.129533659099</v>
      </c>
    </row>
    <row r="196" spans="4:10" x14ac:dyDescent="0.3">
      <c r="D196" s="5">
        <v>50100</v>
      </c>
      <c r="E196">
        <v>193</v>
      </c>
      <c r="F196" s="6">
        <f t="shared" ref="F196:F259" si="12">$B$7</f>
        <v>632.40605059417567</v>
      </c>
      <c r="G196" s="4">
        <f t="shared" si="9"/>
        <v>-216.66782383414827</v>
      </c>
      <c r="H196" s="6">
        <f t="shared" si="10"/>
        <v>-415.73822676002749</v>
      </c>
      <c r="I196" s="6">
        <v>-100</v>
      </c>
      <c r="J196" s="4">
        <f t="shared" si="11"/>
        <v>66951.391306899066</v>
      </c>
    </row>
    <row r="197" spans="4:10" x14ac:dyDescent="0.3">
      <c r="D197" s="5">
        <v>50131</v>
      </c>
      <c r="E197">
        <v>194</v>
      </c>
      <c r="F197" s="6">
        <f t="shared" si="12"/>
        <v>632.40605059417567</v>
      </c>
      <c r="G197" s="4">
        <f t="shared" ref="G197:G260" si="13">IPMT($B$3/$B$5, E197, $B$6, $B$2)</f>
        <v>-215.62847826724814</v>
      </c>
      <c r="H197" s="6">
        <f t="shared" ref="H197:H260" si="14">PPMT($B$3/$B$5,E197,$B$6,$B$2)</f>
        <v>-416.77757232692755</v>
      </c>
      <c r="I197" s="6">
        <v>-100</v>
      </c>
      <c r="J197" s="4">
        <f t="shared" ref="J197:J260" si="15">J196+H197+I197</f>
        <v>66434.613734572136</v>
      </c>
    </row>
    <row r="198" spans="4:10" x14ac:dyDescent="0.3">
      <c r="D198" s="5">
        <v>50161</v>
      </c>
      <c r="E198">
        <v>195</v>
      </c>
      <c r="F198" s="6">
        <f t="shared" si="12"/>
        <v>632.40605059417567</v>
      </c>
      <c r="G198" s="4">
        <f t="shared" si="13"/>
        <v>-214.58653433643082</v>
      </c>
      <c r="H198" s="6">
        <f t="shared" si="14"/>
        <v>-417.81951625774485</v>
      </c>
      <c r="I198" s="6">
        <v>-100</v>
      </c>
      <c r="J198" s="4">
        <f t="shared" si="15"/>
        <v>65916.79421831439</v>
      </c>
    </row>
    <row r="199" spans="4:10" x14ac:dyDescent="0.3">
      <c r="D199" s="5">
        <v>50192</v>
      </c>
      <c r="E199">
        <v>196</v>
      </c>
      <c r="F199" s="6">
        <f t="shared" si="12"/>
        <v>632.40605059417567</v>
      </c>
      <c r="G199" s="4">
        <f t="shared" si="13"/>
        <v>-213.54198554578647</v>
      </c>
      <c r="H199" s="6">
        <f t="shared" si="14"/>
        <v>-418.86406504838925</v>
      </c>
      <c r="I199" s="6">
        <v>-100</v>
      </c>
      <c r="J199" s="4">
        <f t="shared" si="15"/>
        <v>65397.930153266003</v>
      </c>
    </row>
    <row r="200" spans="4:10" x14ac:dyDescent="0.3">
      <c r="D200" s="5">
        <v>50222</v>
      </c>
      <c r="E200">
        <v>197</v>
      </c>
      <c r="F200" s="6">
        <f t="shared" si="12"/>
        <v>632.40605059417567</v>
      </c>
      <c r="G200" s="4">
        <f t="shared" si="13"/>
        <v>-212.49482538316553</v>
      </c>
      <c r="H200" s="6">
        <f t="shared" si="14"/>
        <v>-419.91122521101016</v>
      </c>
      <c r="I200" s="6">
        <v>-100</v>
      </c>
      <c r="J200" s="4">
        <f t="shared" si="15"/>
        <v>64878.018928054989</v>
      </c>
    </row>
    <row r="201" spans="4:10" x14ac:dyDescent="0.3">
      <c r="D201" s="5">
        <v>50253</v>
      </c>
      <c r="E201">
        <v>198</v>
      </c>
      <c r="F201" s="6">
        <f t="shared" si="12"/>
        <v>632.40605059417567</v>
      </c>
      <c r="G201" s="4">
        <f t="shared" si="13"/>
        <v>-211.44504732013797</v>
      </c>
      <c r="H201" s="6">
        <f t="shared" si="14"/>
        <v>-420.96100327403775</v>
      </c>
      <c r="I201" s="6">
        <v>-100</v>
      </c>
      <c r="J201" s="4">
        <f t="shared" si="15"/>
        <v>64357.057924780951</v>
      </c>
    </row>
    <row r="202" spans="4:10" x14ac:dyDescent="0.3">
      <c r="D202" s="5">
        <v>50284</v>
      </c>
      <c r="E202">
        <v>199</v>
      </c>
      <c r="F202" s="6">
        <f t="shared" si="12"/>
        <v>632.40605059417567</v>
      </c>
      <c r="G202" s="4">
        <f t="shared" si="13"/>
        <v>-210.39264481195289</v>
      </c>
      <c r="H202" s="6">
        <f t="shared" si="14"/>
        <v>-422.01340578222283</v>
      </c>
      <c r="I202" s="6">
        <v>-100</v>
      </c>
      <c r="J202" s="4">
        <f t="shared" si="15"/>
        <v>63835.044518998729</v>
      </c>
    </row>
    <row r="203" spans="4:10" x14ac:dyDescent="0.3">
      <c r="D203" s="5">
        <v>50314</v>
      </c>
      <c r="E203">
        <v>200</v>
      </c>
      <c r="F203" s="6">
        <f t="shared" si="12"/>
        <v>632.40605059417567</v>
      </c>
      <c r="G203" s="4">
        <f t="shared" si="13"/>
        <v>-209.33761129749732</v>
      </c>
      <c r="H203" s="6">
        <f t="shared" si="14"/>
        <v>-423.06843929667832</v>
      </c>
      <c r="I203" s="6">
        <v>-100</v>
      </c>
      <c r="J203" s="4">
        <f t="shared" si="15"/>
        <v>63311.97607970205</v>
      </c>
    </row>
    <row r="204" spans="4:10" x14ac:dyDescent="0.3">
      <c r="D204" s="5">
        <v>50345</v>
      </c>
      <c r="E204">
        <v>201</v>
      </c>
      <c r="F204" s="6">
        <f t="shared" si="12"/>
        <v>632.40605059417567</v>
      </c>
      <c r="G204" s="4">
        <f t="shared" si="13"/>
        <v>-208.27994019925558</v>
      </c>
      <c r="H204" s="6">
        <f t="shared" si="14"/>
        <v>-424.12611039492009</v>
      </c>
      <c r="I204" s="6">
        <v>-100</v>
      </c>
      <c r="J204" s="4">
        <f t="shared" si="15"/>
        <v>62787.849969307128</v>
      </c>
    </row>
    <row r="205" spans="4:10" x14ac:dyDescent="0.3">
      <c r="D205" s="5">
        <v>50375</v>
      </c>
      <c r="E205">
        <v>202</v>
      </c>
      <c r="F205" s="6">
        <f t="shared" si="12"/>
        <v>632.40605059417567</v>
      </c>
      <c r="G205" s="4">
        <f t="shared" si="13"/>
        <v>-207.21962492326833</v>
      </c>
      <c r="H205" s="6">
        <f t="shared" si="14"/>
        <v>-425.18642567090734</v>
      </c>
      <c r="I205" s="6">
        <v>-100</v>
      </c>
      <c r="J205" s="4">
        <f t="shared" si="15"/>
        <v>62262.663543636219</v>
      </c>
    </row>
    <row r="206" spans="4:10" x14ac:dyDescent="0.3">
      <c r="D206" s="5">
        <v>50406</v>
      </c>
      <c r="E206">
        <v>203</v>
      </c>
      <c r="F206" s="6">
        <f t="shared" si="12"/>
        <v>632.40605059417567</v>
      </c>
      <c r="G206" s="4">
        <f t="shared" si="13"/>
        <v>-206.15665885909101</v>
      </c>
      <c r="H206" s="6">
        <f t="shared" si="14"/>
        <v>-426.24939173508466</v>
      </c>
      <c r="I206" s="6">
        <v>-100</v>
      </c>
      <c r="J206" s="4">
        <f t="shared" si="15"/>
        <v>61736.414151901132</v>
      </c>
    </row>
    <row r="207" spans="4:10" x14ac:dyDescent="0.3">
      <c r="D207" s="5">
        <v>50437</v>
      </c>
      <c r="E207">
        <v>204</v>
      </c>
      <c r="F207" s="6">
        <f t="shared" si="12"/>
        <v>632.40605059417567</v>
      </c>
      <c r="G207" s="4">
        <f t="shared" si="13"/>
        <v>-205.09103537975338</v>
      </c>
      <c r="H207" s="6">
        <f t="shared" si="14"/>
        <v>-427.31501521442232</v>
      </c>
      <c r="I207" s="6">
        <v>-100</v>
      </c>
      <c r="J207" s="4">
        <f t="shared" si="15"/>
        <v>61209.099136686709</v>
      </c>
    </row>
    <row r="208" spans="4:10" x14ac:dyDescent="0.3">
      <c r="D208" s="5">
        <v>50465</v>
      </c>
      <c r="E208">
        <v>205</v>
      </c>
      <c r="F208" s="6">
        <f t="shared" si="12"/>
        <v>632.40605059417567</v>
      </c>
      <c r="G208" s="4">
        <f t="shared" si="13"/>
        <v>-204.02274784171729</v>
      </c>
      <c r="H208" s="6">
        <f t="shared" si="14"/>
        <v>-428.38330275245841</v>
      </c>
      <c r="I208" s="6">
        <v>-100</v>
      </c>
      <c r="J208" s="4">
        <f t="shared" si="15"/>
        <v>60680.71583393425</v>
      </c>
    </row>
    <row r="209" spans="4:10" x14ac:dyDescent="0.3">
      <c r="D209" s="5">
        <v>50496</v>
      </c>
      <c r="E209">
        <v>206</v>
      </c>
      <c r="F209" s="6">
        <f t="shared" si="12"/>
        <v>632.40605059417567</v>
      </c>
      <c r="G209" s="4">
        <f t="shared" si="13"/>
        <v>-202.95178958483615</v>
      </c>
      <c r="H209" s="6">
        <f t="shared" si="14"/>
        <v>-429.45426100933952</v>
      </c>
      <c r="I209" s="6">
        <v>-100</v>
      </c>
      <c r="J209" s="4">
        <f t="shared" si="15"/>
        <v>60151.261572924908</v>
      </c>
    </row>
    <row r="210" spans="4:10" x14ac:dyDescent="0.3">
      <c r="D210" s="5">
        <v>50526</v>
      </c>
      <c r="E210">
        <v>207</v>
      </c>
      <c r="F210" s="6">
        <f t="shared" si="12"/>
        <v>632.40605059417567</v>
      </c>
      <c r="G210" s="4">
        <f t="shared" si="13"/>
        <v>-201.87815393231278</v>
      </c>
      <c r="H210" s="6">
        <f t="shared" si="14"/>
        <v>-430.52789666186294</v>
      </c>
      <c r="I210" s="6">
        <v>-100</v>
      </c>
      <c r="J210" s="4">
        <f t="shared" si="15"/>
        <v>59620.733676263044</v>
      </c>
    </row>
    <row r="211" spans="4:10" x14ac:dyDescent="0.3">
      <c r="D211" s="5">
        <v>50557</v>
      </c>
      <c r="E211">
        <v>208</v>
      </c>
      <c r="F211" s="6">
        <f t="shared" si="12"/>
        <v>632.40605059417567</v>
      </c>
      <c r="G211" s="4">
        <f t="shared" si="13"/>
        <v>-200.80183419065816</v>
      </c>
      <c r="H211" s="6">
        <f t="shared" si="14"/>
        <v>-431.60421640351757</v>
      </c>
      <c r="I211" s="6">
        <v>-100</v>
      </c>
      <c r="J211" s="4">
        <f t="shared" si="15"/>
        <v>59089.129459859527</v>
      </c>
    </row>
    <row r="212" spans="4:10" x14ac:dyDescent="0.3">
      <c r="D212" s="5">
        <v>50587</v>
      </c>
      <c r="E212">
        <v>209</v>
      </c>
      <c r="F212" s="6">
        <f t="shared" si="12"/>
        <v>632.40605059417567</v>
      </c>
      <c r="G212" s="4">
        <f t="shared" si="13"/>
        <v>-199.72282364964934</v>
      </c>
      <c r="H212" s="6">
        <f t="shared" si="14"/>
        <v>-432.68322694452633</v>
      </c>
      <c r="I212" s="6">
        <v>-100</v>
      </c>
      <c r="J212" s="4">
        <f t="shared" si="15"/>
        <v>58556.446232914997</v>
      </c>
    </row>
    <row r="213" spans="4:10" x14ac:dyDescent="0.3">
      <c r="D213" s="5">
        <v>50618</v>
      </c>
      <c r="E213">
        <v>210</v>
      </c>
      <c r="F213" s="6">
        <f t="shared" si="12"/>
        <v>632.40605059417567</v>
      </c>
      <c r="G213" s="4">
        <f t="shared" si="13"/>
        <v>-198.64111558228799</v>
      </c>
      <c r="H213" s="6">
        <f t="shared" si="14"/>
        <v>-433.7649350118877</v>
      </c>
      <c r="I213" s="6">
        <v>-100</v>
      </c>
      <c r="J213" s="4">
        <f t="shared" si="15"/>
        <v>58022.681297903109</v>
      </c>
    </row>
    <row r="214" spans="4:10" x14ac:dyDescent="0.3">
      <c r="D214" s="5">
        <v>50649</v>
      </c>
      <c r="E214">
        <v>211</v>
      </c>
      <c r="F214" s="6">
        <f t="shared" si="12"/>
        <v>632.40605059417567</v>
      </c>
      <c r="G214" s="4">
        <f t="shared" si="13"/>
        <v>-197.5567032447583</v>
      </c>
      <c r="H214" s="6">
        <f t="shared" si="14"/>
        <v>-434.84934734941737</v>
      </c>
      <c r="I214" s="6">
        <v>-100</v>
      </c>
      <c r="J214" s="4">
        <f t="shared" si="15"/>
        <v>57487.831950553693</v>
      </c>
    </row>
    <row r="215" spans="4:10" x14ac:dyDescent="0.3">
      <c r="D215" s="5">
        <v>50679</v>
      </c>
      <c r="E215">
        <v>212</v>
      </c>
      <c r="F215" s="6">
        <f t="shared" si="12"/>
        <v>632.40605059417567</v>
      </c>
      <c r="G215" s="4">
        <f t="shared" si="13"/>
        <v>-196.46957987638478</v>
      </c>
      <c r="H215" s="6">
        <f t="shared" si="14"/>
        <v>-435.93647071779094</v>
      </c>
      <c r="I215" s="6">
        <v>-100</v>
      </c>
      <c r="J215" s="4">
        <f t="shared" si="15"/>
        <v>56951.895479835905</v>
      </c>
    </row>
    <row r="216" spans="4:10" x14ac:dyDescent="0.3">
      <c r="D216" s="5">
        <v>50710</v>
      </c>
      <c r="E216">
        <v>213</v>
      </c>
      <c r="F216" s="6">
        <f t="shared" si="12"/>
        <v>632.40605059417567</v>
      </c>
      <c r="G216" s="4">
        <f t="shared" si="13"/>
        <v>-195.37973869959026</v>
      </c>
      <c r="H216" s="6">
        <f t="shared" si="14"/>
        <v>-437.02631189458538</v>
      </c>
      <c r="I216" s="6">
        <v>-100</v>
      </c>
      <c r="J216" s="4">
        <f t="shared" si="15"/>
        <v>56414.869167941317</v>
      </c>
    </row>
    <row r="217" spans="4:10" x14ac:dyDescent="0.3">
      <c r="D217" s="5">
        <v>50740</v>
      </c>
      <c r="E217">
        <v>214</v>
      </c>
      <c r="F217" s="6">
        <f t="shared" si="12"/>
        <v>632.40605059417567</v>
      </c>
      <c r="G217" s="4">
        <f t="shared" si="13"/>
        <v>-194.28717291985382</v>
      </c>
      <c r="H217" s="6">
        <f t="shared" si="14"/>
        <v>-438.11887767432188</v>
      </c>
      <c r="I217" s="6">
        <v>-100</v>
      </c>
      <c r="J217" s="4">
        <f t="shared" si="15"/>
        <v>55876.750290266995</v>
      </c>
    </row>
    <row r="218" spans="4:10" x14ac:dyDescent="0.3">
      <c r="D218" s="5">
        <v>50771</v>
      </c>
      <c r="E218">
        <v>215</v>
      </c>
      <c r="F218" s="6">
        <f t="shared" si="12"/>
        <v>632.40605059417567</v>
      </c>
      <c r="G218" s="4">
        <f t="shared" si="13"/>
        <v>-193.19187572566804</v>
      </c>
      <c r="H218" s="6">
        <f t="shared" si="14"/>
        <v>-439.21417486850771</v>
      </c>
      <c r="I218" s="6">
        <v>-100</v>
      </c>
      <c r="J218" s="4">
        <f t="shared" si="15"/>
        <v>55337.536115398485</v>
      </c>
    </row>
    <row r="219" spans="4:10" x14ac:dyDescent="0.3">
      <c r="D219" s="5">
        <v>50802</v>
      </c>
      <c r="E219">
        <v>216</v>
      </c>
      <c r="F219" s="6">
        <f t="shared" si="12"/>
        <v>632.40605059417567</v>
      </c>
      <c r="G219" s="4">
        <f t="shared" si="13"/>
        <v>-192.09384028849672</v>
      </c>
      <c r="H219" s="6">
        <f t="shared" si="14"/>
        <v>-440.31221030567895</v>
      </c>
      <c r="I219" s="6">
        <v>-100</v>
      </c>
      <c r="J219" s="4">
        <f t="shared" si="15"/>
        <v>54797.223905092804</v>
      </c>
    </row>
    <row r="220" spans="4:10" x14ac:dyDescent="0.3">
      <c r="D220" s="5">
        <v>50830</v>
      </c>
      <c r="E220">
        <v>217</v>
      </c>
      <c r="F220" s="6">
        <f t="shared" si="12"/>
        <v>632.40605059417567</v>
      </c>
      <c r="G220" s="4">
        <f t="shared" si="13"/>
        <v>-190.99305976273257</v>
      </c>
      <c r="H220" s="6">
        <f t="shared" si="14"/>
        <v>-441.41299083144315</v>
      </c>
      <c r="I220" s="6">
        <v>-100</v>
      </c>
      <c r="J220" s="4">
        <f t="shared" si="15"/>
        <v>54255.810914261361</v>
      </c>
    </row>
    <row r="221" spans="4:10" x14ac:dyDescent="0.3">
      <c r="D221" s="5">
        <v>50861</v>
      </c>
      <c r="E221">
        <v>218</v>
      </c>
      <c r="F221" s="6">
        <f t="shared" si="12"/>
        <v>632.40605059417567</v>
      </c>
      <c r="G221" s="4">
        <f t="shared" si="13"/>
        <v>-189.88952728565397</v>
      </c>
      <c r="H221" s="6">
        <f t="shared" si="14"/>
        <v>-442.51652330852181</v>
      </c>
      <c r="I221" s="6">
        <v>-100</v>
      </c>
      <c r="J221" s="4">
        <f t="shared" si="15"/>
        <v>53713.29439095284</v>
      </c>
    </row>
    <row r="222" spans="4:10" x14ac:dyDescent="0.3">
      <c r="D222" s="5">
        <v>50891</v>
      </c>
      <c r="E222">
        <v>219</v>
      </c>
      <c r="F222" s="6">
        <f t="shared" si="12"/>
        <v>632.40605059417567</v>
      </c>
      <c r="G222" s="4">
        <f t="shared" si="13"/>
        <v>-188.78323597738262</v>
      </c>
      <c r="H222" s="6">
        <f t="shared" si="14"/>
        <v>-443.62281461679305</v>
      </c>
      <c r="I222" s="6">
        <v>-100</v>
      </c>
      <c r="J222" s="4">
        <f t="shared" si="15"/>
        <v>53169.671576336048</v>
      </c>
    </row>
    <row r="223" spans="4:10" x14ac:dyDescent="0.3">
      <c r="D223" s="5">
        <v>50922</v>
      </c>
      <c r="E223">
        <v>220</v>
      </c>
      <c r="F223" s="6">
        <f t="shared" si="12"/>
        <v>632.40605059417567</v>
      </c>
      <c r="G223" s="4">
        <f t="shared" si="13"/>
        <v>-187.67417894084065</v>
      </c>
      <c r="H223" s="6">
        <f t="shared" si="14"/>
        <v>-444.73187165333502</v>
      </c>
      <c r="I223" s="6">
        <v>-100</v>
      </c>
      <c r="J223" s="4">
        <f t="shared" si="15"/>
        <v>52624.939704682714</v>
      </c>
    </row>
    <row r="224" spans="4:10" x14ac:dyDescent="0.3">
      <c r="D224" s="5">
        <v>50952</v>
      </c>
      <c r="E224">
        <v>221</v>
      </c>
      <c r="F224" s="6">
        <f t="shared" si="12"/>
        <v>632.40605059417567</v>
      </c>
      <c r="G224" s="4">
        <f t="shared" si="13"/>
        <v>-186.56234926170731</v>
      </c>
      <c r="H224" s="6">
        <f t="shared" si="14"/>
        <v>-445.84370133246841</v>
      </c>
      <c r="I224" s="6">
        <v>-100</v>
      </c>
      <c r="J224" s="4">
        <f t="shared" si="15"/>
        <v>52079.096003350249</v>
      </c>
    </row>
    <row r="225" spans="4:10" x14ac:dyDescent="0.3">
      <c r="D225" s="5">
        <v>50983</v>
      </c>
      <c r="E225">
        <v>222</v>
      </c>
      <c r="F225" s="6">
        <f t="shared" si="12"/>
        <v>632.40605059417567</v>
      </c>
      <c r="G225" s="4">
        <f t="shared" si="13"/>
        <v>-185.44774000837617</v>
      </c>
      <c r="H225" s="6">
        <f t="shared" si="14"/>
        <v>-446.9583105857995</v>
      </c>
      <c r="I225" s="6">
        <v>-100</v>
      </c>
      <c r="J225" s="4">
        <f t="shared" si="15"/>
        <v>51532.137692764452</v>
      </c>
    </row>
    <row r="226" spans="4:10" x14ac:dyDescent="0.3">
      <c r="D226" s="5">
        <v>51014</v>
      </c>
      <c r="E226">
        <v>223</v>
      </c>
      <c r="F226" s="6">
        <f t="shared" si="12"/>
        <v>632.40605059417567</v>
      </c>
      <c r="G226" s="4">
        <f t="shared" si="13"/>
        <v>-184.33034423191162</v>
      </c>
      <c r="H226" s="6">
        <f t="shared" si="14"/>
        <v>-448.07570636226404</v>
      </c>
      <c r="I226" s="6">
        <v>-100</v>
      </c>
      <c r="J226" s="4">
        <f t="shared" si="15"/>
        <v>50984.061986402186</v>
      </c>
    </row>
    <row r="227" spans="4:10" x14ac:dyDescent="0.3">
      <c r="D227" s="5">
        <v>51044</v>
      </c>
      <c r="E227">
        <v>224</v>
      </c>
      <c r="F227" s="6">
        <f t="shared" si="12"/>
        <v>632.40605059417567</v>
      </c>
      <c r="G227" s="4">
        <f t="shared" si="13"/>
        <v>-183.210154966006</v>
      </c>
      <c r="H227" s="6">
        <f t="shared" si="14"/>
        <v>-449.19589562816975</v>
      </c>
      <c r="I227" s="6">
        <v>-100</v>
      </c>
      <c r="J227" s="4">
        <f t="shared" si="15"/>
        <v>50434.86609077402</v>
      </c>
    </row>
    <row r="228" spans="4:10" x14ac:dyDescent="0.3">
      <c r="D228" s="5">
        <v>51075</v>
      </c>
      <c r="E228">
        <v>225</v>
      </c>
      <c r="F228" s="6">
        <f t="shared" si="12"/>
        <v>632.40605059417567</v>
      </c>
      <c r="G228" s="4">
        <f t="shared" si="13"/>
        <v>-182.08716522693558</v>
      </c>
      <c r="H228" s="6">
        <f t="shared" si="14"/>
        <v>-450.31888536724017</v>
      </c>
      <c r="I228" s="6">
        <v>-100</v>
      </c>
      <c r="J228" s="4">
        <f t="shared" si="15"/>
        <v>49884.54720540678</v>
      </c>
    </row>
    <row r="229" spans="4:10" x14ac:dyDescent="0.3">
      <c r="D229" s="5">
        <v>51105</v>
      </c>
      <c r="E229">
        <v>226</v>
      </c>
      <c r="F229" s="6">
        <f t="shared" si="12"/>
        <v>632.40605059417567</v>
      </c>
      <c r="G229" s="4">
        <f t="shared" si="13"/>
        <v>-180.96136801351747</v>
      </c>
      <c r="H229" s="6">
        <f t="shared" si="14"/>
        <v>-451.4446825806582</v>
      </c>
      <c r="I229" s="6">
        <v>-100</v>
      </c>
      <c r="J229" s="4">
        <f t="shared" si="15"/>
        <v>49333.102522826121</v>
      </c>
    </row>
    <row r="230" spans="4:10" x14ac:dyDescent="0.3">
      <c r="D230" s="5">
        <v>51136</v>
      </c>
      <c r="E230">
        <v>227</v>
      </c>
      <c r="F230" s="6">
        <f t="shared" si="12"/>
        <v>632.40605059417567</v>
      </c>
      <c r="G230" s="4">
        <f t="shared" si="13"/>
        <v>-179.83275630706581</v>
      </c>
      <c r="H230" s="6">
        <f t="shared" si="14"/>
        <v>-452.57329428710983</v>
      </c>
      <c r="I230" s="6">
        <v>-100</v>
      </c>
      <c r="J230" s="4">
        <f t="shared" si="15"/>
        <v>48780.52922853901</v>
      </c>
    </row>
    <row r="231" spans="4:10" x14ac:dyDescent="0.3">
      <c r="D231" s="5">
        <v>51167</v>
      </c>
      <c r="E231">
        <v>228</v>
      </c>
      <c r="F231" s="6">
        <f t="shared" si="12"/>
        <v>632.40605059417567</v>
      </c>
      <c r="G231" s="4">
        <f t="shared" si="13"/>
        <v>-178.70132307134804</v>
      </c>
      <c r="H231" s="6">
        <f t="shared" si="14"/>
        <v>-453.70472752282768</v>
      </c>
      <c r="I231" s="6">
        <v>-100</v>
      </c>
      <c r="J231" s="4">
        <f t="shared" si="15"/>
        <v>48226.824501016185</v>
      </c>
    </row>
    <row r="232" spans="4:10" x14ac:dyDescent="0.3">
      <c r="D232" s="5">
        <v>51196</v>
      </c>
      <c r="E232">
        <v>229</v>
      </c>
      <c r="F232" s="6">
        <f t="shared" si="12"/>
        <v>632.40605059417567</v>
      </c>
      <c r="G232" s="4">
        <f t="shared" si="13"/>
        <v>-177.56706125254095</v>
      </c>
      <c r="H232" s="6">
        <f t="shared" si="14"/>
        <v>-454.83898934163466</v>
      </c>
      <c r="I232" s="6">
        <v>-100</v>
      </c>
      <c r="J232" s="4">
        <f t="shared" si="15"/>
        <v>47671.985511674553</v>
      </c>
    </row>
    <row r="233" spans="4:10" x14ac:dyDescent="0.3">
      <c r="D233" s="5">
        <v>51227</v>
      </c>
      <c r="E233">
        <v>230</v>
      </c>
      <c r="F233" s="6">
        <f t="shared" si="12"/>
        <v>632.40605059417567</v>
      </c>
      <c r="G233" s="4">
        <f t="shared" si="13"/>
        <v>-176.42996377918686</v>
      </c>
      <c r="H233" s="6">
        <f t="shared" si="14"/>
        <v>-455.97608681498883</v>
      </c>
      <c r="I233" s="6">
        <v>-100</v>
      </c>
      <c r="J233" s="4">
        <f t="shared" si="15"/>
        <v>47116.009424859563</v>
      </c>
    </row>
    <row r="234" spans="4:10" x14ac:dyDescent="0.3">
      <c r="D234" s="5">
        <v>51257</v>
      </c>
      <c r="E234">
        <v>231</v>
      </c>
      <c r="F234" s="6">
        <f t="shared" si="12"/>
        <v>632.40605059417567</v>
      </c>
      <c r="G234" s="4">
        <f t="shared" si="13"/>
        <v>-175.2900235621494</v>
      </c>
      <c r="H234" s="6">
        <f t="shared" si="14"/>
        <v>-457.11602703202624</v>
      </c>
      <c r="I234" s="6">
        <v>-100</v>
      </c>
      <c r="J234" s="4">
        <f t="shared" si="15"/>
        <v>46558.893397827538</v>
      </c>
    </row>
    <row r="235" spans="4:10" x14ac:dyDescent="0.3">
      <c r="D235" s="5">
        <v>51288</v>
      </c>
      <c r="E235">
        <v>232</v>
      </c>
      <c r="F235" s="6">
        <f t="shared" si="12"/>
        <v>632.40605059417567</v>
      </c>
      <c r="G235" s="4">
        <f t="shared" si="13"/>
        <v>-174.14723349456935</v>
      </c>
      <c r="H235" s="6">
        <f t="shared" si="14"/>
        <v>-458.25881709960635</v>
      </c>
      <c r="I235" s="6">
        <v>-100</v>
      </c>
      <c r="J235" s="4">
        <f t="shared" si="15"/>
        <v>46000.634580727929</v>
      </c>
    </row>
    <row r="236" spans="4:10" x14ac:dyDescent="0.3">
      <c r="D236" s="5">
        <v>51318</v>
      </c>
      <c r="E236">
        <v>233</v>
      </c>
      <c r="F236" s="6">
        <f t="shared" si="12"/>
        <v>632.40605059417567</v>
      </c>
      <c r="G236" s="4">
        <f t="shared" si="13"/>
        <v>-173.00158645182034</v>
      </c>
      <c r="H236" s="6">
        <f t="shared" si="14"/>
        <v>-459.40446414235538</v>
      </c>
      <c r="I236" s="6">
        <v>-100</v>
      </c>
      <c r="J236" s="4">
        <f t="shared" si="15"/>
        <v>45441.230116585575</v>
      </c>
    </row>
    <row r="237" spans="4:10" x14ac:dyDescent="0.3">
      <c r="D237" s="5">
        <v>51349</v>
      </c>
      <c r="E237">
        <v>234</v>
      </c>
      <c r="F237" s="6">
        <f t="shared" si="12"/>
        <v>632.40605059417567</v>
      </c>
      <c r="G237" s="4">
        <f t="shared" si="13"/>
        <v>-171.85307529146445</v>
      </c>
      <c r="H237" s="6">
        <f t="shared" si="14"/>
        <v>-460.55297530271127</v>
      </c>
      <c r="I237" s="6">
        <v>-100</v>
      </c>
      <c r="J237" s="4">
        <f t="shared" si="15"/>
        <v>44880.677141282868</v>
      </c>
    </row>
    <row r="238" spans="4:10" x14ac:dyDescent="0.3">
      <c r="D238" s="5">
        <v>51380</v>
      </c>
      <c r="E238">
        <v>235</v>
      </c>
      <c r="F238" s="6">
        <f t="shared" si="12"/>
        <v>632.40605059417567</v>
      </c>
      <c r="G238" s="4">
        <f t="shared" si="13"/>
        <v>-170.70169285320767</v>
      </c>
      <c r="H238" s="6">
        <f t="shared" si="14"/>
        <v>-461.70435774096808</v>
      </c>
      <c r="I238" s="6">
        <v>-100</v>
      </c>
      <c r="J238" s="4">
        <f t="shared" si="15"/>
        <v>44318.972783541896</v>
      </c>
    </row>
    <row r="239" spans="4:10" x14ac:dyDescent="0.3">
      <c r="D239" s="5">
        <v>51410</v>
      </c>
      <c r="E239">
        <v>236</v>
      </c>
      <c r="F239" s="6">
        <f t="shared" si="12"/>
        <v>632.40605059417567</v>
      </c>
      <c r="G239" s="4">
        <f t="shared" si="13"/>
        <v>-169.54743195885527</v>
      </c>
      <c r="H239" s="6">
        <f t="shared" si="14"/>
        <v>-462.85861863532045</v>
      </c>
      <c r="I239" s="6">
        <v>-100</v>
      </c>
      <c r="J239" s="4">
        <f t="shared" si="15"/>
        <v>43756.114164906576</v>
      </c>
    </row>
    <row r="240" spans="4:10" x14ac:dyDescent="0.3">
      <c r="D240" s="5">
        <v>51441</v>
      </c>
      <c r="E240">
        <v>237</v>
      </c>
      <c r="F240" s="6">
        <f t="shared" si="12"/>
        <v>632.40605059417567</v>
      </c>
      <c r="G240" s="4">
        <f t="shared" si="13"/>
        <v>-168.39028541226693</v>
      </c>
      <c r="H240" s="6">
        <f t="shared" si="14"/>
        <v>-464.01576518190871</v>
      </c>
      <c r="I240" s="6">
        <v>-100</v>
      </c>
      <c r="J240" s="4">
        <f t="shared" si="15"/>
        <v>43192.098399724666</v>
      </c>
    </row>
    <row r="241" spans="4:10" x14ac:dyDescent="0.3">
      <c r="D241" s="5">
        <v>51471</v>
      </c>
      <c r="E241">
        <v>238</v>
      </c>
      <c r="F241" s="6">
        <f t="shared" si="12"/>
        <v>632.40605059417567</v>
      </c>
      <c r="G241" s="4">
        <f t="shared" si="13"/>
        <v>-167.23024599931213</v>
      </c>
      <c r="H241" s="6">
        <f t="shared" si="14"/>
        <v>-465.17580459486351</v>
      </c>
      <c r="I241" s="6">
        <v>-100</v>
      </c>
      <c r="J241" s="4">
        <f t="shared" si="15"/>
        <v>42626.922595129799</v>
      </c>
    </row>
    <row r="242" spans="4:10" x14ac:dyDescent="0.3">
      <c r="D242" s="5">
        <v>51502</v>
      </c>
      <c r="E242">
        <v>239</v>
      </c>
      <c r="F242" s="6">
        <f t="shared" si="12"/>
        <v>632.40605059417567</v>
      </c>
      <c r="G242" s="4">
        <f t="shared" si="13"/>
        <v>-166.06730648782502</v>
      </c>
      <c r="H242" s="6">
        <f t="shared" si="14"/>
        <v>-466.3387441063507</v>
      </c>
      <c r="I242" s="6">
        <v>-100</v>
      </c>
      <c r="J242" s="4">
        <f t="shared" si="15"/>
        <v>42060.583851023446</v>
      </c>
    </row>
    <row r="243" spans="4:10" x14ac:dyDescent="0.3">
      <c r="D243" s="5">
        <v>51533</v>
      </c>
      <c r="E243">
        <v>240</v>
      </c>
      <c r="F243" s="6">
        <f t="shared" si="12"/>
        <v>632.40605059417567</v>
      </c>
      <c r="G243" s="4">
        <f t="shared" si="13"/>
        <v>-164.90145962755912</v>
      </c>
      <c r="H243" s="6">
        <f t="shared" si="14"/>
        <v>-467.50459096661655</v>
      </c>
      <c r="I243" s="6">
        <v>-100</v>
      </c>
      <c r="J243" s="4">
        <f t="shared" si="15"/>
        <v>41493.079260056831</v>
      </c>
    </row>
    <row r="244" spans="4:10" x14ac:dyDescent="0.3">
      <c r="D244" s="5">
        <v>51561</v>
      </c>
      <c r="E244">
        <v>241</v>
      </c>
      <c r="F244" s="6">
        <f t="shared" si="12"/>
        <v>632.40605059417567</v>
      </c>
      <c r="G244" s="4">
        <f t="shared" si="13"/>
        <v>-163.7326981501426</v>
      </c>
      <c r="H244" s="6">
        <f t="shared" si="14"/>
        <v>-468.67335244403307</v>
      </c>
      <c r="I244" s="6">
        <v>-100</v>
      </c>
      <c r="J244" s="4">
        <f t="shared" si="15"/>
        <v>40924.405907612796</v>
      </c>
    </row>
    <row r="245" spans="4:10" x14ac:dyDescent="0.3">
      <c r="D245" s="5">
        <v>51592</v>
      </c>
      <c r="E245">
        <v>242</v>
      </c>
      <c r="F245" s="6">
        <f t="shared" si="12"/>
        <v>632.40605059417567</v>
      </c>
      <c r="G245" s="4">
        <f t="shared" si="13"/>
        <v>-162.56101476903251</v>
      </c>
      <c r="H245" s="6">
        <f t="shared" si="14"/>
        <v>-469.84503582514321</v>
      </c>
      <c r="I245" s="6">
        <v>-100</v>
      </c>
      <c r="J245" s="4">
        <f t="shared" si="15"/>
        <v>40354.560871787653</v>
      </c>
    </row>
    <row r="246" spans="4:10" x14ac:dyDescent="0.3">
      <c r="D246" s="5">
        <v>51622</v>
      </c>
      <c r="E246">
        <v>243</v>
      </c>
      <c r="F246" s="6">
        <f t="shared" si="12"/>
        <v>632.40605059417567</v>
      </c>
      <c r="G246" s="4">
        <f t="shared" si="13"/>
        <v>-161.38640217946968</v>
      </c>
      <c r="H246" s="6">
        <f t="shared" si="14"/>
        <v>-471.01964841470601</v>
      </c>
      <c r="I246" s="6">
        <v>-100</v>
      </c>
      <c r="J246" s="4">
        <f t="shared" si="15"/>
        <v>39783.541223372944</v>
      </c>
    </row>
    <row r="247" spans="4:10" x14ac:dyDescent="0.3">
      <c r="D247" s="5">
        <v>51653</v>
      </c>
      <c r="E247">
        <v>244</v>
      </c>
      <c r="F247" s="6">
        <f t="shared" si="12"/>
        <v>632.40605059417567</v>
      </c>
      <c r="G247" s="4">
        <f t="shared" si="13"/>
        <v>-160.20885305843288</v>
      </c>
      <c r="H247" s="6">
        <f t="shared" si="14"/>
        <v>-472.19719753574282</v>
      </c>
      <c r="I247" s="6">
        <v>-100</v>
      </c>
      <c r="J247" s="4">
        <f t="shared" si="15"/>
        <v>39211.344025837199</v>
      </c>
    </row>
    <row r="248" spans="4:10" x14ac:dyDescent="0.3">
      <c r="D248" s="5">
        <v>51683</v>
      </c>
      <c r="E248">
        <v>245</v>
      </c>
      <c r="F248" s="6">
        <f t="shared" si="12"/>
        <v>632.40605059417567</v>
      </c>
      <c r="G248" s="4">
        <f t="shared" si="13"/>
        <v>-159.02836006459353</v>
      </c>
      <c r="H248" s="6">
        <f t="shared" si="14"/>
        <v>-473.3776905295822</v>
      </c>
      <c r="I248" s="6">
        <v>-100</v>
      </c>
      <c r="J248" s="4">
        <f t="shared" si="15"/>
        <v>38637.966335307618</v>
      </c>
    </row>
    <row r="249" spans="4:10" x14ac:dyDescent="0.3">
      <c r="D249" s="5">
        <v>51714</v>
      </c>
      <c r="E249">
        <v>246</v>
      </c>
      <c r="F249" s="6">
        <f t="shared" si="12"/>
        <v>632.40605059417567</v>
      </c>
      <c r="G249" s="4">
        <f t="shared" si="13"/>
        <v>-157.8449158382696</v>
      </c>
      <c r="H249" s="6">
        <f t="shared" si="14"/>
        <v>-474.5611347559061</v>
      </c>
      <c r="I249" s="6">
        <v>-100</v>
      </c>
      <c r="J249" s="4">
        <f t="shared" si="15"/>
        <v>38063.405200551715</v>
      </c>
    </row>
    <row r="250" spans="4:10" x14ac:dyDescent="0.3">
      <c r="D250" s="5">
        <v>51745</v>
      </c>
      <c r="E250">
        <v>247</v>
      </c>
      <c r="F250" s="6">
        <f t="shared" si="12"/>
        <v>632.40605059417567</v>
      </c>
      <c r="G250" s="4">
        <f t="shared" si="13"/>
        <v>-156.65851300137982</v>
      </c>
      <c r="H250" s="6">
        <f t="shared" si="14"/>
        <v>-475.74753759279588</v>
      </c>
      <c r="I250" s="6">
        <v>-100</v>
      </c>
      <c r="J250" s="4">
        <f t="shared" si="15"/>
        <v>37487.657662958918</v>
      </c>
    </row>
    <row r="251" spans="4:10" x14ac:dyDescent="0.3">
      <c r="D251" s="5">
        <v>51775</v>
      </c>
      <c r="E251">
        <v>248</v>
      </c>
      <c r="F251" s="6">
        <f t="shared" si="12"/>
        <v>632.40605059417567</v>
      </c>
      <c r="G251" s="4">
        <f t="shared" si="13"/>
        <v>-155.46914415739784</v>
      </c>
      <c r="H251" s="6">
        <f t="shared" si="14"/>
        <v>-476.93690643677786</v>
      </c>
      <c r="I251" s="6">
        <v>-100</v>
      </c>
      <c r="J251" s="4">
        <f t="shared" si="15"/>
        <v>36910.72075652214</v>
      </c>
    </row>
    <row r="252" spans="4:10" x14ac:dyDescent="0.3">
      <c r="D252" s="5">
        <v>51806</v>
      </c>
      <c r="E252">
        <v>249</v>
      </c>
      <c r="F252" s="6">
        <f t="shared" si="12"/>
        <v>632.40605059417567</v>
      </c>
      <c r="G252" s="4">
        <f t="shared" si="13"/>
        <v>-154.27680189130589</v>
      </c>
      <c r="H252" s="6">
        <f t="shared" si="14"/>
        <v>-478.1292487028698</v>
      </c>
      <c r="I252" s="6">
        <v>-100</v>
      </c>
      <c r="J252" s="4">
        <f t="shared" si="15"/>
        <v>36332.59150781927</v>
      </c>
    </row>
    <row r="253" spans="4:10" x14ac:dyDescent="0.3">
      <c r="D253" s="5">
        <v>51836</v>
      </c>
      <c r="E253">
        <v>250</v>
      </c>
      <c r="F253" s="6">
        <f t="shared" si="12"/>
        <v>632.40605059417567</v>
      </c>
      <c r="G253" s="4">
        <f t="shared" si="13"/>
        <v>-153.08147876954874</v>
      </c>
      <c r="H253" s="6">
        <f t="shared" si="14"/>
        <v>-479.32457182462701</v>
      </c>
      <c r="I253" s="6">
        <v>-100</v>
      </c>
      <c r="J253" s="4">
        <f t="shared" si="15"/>
        <v>35753.266935994645</v>
      </c>
    </row>
    <row r="254" spans="4:10" x14ac:dyDescent="0.3">
      <c r="D254" s="5">
        <v>51867</v>
      </c>
      <c r="E254">
        <v>251</v>
      </c>
      <c r="F254" s="6">
        <f t="shared" si="12"/>
        <v>632.40605059417567</v>
      </c>
      <c r="G254" s="4">
        <f t="shared" si="13"/>
        <v>-151.88316733998715</v>
      </c>
      <c r="H254" s="6">
        <f t="shared" si="14"/>
        <v>-480.52288325418857</v>
      </c>
      <c r="I254" s="6">
        <v>-100</v>
      </c>
      <c r="J254" s="4">
        <f t="shared" si="15"/>
        <v>35172.744052740454</v>
      </c>
    </row>
    <row r="255" spans="4:10" x14ac:dyDescent="0.3">
      <c r="D255" s="5">
        <v>51898</v>
      </c>
      <c r="E255">
        <v>252</v>
      </c>
      <c r="F255" s="6">
        <f t="shared" si="12"/>
        <v>632.40605059417567</v>
      </c>
      <c r="G255" s="4">
        <f t="shared" si="13"/>
        <v>-150.68186013185169</v>
      </c>
      <c r="H255" s="6">
        <f t="shared" si="14"/>
        <v>-481.72419046232403</v>
      </c>
      <c r="I255" s="6">
        <v>-100</v>
      </c>
      <c r="J255" s="4">
        <f t="shared" si="15"/>
        <v>34591.019862278132</v>
      </c>
    </row>
    <row r="256" spans="4:10" x14ac:dyDescent="0.3">
      <c r="D256" s="5">
        <v>51926</v>
      </c>
      <c r="E256">
        <v>253</v>
      </c>
      <c r="F256" s="6">
        <f t="shared" si="12"/>
        <v>632.40605059417567</v>
      </c>
      <c r="G256" s="4">
        <f t="shared" si="13"/>
        <v>-149.47754965569587</v>
      </c>
      <c r="H256" s="6">
        <f t="shared" si="14"/>
        <v>-482.92850093847977</v>
      </c>
      <c r="I256" s="6">
        <v>-100</v>
      </c>
      <c r="J256" s="4">
        <f t="shared" si="15"/>
        <v>34008.091361339655</v>
      </c>
    </row>
    <row r="257" spans="4:10" x14ac:dyDescent="0.3">
      <c r="D257" s="5">
        <v>51957</v>
      </c>
      <c r="E257">
        <v>254</v>
      </c>
      <c r="F257" s="6">
        <f t="shared" si="12"/>
        <v>632.40605059417567</v>
      </c>
      <c r="G257" s="4">
        <f t="shared" si="13"/>
        <v>-148.27022840334962</v>
      </c>
      <c r="H257" s="6">
        <f t="shared" si="14"/>
        <v>-484.13582219082599</v>
      </c>
      <c r="I257" s="6">
        <v>-100</v>
      </c>
      <c r="J257" s="4">
        <f t="shared" si="15"/>
        <v>33423.955539148832</v>
      </c>
    </row>
    <row r="258" spans="4:10" x14ac:dyDescent="0.3">
      <c r="D258" s="5">
        <v>51987</v>
      </c>
      <c r="E258">
        <v>255</v>
      </c>
      <c r="F258" s="6">
        <f t="shared" si="12"/>
        <v>632.40605059417567</v>
      </c>
      <c r="G258" s="4">
        <f t="shared" si="13"/>
        <v>-147.0598888478726</v>
      </c>
      <c r="H258" s="6">
        <f t="shared" si="14"/>
        <v>-485.3461617463031</v>
      </c>
      <c r="I258" s="6">
        <v>-100</v>
      </c>
      <c r="J258" s="4">
        <f t="shared" si="15"/>
        <v>32838.609377402528</v>
      </c>
    </row>
    <row r="259" spans="4:10" x14ac:dyDescent="0.3">
      <c r="D259" s="5">
        <v>52018</v>
      </c>
      <c r="E259">
        <v>256</v>
      </c>
      <c r="F259" s="6">
        <f t="shared" si="12"/>
        <v>632.40605059417567</v>
      </c>
      <c r="G259" s="4">
        <f t="shared" si="13"/>
        <v>-145.84652344350684</v>
      </c>
      <c r="H259" s="6">
        <f t="shared" si="14"/>
        <v>-486.55952715066883</v>
      </c>
      <c r="I259" s="6">
        <v>-100</v>
      </c>
      <c r="J259" s="4">
        <f t="shared" si="15"/>
        <v>32252.04985025186</v>
      </c>
    </row>
    <row r="260" spans="4:10" x14ac:dyDescent="0.3">
      <c r="D260" s="5">
        <v>52048</v>
      </c>
      <c r="E260">
        <v>257</v>
      </c>
      <c r="F260" s="6">
        <f t="shared" ref="F260:F323" si="16">$B$7</f>
        <v>632.40605059417567</v>
      </c>
      <c r="G260" s="4">
        <f t="shared" si="13"/>
        <v>-144.63012462563015</v>
      </c>
      <c r="H260" s="6">
        <f t="shared" si="14"/>
        <v>-487.77592596854549</v>
      </c>
      <c r="I260" s="6">
        <v>-100</v>
      </c>
      <c r="J260" s="4">
        <f t="shared" si="15"/>
        <v>31664.273924283316</v>
      </c>
    </row>
    <row r="261" spans="4:10" x14ac:dyDescent="0.3">
      <c r="D261" s="5">
        <v>52079</v>
      </c>
      <c r="E261">
        <v>258</v>
      </c>
      <c r="F261" s="6">
        <f t="shared" si="16"/>
        <v>632.40605059417567</v>
      </c>
      <c r="G261" s="4">
        <f t="shared" ref="G261:G324" si="17">IPMT($B$3/$B$5, E261, $B$6, $B$2)</f>
        <v>-143.4106848107088</v>
      </c>
      <c r="H261" s="6">
        <f t="shared" ref="H261:H324" si="18">PPMT($B$3/$B$5,E261,$B$6,$B$2)</f>
        <v>-488.99536578346692</v>
      </c>
      <c r="I261" s="6">
        <v>-100</v>
      </c>
      <c r="J261" s="4">
        <f t="shared" ref="J261:J324" si="19">J260+H261+I261</f>
        <v>31075.278558499849</v>
      </c>
    </row>
    <row r="262" spans="4:10" x14ac:dyDescent="0.3">
      <c r="D262" s="5">
        <v>52110</v>
      </c>
      <c r="E262">
        <v>259</v>
      </c>
      <c r="F262" s="6">
        <f t="shared" si="16"/>
        <v>632.40605059417567</v>
      </c>
      <c r="G262" s="4">
        <f t="shared" si="17"/>
        <v>-142.18819639625013</v>
      </c>
      <c r="H262" s="6">
        <f t="shared" si="18"/>
        <v>-490.21785419792559</v>
      </c>
      <c r="I262" s="6">
        <v>-100</v>
      </c>
      <c r="J262" s="4">
        <f t="shared" si="19"/>
        <v>30485.060704301923</v>
      </c>
    </row>
    <row r="263" spans="4:10" x14ac:dyDescent="0.3">
      <c r="D263" s="5">
        <v>52140</v>
      </c>
      <c r="E263">
        <v>260</v>
      </c>
      <c r="F263" s="6">
        <f t="shared" si="16"/>
        <v>632.40605059417567</v>
      </c>
      <c r="G263" s="4">
        <f t="shared" si="17"/>
        <v>-140.96265176075531</v>
      </c>
      <c r="H263" s="6">
        <f t="shared" si="18"/>
        <v>-491.44339883342036</v>
      </c>
      <c r="I263" s="6">
        <v>-100</v>
      </c>
      <c r="J263" s="4">
        <f t="shared" si="19"/>
        <v>29893.617305468502</v>
      </c>
    </row>
    <row r="264" spans="4:10" x14ac:dyDescent="0.3">
      <c r="D264" s="5">
        <v>52171</v>
      </c>
      <c r="E264">
        <v>261</v>
      </c>
      <c r="F264" s="6">
        <f t="shared" si="16"/>
        <v>632.40605059417567</v>
      </c>
      <c r="G264" s="4">
        <f t="shared" si="17"/>
        <v>-139.73404326367177</v>
      </c>
      <c r="H264" s="6">
        <f t="shared" si="18"/>
        <v>-492.6720073305039</v>
      </c>
      <c r="I264" s="6">
        <v>-100</v>
      </c>
      <c r="J264" s="4">
        <f t="shared" si="19"/>
        <v>29300.945298137998</v>
      </c>
    </row>
    <row r="265" spans="4:10" x14ac:dyDescent="0.3">
      <c r="D265" s="5">
        <v>52201</v>
      </c>
      <c r="E265">
        <v>262</v>
      </c>
      <c r="F265" s="6">
        <f t="shared" si="16"/>
        <v>632.40605059417567</v>
      </c>
      <c r="G265" s="4">
        <f t="shared" si="17"/>
        <v>-138.50236324534552</v>
      </c>
      <c r="H265" s="6">
        <f t="shared" si="18"/>
        <v>-493.9036873488302</v>
      </c>
      <c r="I265" s="6">
        <v>-100</v>
      </c>
      <c r="J265" s="4">
        <f t="shared" si="19"/>
        <v>28707.041610789169</v>
      </c>
    </row>
    <row r="266" spans="4:10" x14ac:dyDescent="0.3">
      <c r="D266" s="5">
        <v>52232</v>
      </c>
      <c r="E266">
        <v>263</v>
      </c>
      <c r="F266" s="6">
        <f t="shared" si="16"/>
        <v>632.40605059417567</v>
      </c>
      <c r="G266" s="4">
        <f t="shared" si="17"/>
        <v>-137.26760402697343</v>
      </c>
      <c r="H266" s="6">
        <f t="shared" si="18"/>
        <v>-495.13844656720227</v>
      </c>
      <c r="I266" s="6">
        <v>-100</v>
      </c>
      <c r="J266" s="4">
        <f t="shared" si="19"/>
        <v>28111.903164221967</v>
      </c>
    </row>
    <row r="267" spans="4:10" x14ac:dyDescent="0.3">
      <c r="D267" s="5">
        <v>52263</v>
      </c>
      <c r="E267">
        <v>264</v>
      </c>
      <c r="F267" s="6">
        <f t="shared" si="16"/>
        <v>632.40605059417567</v>
      </c>
      <c r="G267" s="4">
        <f t="shared" si="17"/>
        <v>-136.02975791055542</v>
      </c>
      <c r="H267" s="6">
        <f t="shared" si="18"/>
        <v>-496.37629268362031</v>
      </c>
      <c r="I267" s="6">
        <v>-100</v>
      </c>
      <c r="J267" s="4">
        <f t="shared" si="19"/>
        <v>27515.526871538346</v>
      </c>
    </row>
    <row r="268" spans="4:10" x14ac:dyDescent="0.3">
      <c r="D268" s="5">
        <v>52291</v>
      </c>
      <c r="E268">
        <v>265</v>
      </c>
      <c r="F268" s="6">
        <f t="shared" si="16"/>
        <v>632.40605059417567</v>
      </c>
      <c r="G268" s="4">
        <f t="shared" si="17"/>
        <v>-134.78881717884639</v>
      </c>
      <c r="H268" s="6">
        <f t="shared" si="18"/>
        <v>-497.61723341532934</v>
      </c>
      <c r="I268" s="6">
        <v>-100</v>
      </c>
      <c r="J268" s="4">
        <f t="shared" si="19"/>
        <v>26917.909638123016</v>
      </c>
    </row>
    <row r="269" spans="4:10" x14ac:dyDescent="0.3">
      <c r="D269" s="5">
        <v>52322</v>
      </c>
      <c r="E269">
        <v>266</v>
      </c>
      <c r="F269" s="6">
        <f t="shared" si="16"/>
        <v>632.40605059417567</v>
      </c>
      <c r="G269" s="4">
        <f t="shared" si="17"/>
        <v>-133.54477409530807</v>
      </c>
      <c r="H269" s="6">
        <f t="shared" si="18"/>
        <v>-498.86127649886765</v>
      </c>
      <c r="I269" s="6">
        <v>-100</v>
      </c>
      <c r="J269" s="4">
        <f t="shared" si="19"/>
        <v>26319.048361624147</v>
      </c>
    </row>
    <row r="270" spans="4:10" x14ac:dyDescent="0.3">
      <c r="D270" s="5">
        <v>52352</v>
      </c>
      <c r="E270">
        <v>267</v>
      </c>
      <c r="F270" s="6">
        <f t="shared" si="16"/>
        <v>632.40605059417567</v>
      </c>
      <c r="G270" s="4">
        <f t="shared" si="17"/>
        <v>-132.29762090406089</v>
      </c>
      <c r="H270" s="6">
        <f t="shared" si="18"/>
        <v>-500.1084296901148</v>
      </c>
      <c r="I270" s="6">
        <v>-100</v>
      </c>
      <c r="J270" s="4">
        <f t="shared" si="19"/>
        <v>25718.939931934034</v>
      </c>
    </row>
    <row r="271" spans="4:10" x14ac:dyDescent="0.3">
      <c r="D271" s="5">
        <v>52383</v>
      </c>
      <c r="E271">
        <v>268</v>
      </c>
      <c r="F271" s="6">
        <f t="shared" si="16"/>
        <v>632.40605059417567</v>
      </c>
      <c r="G271" s="4">
        <f t="shared" si="17"/>
        <v>-131.04734982983561</v>
      </c>
      <c r="H271" s="6">
        <f t="shared" si="18"/>
        <v>-501.35870076434009</v>
      </c>
      <c r="I271" s="6">
        <v>-100</v>
      </c>
      <c r="J271" s="4">
        <f t="shared" si="19"/>
        <v>25117.581231169694</v>
      </c>
    </row>
    <row r="272" spans="4:10" x14ac:dyDescent="0.3">
      <c r="D272" s="5">
        <v>52413</v>
      </c>
      <c r="E272">
        <v>269</v>
      </c>
      <c r="F272" s="6">
        <f t="shared" si="16"/>
        <v>632.40605059417567</v>
      </c>
      <c r="G272" s="4">
        <f t="shared" si="17"/>
        <v>-129.79395307792475</v>
      </c>
      <c r="H272" s="6">
        <f t="shared" si="18"/>
        <v>-502.61209751625097</v>
      </c>
      <c r="I272" s="6">
        <v>-100</v>
      </c>
      <c r="J272" s="4">
        <f t="shared" si="19"/>
        <v>24514.969133653442</v>
      </c>
    </row>
    <row r="273" spans="4:10" x14ac:dyDescent="0.3">
      <c r="D273" s="5">
        <v>52444</v>
      </c>
      <c r="E273">
        <v>270</v>
      </c>
      <c r="F273" s="6">
        <f t="shared" si="16"/>
        <v>632.40605059417567</v>
      </c>
      <c r="G273" s="4">
        <f t="shared" si="17"/>
        <v>-128.53742283413411</v>
      </c>
      <c r="H273" s="6">
        <f t="shared" si="18"/>
        <v>-503.86862776004159</v>
      </c>
      <c r="I273" s="6">
        <v>-100</v>
      </c>
      <c r="J273" s="4">
        <f t="shared" si="19"/>
        <v>23911.100505893399</v>
      </c>
    </row>
    <row r="274" spans="4:10" x14ac:dyDescent="0.3">
      <c r="D274" s="5">
        <v>52475</v>
      </c>
      <c r="E274">
        <v>271</v>
      </c>
      <c r="F274" s="6">
        <f t="shared" si="16"/>
        <v>632.40605059417567</v>
      </c>
      <c r="G274" s="4">
        <f t="shared" si="17"/>
        <v>-127.27775126473402</v>
      </c>
      <c r="H274" s="6">
        <f t="shared" si="18"/>
        <v>-505.12829932944169</v>
      </c>
      <c r="I274" s="6">
        <v>-100</v>
      </c>
      <c r="J274" s="4">
        <f t="shared" si="19"/>
        <v>23305.972206563958</v>
      </c>
    </row>
    <row r="275" spans="4:10" x14ac:dyDescent="0.3">
      <c r="D275" s="5">
        <v>52505</v>
      </c>
      <c r="E275">
        <v>272</v>
      </c>
      <c r="F275" s="6">
        <f t="shared" si="16"/>
        <v>632.40605059417567</v>
      </c>
      <c r="G275" s="4">
        <f t="shared" si="17"/>
        <v>-126.0149305164104</v>
      </c>
      <c r="H275" s="6">
        <f t="shared" si="18"/>
        <v>-506.39112007776532</v>
      </c>
      <c r="I275" s="6">
        <v>-100</v>
      </c>
      <c r="J275" s="4">
        <f t="shared" si="19"/>
        <v>22699.581086486192</v>
      </c>
    </row>
    <row r="276" spans="4:10" x14ac:dyDescent="0.3">
      <c r="D276" s="5">
        <v>52536</v>
      </c>
      <c r="E276">
        <v>273</v>
      </c>
      <c r="F276" s="6">
        <f t="shared" si="16"/>
        <v>632.40605059417567</v>
      </c>
      <c r="G276" s="4">
        <f t="shared" si="17"/>
        <v>-124.748952716216</v>
      </c>
      <c r="H276" s="6">
        <f t="shared" si="18"/>
        <v>-507.65709787795976</v>
      </c>
      <c r="I276" s="6">
        <v>-100</v>
      </c>
      <c r="J276" s="4">
        <f t="shared" si="19"/>
        <v>22091.923988608232</v>
      </c>
    </row>
    <row r="277" spans="4:10" x14ac:dyDescent="0.3">
      <c r="D277" s="5">
        <v>52566</v>
      </c>
      <c r="E277">
        <v>274</v>
      </c>
      <c r="F277" s="6">
        <f t="shared" si="16"/>
        <v>632.40605059417567</v>
      </c>
      <c r="G277" s="4">
        <f t="shared" si="17"/>
        <v>-123.47980997152108</v>
      </c>
      <c r="H277" s="6">
        <f t="shared" si="18"/>
        <v>-508.92624062265457</v>
      </c>
      <c r="I277" s="6">
        <v>-100</v>
      </c>
      <c r="J277" s="4">
        <f t="shared" si="19"/>
        <v>21482.997747985577</v>
      </c>
    </row>
    <row r="278" spans="4:10" x14ac:dyDescent="0.3">
      <c r="D278" s="5">
        <v>52597</v>
      </c>
      <c r="E278">
        <v>275</v>
      </c>
      <c r="F278" s="6">
        <f t="shared" si="16"/>
        <v>632.40605059417567</v>
      </c>
      <c r="G278" s="4">
        <f t="shared" si="17"/>
        <v>-122.20749436996446</v>
      </c>
      <c r="H278" s="6">
        <f t="shared" si="18"/>
        <v>-510.1985562242113</v>
      </c>
      <c r="I278" s="6">
        <v>-100</v>
      </c>
      <c r="J278" s="4">
        <f t="shared" si="19"/>
        <v>20872.799191761365</v>
      </c>
    </row>
    <row r="279" spans="4:10" x14ac:dyDescent="0.3">
      <c r="D279" s="5">
        <v>52628</v>
      </c>
      <c r="E279">
        <v>276</v>
      </c>
      <c r="F279" s="6">
        <f t="shared" si="16"/>
        <v>632.40605059417567</v>
      </c>
      <c r="G279" s="4">
        <f t="shared" si="17"/>
        <v>-120.93199797940393</v>
      </c>
      <c r="H279" s="6">
        <f t="shared" si="18"/>
        <v>-511.47405261477172</v>
      </c>
      <c r="I279" s="6">
        <v>-100</v>
      </c>
      <c r="J279" s="4">
        <f t="shared" si="19"/>
        <v>20261.325139146593</v>
      </c>
    </row>
    <row r="280" spans="4:10" x14ac:dyDescent="0.3">
      <c r="D280" s="5">
        <v>52657</v>
      </c>
      <c r="E280">
        <v>277</v>
      </c>
      <c r="F280" s="6">
        <f t="shared" si="16"/>
        <v>632.40605059417567</v>
      </c>
      <c r="G280" s="4">
        <f t="shared" si="17"/>
        <v>-119.653312847867</v>
      </c>
      <c r="H280" s="6">
        <f t="shared" si="18"/>
        <v>-512.75273774630875</v>
      </c>
      <c r="I280" s="6">
        <v>-100</v>
      </c>
      <c r="J280" s="4">
        <f t="shared" si="19"/>
        <v>19648.572401400284</v>
      </c>
    </row>
    <row r="281" spans="4:10" x14ac:dyDescent="0.3">
      <c r="D281" s="5">
        <v>52688</v>
      </c>
      <c r="E281">
        <v>278</v>
      </c>
      <c r="F281" s="6">
        <f t="shared" si="16"/>
        <v>632.40605059417567</v>
      </c>
      <c r="G281" s="4">
        <f t="shared" si="17"/>
        <v>-118.37143100350123</v>
      </c>
      <c r="H281" s="6">
        <f t="shared" si="18"/>
        <v>-514.03461959067442</v>
      </c>
      <c r="I281" s="6">
        <v>-100</v>
      </c>
      <c r="J281" s="4">
        <f t="shared" si="19"/>
        <v>19034.537781809609</v>
      </c>
    </row>
    <row r="282" spans="4:10" x14ac:dyDescent="0.3">
      <c r="D282" s="5">
        <v>52718</v>
      </c>
      <c r="E282">
        <v>279</v>
      </c>
      <c r="F282" s="6">
        <f t="shared" si="16"/>
        <v>632.40605059417567</v>
      </c>
      <c r="G282" s="4">
        <f t="shared" si="17"/>
        <v>-117.08634445452455</v>
      </c>
      <c r="H282" s="6">
        <f t="shared" si="18"/>
        <v>-515.31970613965109</v>
      </c>
      <c r="I282" s="6">
        <v>-100</v>
      </c>
      <c r="J282" s="4">
        <f t="shared" si="19"/>
        <v>18419.21807566996</v>
      </c>
    </row>
    <row r="283" spans="4:10" x14ac:dyDescent="0.3">
      <c r="D283" s="5">
        <v>52749</v>
      </c>
      <c r="E283">
        <v>280</v>
      </c>
      <c r="F283" s="6">
        <f t="shared" si="16"/>
        <v>632.40605059417567</v>
      </c>
      <c r="G283" s="4">
        <f t="shared" si="17"/>
        <v>-115.79804518917541</v>
      </c>
      <c r="H283" s="6">
        <f t="shared" si="18"/>
        <v>-516.60800540500031</v>
      </c>
      <c r="I283" s="6">
        <v>-100</v>
      </c>
      <c r="J283" s="4">
        <f t="shared" si="19"/>
        <v>17802.61007026496</v>
      </c>
    </row>
    <row r="284" spans="4:10" x14ac:dyDescent="0.3">
      <c r="D284" s="5">
        <v>52779</v>
      </c>
      <c r="E284">
        <v>281</v>
      </c>
      <c r="F284" s="6">
        <f t="shared" si="16"/>
        <v>632.40605059417567</v>
      </c>
      <c r="G284" s="4">
        <f t="shared" si="17"/>
        <v>-114.5065251756629</v>
      </c>
      <c r="H284" s="6">
        <f t="shared" si="18"/>
        <v>-517.89952541851278</v>
      </c>
      <c r="I284" s="6">
        <v>-100</v>
      </c>
      <c r="J284" s="4">
        <f t="shared" si="19"/>
        <v>17184.710544846446</v>
      </c>
    </row>
    <row r="285" spans="4:10" x14ac:dyDescent="0.3">
      <c r="D285" s="5">
        <v>52810</v>
      </c>
      <c r="E285">
        <v>282</v>
      </c>
      <c r="F285" s="6">
        <f t="shared" si="16"/>
        <v>632.40605059417567</v>
      </c>
      <c r="G285" s="4">
        <f t="shared" si="17"/>
        <v>-113.21177636211664</v>
      </c>
      <c r="H285" s="6">
        <f t="shared" si="18"/>
        <v>-519.194274232059</v>
      </c>
      <c r="I285" s="6">
        <v>-100</v>
      </c>
      <c r="J285" s="4">
        <f t="shared" si="19"/>
        <v>16565.516270614386</v>
      </c>
    </row>
    <row r="286" spans="4:10" x14ac:dyDescent="0.3">
      <c r="D286" s="5">
        <v>52841</v>
      </c>
      <c r="E286">
        <v>283</v>
      </c>
      <c r="F286" s="6">
        <f t="shared" si="16"/>
        <v>632.40605059417567</v>
      </c>
      <c r="G286" s="4">
        <f t="shared" si="17"/>
        <v>-111.91379067653648</v>
      </c>
      <c r="H286" s="6">
        <f t="shared" si="18"/>
        <v>-520.49225991763922</v>
      </c>
      <c r="I286" s="6">
        <v>-100</v>
      </c>
      <c r="J286" s="4">
        <f t="shared" si="19"/>
        <v>15945.024010696747</v>
      </c>
    </row>
    <row r="287" spans="4:10" x14ac:dyDescent="0.3">
      <c r="D287" s="5">
        <v>52871</v>
      </c>
      <c r="E287">
        <v>284</v>
      </c>
      <c r="F287" s="6">
        <f t="shared" si="16"/>
        <v>632.40605059417567</v>
      </c>
      <c r="G287" s="4">
        <f t="shared" si="17"/>
        <v>-110.6125600267424</v>
      </c>
      <c r="H287" s="6">
        <f t="shared" si="18"/>
        <v>-521.79349056743331</v>
      </c>
      <c r="I287" s="6">
        <v>-100</v>
      </c>
      <c r="J287" s="4">
        <f t="shared" si="19"/>
        <v>15323.230520129313</v>
      </c>
    </row>
    <row r="288" spans="4:10" x14ac:dyDescent="0.3">
      <c r="D288" s="5">
        <v>52902</v>
      </c>
      <c r="E288">
        <v>285</v>
      </c>
      <c r="F288" s="6">
        <f t="shared" si="16"/>
        <v>632.40605059417567</v>
      </c>
      <c r="G288" s="4">
        <f t="shared" si="17"/>
        <v>-109.30807630032382</v>
      </c>
      <c r="H288" s="6">
        <f t="shared" si="18"/>
        <v>-523.09797429385185</v>
      </c>
      <c r="I288" s="6">
        <v>-100</v>
      </c>
      <c r="J288" s="4">
        <f t="shared" si="19"/>
        <v>14700.13254583546</v>
      </c>
    </row>
    <row r="289" spans="4:10" x14ac:dyDescent="0.3">
      <c r="D289" s="5">
        <v>52932</v>
      </c>
      <c r="E289">
        <v>286</v>
      </c>
      <c r="F289" s="6">
        <f t="shared" si="16"/>
        <v>632.40605059417567</v>
      </c>
      <c r="G289" s="4">
        <f t="shared" si="17"/>
        <v>-108.00033136458917</v>
      </c>
      <c r="H289" s="6">
        <f t="shared" si="18"/>
        <v>-524.40571922958657</v>
      </c>
      <c r="I289" s="6">
        <v>-100</v>
      </c>
      <c r="J289" s="4">
        <f t="shared" si="19"/>
        <v>14075.726826605875</v>
      </c>
    </row>
    <row r="290" spans="4:10" x14ac:dyDescent="0.3">
      <c r="D290" s="5">
        <v>52963</v>
      </c>
      <c r="E290">
        <v>287</v>
      </c>
      <c r="F290" s="6">
        <f t="shared" si="16"/>
        <v>632.40605059417567</v>
      </c>
      <c r="G290" s="4">
        <f t="shared" si="17"/>
        <v>-106.6893170665152</v>
      </c>
      <c r="H290" s="6">
        <f t="shared" si="18"/>
        <v>-525.71673352766049</v>
      </c>
      <c r="I290" s="6">
        <v>-100</v>
      </c>
      <c r="J290" s="4">
        <f t="shared" si="19"/>
        <v>13450.010093078214</v>
      </c>
    </row>
    <row r="291" spans="4:10" x14ac:dyDescent="0.3">
      <c r="D291" s="5">
        <v>52994</v>
      </c>
      <c r="E291">
        <v>288</v>
      </c>
      <c r="F291" s="6">
        <f t="shared" si="16"/>
        <v>632.40605059417567</v>
      </c>
      <c r="G291" s="4">
        <f t="shared" si="17"/>
        <v>-105.37502523269605</v>
      </c>
      <c r="H291" s="6">
        <f t="shared" si="18"/>
        <v>-527.03102536147958</v>
      </c>
      <c r="I291" s="6">
        <v>-100</v>
      </c>
      <c r="J291" s="4">
        <f t="shared" si="19"/>
        <v>12822.979067716735</v>
      </c>
    </row>
    <row r="292" spans="4:10" x14ac:dyDescent="0.3">
      <c r="D292" s="5">
        <v>53022</v>
      </c>
      <c r="E292">
        <v>289</v>
      </c>
      <c r="F292" s="6">
        <f t="shared" si="16"/>
        <v>632.40605059417567</v>
      </c>
      <c r="G292" s="4">
        <f t="shared" si="17"/>
        <v>-104.05744766929234</v>
      </c>
      <c r="H292" s="6">
        <f t="shared" si="18"/>
        <v>-528.34860292488327</v>
      </c>
      <c r="I292" s="6">
        <v>-100</v>
      </c>
      <c r="J292" s="4">
        <f t="shared" si="19"/>
        <v>12194.630464791851</v>
      </c>
    </row>
    <row r="293" spans="4:10" x14ac:dyDescent="0.3">
      <c r="D293" s="5">
        <v>53053</v>
      </c>
      <c r="E293">
        <v>290</v>
      </c>
      <c r="F293" s="6">
        <f t="shared" si="16"/>
        <v>632.40605059417567</v>
      </c>
      <c r="G293" s="4">
        <f t="shared" si="17"/>
        <v>-102.73657616198014</v>
      </c>
      <c r="H293" s="6">
        <f t="shared" si="18"/>
        <v>-529.66947443219556</v>
      </c>
      <c r="I293" s="6">
        <v>-100</v>
      </c>
      <c r="J293" s="4">
        <f t="shared" si="19"/>
        <v>11564.960990359656</v>
      </c>
    </row>
    <row r="294" spans="4:10" x14ac:dyDescent="0.3">
      <c r="D294" s="5">
        <v>53083</v>
      </c>
      <c r="E294">
        <v>291</v>
      </c>
      <c r="F294" s="6">
        <f t="shared" si="16"/>
        <v>632.40605059417567</v>
      </c>
      <c r="G294" s="4">
        <f t="shared" si="17"/>
        <v>-101.41240247589965</v>
      </c>
      <c r="H294" s="6">
        <f t="shared" si="18"/>
        <v>-530.99364811827604</v>
      </c>
      <c r="I294" s="6">
        <v>-100</v>
      </c>
      <c r="J294" s="4">
        <f t="shared" si="19"/>
        <v>10933.96734224138</v>
      </c>
    </row>
    <row r="295" spans="4:10" x14ac:dyDescent="0.3">
      <c r="D295" s="5">
        <v>53114</v>
      </c>
      <c r="E295">
        <v>292</v>
      </c>
      <c r="F295" s="6">
        <f t="shared" si="16"/>
        <v>632.40605059417567</v>
      </c>
      <c r="G295" s="4">
        <f t="shared" si="17"/>
        <v>-100.08491835560397</v>
      </c>
      <c r="H295" s="6">
        <f t="shared" si="18"/>
        <v>-532.32113223857175</v>
      </c>
      <c r="I295" s="6">
        <v>-100</v>
      </c>
      <c r="J295" s="4">
        <f t="shared" si="19"/>
        <v>10301.646210002807</v>
      </c>
    </row>
    <row r="296" spans="4:10" x14ac:dyDescent="0.3">
      <c r="D296" s="5">
        <v>53144</v>
      </c>
      <c r="E296">
        <v>293</v>
      </c>
      <c r="F296" s="6">
        <f t="shared" si="16"/>
        <v>632.40605059417567</v>
      </c>
      <c r="G296" s="4">
        <f t="shared" si="17"/>
        <v>-98.754115525007549</v>
      </c>
      <c r="H296" s="6">
        <f t="shared" si="18"/>
        <v>-533.65193506916819</v>
      </c>
      <c r="I296" s="6">
        <v>-100</v>
      </c>
      <c r="J296" s="4">
        <f t="shared" si="19"/>
        <v>9667.9942749336387</v>
      </c>
    </row>
    <row r="297" spans="4:10" x14ac:dyDescent="0.3">
      <c r="D297" s="5">
        <v>53175</v>
      </c>
      <c r="E297">
        <v>294</v>
      </c>
      <c r="F297" s="6">
        <f t="shared" si="16"/>
        <v>632.40605059417567</v>
      </c>
      <c r="G297" s="4">
        <f t="shared" si="17"/>
        <v>-97.419985687334631</v>
      </c>
      <c r="H297" s="6">
        <f t="shared" si="18"/>
        <v>-534.98606490684108</v>
      </c>
      <c r="I297" s="6">
        <v>-100</v>
      </c>
      <c r="J297" s="4">
        <f t="shared" si="19"/>
        <v>9033.0082100267973</v>
      </c>
    </row>
    <row r="298" spans="4:10" x14ac:dyDescent="0.3">
      <c r="D298" s="5">
        <v>53206</v>
      </c>
      <c r="E298">
        <v>295</v>
      </c>
      <c r="F298" s="6">
        <f t="shared" si="16"/>
        <v>632.40605059417567</v>
      </c>
      <c r="G298" s="4">
        <f t="shared" si="17"/>
        <v>-96.082520525067508</v>
      </c>
      <c r="H298" s="6">
        <f t="shared" si="18"/>
        <v>-536.32353006910819</v>
      </c>
      <c r="I298" s="6">
        <v>-100</v>
      </c>
      <c r="J298" s="4">
        <f t="shared" si="19"/>
        <v>8396.6846799576888</v>
      </c>
    </row>
    <row r="299" spans="4:10" x14ac:dyDescent="0.3">
      <c r="D299" s="5">
        <v>53236</v>
      </c>
      <c r="E299">
        <v>296</v>
      </c>
      <c r="F299" s="6">
        <f t="shared" si="16"/>
        <v>632.40605059417567</v>
      </c>
      <c r="G299" s="4">
        <f t="shared" si="17"/>
        <v>-94.741711699894736</v>
      </c>
      <c r="H299" s="6">
        <f t="shared" si="18"/>
        <v>-537.66433889428095</v>
      </c>
      <c r="I299" s="6">
        <v>-100</v>
      </c>
      <c r="J299" s="4">
        <f t="shared" si="19"/>
        <v>7759.0203410634076</v>
      </c>
    </row>
    <row r="300" spans="4:10" x14ac:dyDescent="0.3">
      <c r="D300" s="5">
        <v>53267</v>
      </c>
      <c r="E300">
        <v>297</v>
      </c>
      <c r="F300" s="6">
        <f t="shared" si="16"/>
        <v>632.40605059417567</v>
      </c>
      <c r="G300" s="4">
        <f t="shared" si="17"/>
        <v>-93.397550852659037</v>
      </c>
      <c r="H300" s="6">
        <f t="shared" si="18"/>
        <v>-539.00849974151663</v>
      </c>
      <c r="I300" s="6">
        <v>-100</v>
      </c>
      <c r="J300" s="4">
        <f t="shared" si="19"/>
        <v>7120.0118413218906</v>
      </c>
    </row>
    <row r="301" spans="4:10" x14ac:dyDescent="0.3">
      <c r="D301" s="5">
        <v>53297</v>
      </c>
      <c r="E301">
        <v>298</v>
      </c>
      <c r="F301" s="6">
        <f t="shared" si="16"/>
        <v>632.40605059417567</v>
      </c>
      <c r="G301" s="4">
        <f t="shared" si="17"/>
        <v>-92.050029603305234</v>
      </c>
      <c r="H301" s="6">
        <f t="shared" si="18"/>
        <v>-540.35602099087043</v>
      </c>
      <c r="I301" s="6">
        <v>-100</v>
      </c>
      <c r="J301" s="4">
        <f t="shared" si="19"/>
        <v>6479.6558203310205</v>
      </c>
    </row>
    <row r="302" spans="4:10" x14ac:dyDescent="0.3">
      <c r="D302" s="5">
        <v>53328</v>
      </c>
      <c r="E302">
        <v>299</v>
      </c>
      <c r="F302" s="6">
        <f t="shared" si="16"/>
        <v>632.40605059417567</v>
      </c>
      <c r="G302" s="4">
        <f t="shared" si="17"/>
        <v>-90.699139550828079</v>
      </c>
      <c r="H302" s="6">
        <f t="shared" si="18"/>
        <v>-541.70691104334765</v>
      </c>
      <c r="I302" s="6">
        <v>-100</v>
      </c>
      <c r="J302" s="4">
        <f t="shared" si="19"/>
        <v>5837.9489092876729</v>
      </c>
    </row>
    <row r="303" spans="4:10" x14ac:dyDescent="0.3">
      <c r="D303" s="5">
        <v>53359</v>
      </c>
      <c r="E303">
        <v>300</v>
      </c>
      <c r="F303" s="6">
        <f t="shared" si="16"/>
        <v>632.40605059417567</v>
      </c>
      <c r="G303" s="4">
        <f t="shared" si="17"/>
        <v>-89.344872273219707</v>
      </c>
      <c r="H303" s="6">
        <f t="shared" si="18"/>
        <v>-543.06117832095606</v>
      </c>
      <c r="I303" s="6">
        <v>-100</v>
      </c>
      <c r="J303" s="4">
        <f t="shared" si="19"/>
        <v>5194.8877309667168</v>
      </c>
    </row>
    <row r="304" spans="4:10" x14ac:dyDescent="0.3">
      <c r="D304" s="5">
        <v>53387</v>
      </c>
      <c r="E304">
        <v>301</v>
      </c>
      <c r="F304" s="6">
        <f t="shared" si="16"/>
        <v>632.40605059417567</v>
      </c>
      <c r="G304" s="4">
        <f t="shared" si="17"/>
        <v>-87.987219327417321</v>
      </c>
      <c r="H304" s="6">
        <f t="shared" si="18"/>
        <v>-544.41883126675839</v>
      </c>
      <c r="I304" s="6">
        <v>-100</v>
      </c>
      <c r="J304" s="4">
        <f t="shared" si="19"/>
        <v>4550.4688996999585</v>
      </c>
    </row>
    <row r="305" spans="4:10" x14ac:dyDescent="0.3">
      <c r="D305" s="5">
        <v>53418</v>
      </c>
      <c r="E305">
        <v>302</v>
      </c>
      <c r="F305" s="6">
        <f t="shared" si="16"/>
        <v>632.40605059417567</v>
      </c>
      <c r="G305" s="4">
        <f t="shared" si="17"/>
        <v>-86.62617224925043</v>
      </c>
      <c r="H305" s="6">
        <f t="shared" si="18"/>
        <v>-545.77987834492535</v>
      </c>
      <c r="I305" s="6">
        <v>-100</v>
      </c>
      <c r="J305" s="4">
        <f t="shared" si="19"/>
        <v>3904.6890213550332</v>
      </c>
    </row>
    <row r="306" spans="4:10" x14ac:dyDescent="0.3">
      <c r="D306" s="5">
        <v>53448</v>
      </c>
      <c r="E306">
        <v>303</v>
      </c>
      <c r="F306" s="6">
        <f t="shared" si="16"/>
        <v>632.40605059417567</v>
      </c>
      <c r="G306" s="4">
        <f t="shared" si="17"/>
        <v>-85.261722553388125</v>
      </c>
      <c r="H306" s="6">
        <f t="shared" si="18"/>
        <v>-547.14432804078763</v>
      </c>
      <c r="I306" s="6">
        <v>-100</v>
      </c>
      <c r="J306" s="4">
        <f t="shared" si="19"/>
        <v>3257.5446933142457</v>
      </c>
    </row>
    <row r="307" spans="4:10" x14ac:dyDescent="0.3">
      <c r="D307" s="5">
        <v>53479</v>
      </c>
      <c r="E307">
        <v>304</v>
      </c>
      <c r="F307" s="6">
        <f t="shared" si="16"/>
        <v>632.40605059417567</v>
      </c>
      <c r="G307" s="4">
        <f t="shared" si="17"/>
        <v>-83.893861733286144</v>
      </c>
      <c r="H307" s="6">
        <f t="shared" si="18"/>
        <v>-548.51218886088952</v>
      </c>
      <c r="I307" s="6">
        <v>-100</v>
      </c>
      <c r="J307" s="4">
        <f t="shared" si="19"/>
        <v>2609.0325044533561</v>
      </c>
    </row>
    <row r="308" spans="4:10" x14ac:dyDescent="0.3">
      <c r="D308" s="5">
        <v>53509</v>
      </c>
      <c r="E308">
        <v>305</v>
      </c>
      <c r="F308" s="6">
        <f t="shared" si="16"/>
        <v>632.40605059417567</v>
      </c>
      <c r="G308" s="4">
        <f t="shared" si="17"/>
        <v>-82.522581261133908</v>
      </c>
      <c r="H308" s="6">
        <f t="shared" si="18"/>
        <v>-549.88346933304183</v>
      </c>
      <c r="I308" s="6">
        <v>-100</v>
      </c>
      <c r="J308" s="4">
        <f t="shared" si="19"/>
        <v>1959.1490351203142</v>
      </c>
    </row>
    <row r="309" spans="4:10" x14ac:dyDescent="0.3">
      <c r="D309" s="5">
        <v>53540</v>
      </c>
      <c r="E309">
        <v>306</v>
      </c>
      <c r="F309" s="6">
        <f t="shared" si="16"/>
        <v>632.40605059417567</v>
      </c>
      <c r="G309" s="4">
        <f t="shared" si="17"/>
        <v>-81.147872587801302</v>
      </c>
      <c r="H309" s="6">
        <f t="shared" si="18"/>
        <v>-551.25817800637435</v>
      </c>
      <c r="I309" s="6">
        <v>-100</v>
      </c>
      <c r="J309" s="4">
        <f t="shared" si="19"/>
        <v>1307.89085711394</v>
      </c>
    </row>
    <row r="310" spans="4:10" x14ac:dyDescent="0.3">
      <c r="D310" s="5">
        <v>53571</v>
      </c>
      <c r="E310">
        <v>307</v>
      </c>
      <c r="F310" s="6">
        <f t="shared" si="16"/>
        <v>632.40605059417567</v>
      </c>
      <c r="G310" s="4">
        <f t="shared" si="17"/>
        <v>-79.769727142785385</v>
      </c>
      <c r="H310" s="6">
        <f t="shared" si="18"/>
        <v>-552.63632345139024</v>
      </c>
      <c r="I310" s="6">
        <v>-100</v>
      </c>
      <c r="J310" s="4">
        <f t="shared" si="19"/>
        <v>655.25453366254976</v>
      </c>
    </row>
    <row r="311" spans="4:10" x14ac:dyDescent="0.3">
      <c r="D311" s="5">
        <v>53601</v>
      </c>
      <c r="E311">
        <v>308</v>
      </c>
      <c r="F311" s="6">
        <f t="shared" si="16"/>
        <v>632.40605059417567</v>
      </c>
      <c r="G311" s="4">
        <f t="shared" si="17"/>
        <v>-78.388136334156897</v>
      </c>
      <c r="H311" s="6">
        <f t="shared" si="18"/>
        <v>-554.01791426001887</v>
      </c>
      <c r="I311" s="6">
        <v>-100</v>
      </c>
      <c r="J311" s="4">
        <f t="shared" si="19"/>
        <v>1.2366194025308914</v>
      </c>
    </row>
    <row r="312" spans="4:10" x14ac:dyDescent="0.3">
      <c r="D312" s="5">
        <v>53632</v>
      </c>
      <c r="E312">
        <v>309</v>
      </c>
      <c r="F312" s="6">
        <f t="shared" si="16"/>
        <v>632.40605059417567</v>
      </c>
      <c r="G312" s="4">
        <f t="shared" si="17"/>
        <v>-77.003091548506859</v>
      </c>
      <c r="H312" s="6">
        <f t="shared" si="18"/>
        <v>-555.40295904566892</v>
      </c>
      <c r="I312" s="6">
        <v>-100</v>
      </c>
      <c r="J312" s="4">
        <f t="shared" si="19"/>
        <v>-654.16633964313803</v>
      </c>
    </row>
    <row r="313" spans="4:10" x14ac:dyDescent="0.3">
      <c r="D313" s="5">
        <v>53662</v>
      </c>
      <c r="E313">
        <v>310</v>
      </c>
      <c r="F313" s="6">
        <f t="shared" si="16"/>
        <v>632.40605059417567</v>
      </c>
      <c r="G313" s="4">
        <f t="shared" si="17"/>
        <v>-75.614584150892668</v>
      </c>
      <c r="H313" s="6">
        <f t="shared" si="18"/>
        <v>-556.79146644328307</v>
      </c>
      <c r="I313" s="6">
        <v>-100</v>
      </c>
      <c r="J313" s="4">
        <f t="shared" si="19"/>
        <v>-1310.957806086421</v>
      </c>
    </row>
    <row r="314" spans="4:10" x14ac:dyDescent="0.3">
      <c r="D314" s="5">
        <v>53693</v>
      </c>
      <c r="E314">
        <v>311</v>
      </c>
      <c r="F314" s="6">
        <f t="shared" si="16"/>
        <v>632.40605059417567</v>
      </c>
      <c r="G314" s="4">
        <f t="shared" si="17"/>
        <v>-74.222605484784467</v>
      </c>
      <c r="H314" s="6">
        <f t="shared" si="18"/>
        <v>-558.18344510939119</v>
      </c>
      <c r="I314" s="6">
        <v>-100</v>
      </c>
      <c r="J314" s="4">
        <f t="shared" si="19"/>
        <v>-1969.1412511958122</v>
      </c>
    </row>
    <row r="315" spans="4:10" x14ac:dyDescent="0.3">
      <c r="D315" s="5">
        <v>53724</v>
      </c>
      <c r="E315">
        <v>312</v>
      </c>
      <c r="F315" s="6">
        <f t="shared" si="16"/>
        <v>632.40605059417567</v>
      </c>
      <c r="G315" s="4">
        <f t="shared" si="17"/>
        <v>-72.827146872010985</v>
      </c>
      <c r="H315" s="6">
        <f t="shared" si="18"/>
        <v>-559.57890372216468</v>
      </c>
      <c r="I315" s="6">
        <v>-100</v>
      </c>
      <c r="J315" s="4">
        <f t="shared" si="19"/>
        <v>-2628.7201549179767</v>
      </c>
    </row>
    <row r="316" spans="4:10" x14ac:dyDescent="0.3">
      <c r="D316" s="5">
        <v>53752</v>
      </c>
      <c r="E316">
        <v>313</v>
      </c>
      <c r="F316" s="6">
        <f t="shared" si="16"/>
        <v>632.40605059417567</v>
      </c>
      <c r="G316" s="4">
        <f t="shared" si="17"/>
        <v>-71.428199612705583</v>
      </c>
      <c r="H316" s="6">
        <f t="shared" si="18"/>
        <v>-560.97785098147017</v>
      </c>
      <c r="I316" s="6">
        <v>-100</v>
      </c>
      <c r="J316" s="4">
        <f t="shared" si="19"/>
        <v>-3289.6980058994468</v>
      </c>
    </row>
    <row r="317" spans="4:10" x14ac:dyDescent="0.3">
      <c r="D317" s="5">
        <v>53783</v>
      </c>
      <c r="E317">
        <v>314</v>
      </c>
      <c r="F317" s="6">
        <f t="shared" si="16"/>
        <v>632.40605059417567</v>
      </c>
      <c r="G317" s="4">
        <f t="shared" si="17"/>
        <v>-70.025754985251908</v>
      </c>
      <c r="H317" s="6">
        <f t="shared" si="18"/>
        <v>-562.3802956089238</v>
      </c>
      <c r="I317" s="6">
        <v>-100</v>
      </c>
      <c r="J317" s="4">
        <f t="shared" si="19"/>
        <v>-3952.0783015083707</v>
      </c>
    </row>
    <row r="318" spans="4:10" x14ac:dyDescent="0.3">
      <c r="D318" s="5">
        <v>53813</v>
      </c>
      <c r="E318">
        <v>315</v>
      </c>
      <c r="F318" s="6">
        <f t="shared" si="16"/>
        <v>632.40605059417567</v>
      </c>
      <c r="G318" s="4">
        <f t="shared" si="17"/>
        <v>-68.619804246229592</v>
      </c>
      <c r="H318" s="6">
        <f t="shared" si="18"/>
        <v>-563.78624634794608</v>
      </c>
      <c r="I318" s="6">
        <v>-100</v>
      </c>
      <c r="J318" s="4">
        <f t="shared" si="19"/>
        <v>-4615.8645478563167</v>
      </c>
    </row>
    <row r="319" spans="4:10" x14ac:dyDescent="0.3">
      <c r="D319" s="5">
        <v>53844</v>
      </c>
      <c r="E319">
        <v>316</v>
      </c>
      <c r="F319" s="6">
        <f t="shared" si="16"/>
        <v>632.40605059417567</v>
      </c>
      <c r="G319" s="4">
        <f t="shared" si="17"/>
        <v>-67.210338630359729</v>
      </c>
      <c r="H319" s="6">
        <f t="shared" si="18"/>
        <v>-565.19571196381594</v>
      </c>
      <c r="I319" s="6">
        <v>-100</v>
      </c>
      <c r="J319" s="4">
        <f t="shared" si="19"/>
        <v>-5281.0602598201331</v>
      </c>
    </row>
    <row r="320" spans="4:10" x14ac:dyDescent="0.3">
      <c r="D320" s="5">
        <v>53874</v>
      </c>
      <c r="E320">
        <v>317</v>
      </c>
      <c r="F320" s="6">
        <f t="shared" si="16"/>
        <v>632.40605059417567</v>
      </c>
      <c r="G320" s="4">
        <f t="shared" si="17"/>
        <v>-65.79734935045019</v>
      </c>
      <c r="H320" s="6">
        <f t="shared" si="18"/>
        <v>-566.60870124372548</v>
      </c>
      <c r="I320" s="6">
        <v>-100</v>
      </c>
      <c r="J320" s="4">
        <f t="shared" si="19"/>
        <v>-5947.6689610638587</v>
      </c>
    </row>
    <row r="321" spans="4:10" x14ac:dyDescent="0.3">
      <c r="D321" s="5">
        <v>53905</v>
      </c>
      <c r="E321">
        <v>318</v>
      </c>
      <c r="F321" s="6">
        <f t="shared" si="16"/>
        <v>632.40605059417567</v>
      </c>
      <c r="G321" s="4">
        <f t="shared" si="17"/>
        <v>-64.380827597340883</v>
      </c>
      <c r="H321" s="6">
        <f t="shared" si="18"/>
        <v>-568.02522299683483</v>
      </c>
      <c r="I321" s="6">
        <v>-100</v>
      </c>
      <c r="J321" s="4">
        <f t="shared" si="19"/>
        <v>-6615.6941840606933</v>
      </c>
    </row>
    <row r="322" spans="4:10" x14ac:dyDescent="0.3">
      <c r="D322" s="5">
        <v>53936</v>
      </c>
      <c r="E322">
        <v>319</v>
      </c>
      <c r="F322" s="6">
        <f t="shared" si="16"/>
        <v>632.40605059417567</v>
      </c>
      <c r="G322" s="4">
        <f t="shared" si="17"/>
        <v>-62.960764539848782</v>
      </c>
      <c r="H322" s="6">
        <f t="shared" si="18"/>
        <v>-569.44528605432686</v>
      </c>
      <c r="I322" s="6">
        <v>-100</v>
      </c>
      <c r="J322" s="4">
        <f t="shared" si="19"/>
        <v>-7285.1394701150202</v>
      </c>
    </row>
    <row r="323" spans="4:10" x14ac:dyDescent="0.3">
      <c r="D323" s="5">
        <v>53966</v>
      </c>
      <c r="E323">
        <v>320</v>
      </c>
      <c r="F323" s="6">
        <f t="shared" si="16"/>
        <v>632.40605059417567</v>
      </c>
      <c r="G323" s="4">
        <f t="shared" si="17"/>
        <v>-61.53715132471298</v>
      </c>
      <c r="H323" s="6">
        <f t="shared" si="18"/>
        <v>-570.86889926946276</v>
      </c>
      <c r="I323" s="6">
        <v>-100</v>
      </c>
      <c r="J323" s="4">
        <f t="shared" si="19"/>
        <v>-7956.0083693844826</v>
      </c>
    </row>
    <row r="324" spans="4:10" x14ac:dyDescent="0.3">
      <c r="D324" s="5">
        <v>53997</v>
      </c>
      <c r="E324">
        <v>321</v>
      </c>
      <c r="F324" s="6">
        <f t="shared" ref="F324:F363" si="20">$B$7</f>
        <v>632.40605059417567</v>
      </c>
      <c r="G324" s="4">
        <f t="shared" si="17"/>
        <v>-60.109979076539311</v>
      </c>
      <c r="H324" s="6">
        <f t="shared" si="18"/>
        <v>-572.29607151763639</v>
      </c>
      <c r="I324" s="6">
        <v>-100</v>
      </c>
      <c r="J324" s="4">
        <f t="shared" si="19"/>
        <v>-8628.3044409021186</v>
      </c>
    </row>
    <row r="325" spans="4:10" x14ac:dyDescent="0.3">
      <c r="D325" s="5">
        <v>54027</v>
      </c>
      <c r="E325">
        <v>322</v>
      </c>
      <c r="F325" s="6">
        <f t="shared" si="20"/>
        <v>632.40605059417567</v>
      </c>
      <c r="G325" s="4">
        <f t="shared" ref="G325:G363" si="21">IPMT($B$3/$B$5, E325, $B$6, $B$2)</f>
        <v>-58.679238897745222</v>
      </c>
      <c r="H325" s="6">
        <f t="shared" ref="H325:H363" si="22">PPMT($B$3/$B$5,E325,$B$6,$B$2)</f>
        <v>-573.72681169643045</v>
      </c>
      <c r="I325" s="6">
        <v>-100</v>
      </c>
      <c r="J325" s="4">
        <f t="shared" ref="J325:J363" si="23">J324+H325+I325</f>
        <v>-9302.0312525985482</v>
      </c>
    </row>
    <row r="326" spans="4:10" x14ac:dyDescent="0.3">
      <c r="D326" s="5">
        <v>54058</v>
      </c>
      <c r="E326">
        <v>323</v>
      </c>
      <c r="F326" s="6">
        <f t="shared" si="20"/>
        <v>632.40605059417567</v>
      </c>
      <c r="G326" s="4">
        <f t="shared" si="21"/>
        <v>-57.24492186850415</v>
      </c>
      <c r="H326" s="6">
        <f t="shared" si="22"/>
        <v>-575.16112872567157</v>
      </c>
      <c r="I326" s="6">
        <v>-100</v>
      </c>
      <c r="J326" s="4">
        <f t="shared" si="23"/>
        <v>-9977.1923813242192</v>
      </c>
    </row>
    <row r="327" spans="4:10" x14ac:dyDescent="0.3">
      <c r="D327" s="5">
        <v>54089</v>
      </c>
      <c r="E327">
        <v>324</v>
      </c>
      <c r="F327" s="6">
        <f t="shared" si="20"/>
        <v>632.40605059417567</v>
      </c>
      <c r="G327" s="4">
        <f t="shared" si="21"/>
        <v>-55.807019046689973</v>
      </c>
      <c r="H327" s="6">
        <f t="shared" si="22"/>
        <v>-576.59903154748577</v>
      </c>
      <c r="I327" s="6">
        <v>-100</v>
      </c>
      <c r="J327" s="4">
        <f t="shared" si="23"/>
        <v>-10653.791412871706</v>
      </c>
    </row>
    <row r="328" spans="4:10" x14ac:dyDescent="0.3">
      <c r="D328" s="5">
        <v>54118</v>
      </c>
      <c r="E328">
        <v>325</v>
      </c>
      <c r="F328" s="6">
        <f t="shared" si="20"/>
        <v>632.40605059417567</v>
      </c>
      <c r="G328" s="4">
        <f t="shared" si="21"/>
        <v>-54.365521467821246</v>
      </c>
      <c r="H328" s="6">
        <f t="shared" si="22"/>
        <v>-578.04052912635439</v>
      </c>
      <c r="I328" s="6">
        <v>-100</v>
      </c>
      <c r="J328" s="4">
        <f t="shared" si="23"/>
        <v>-11331.83194199806</v>
      </c>
    </row>
    <row r="329" spans="4:10" x14ac:dyDescent="0.3">
      <c r="D329" s="5">
        <v>54149</v>
      </c>
      <c r="E329">
        <v>326</v>
      </c>
      <c r="F329" s="6">
        <f t="shared" si="20"/>
        <v>632.40605059417567</v>
      </c>
      <c r="G329" s="4">
        <f t="shared" si="21"/>
        <v>-52.920420145005366</v>
      </c>
      <c r="H329" s="6">
        <f t="shared" si="22"/>
        <v>-579.48563044917034</v>
      </c>
      <c r="I329" s="6">
        <v>-100</v>
      </c>
      <c r="J329" s="4">
        <f t="shared" si="23"/>
        <v>-12011.317572447229</v>
      </c>
    </row>
    <row r="330" spans="4:10" x14ac:dyDescent="0.3">
      <c r="D330" s="5">
        <v>54179</v>
      </c>
      <c r="E330">
        <v>327</v>
      </c>
      <c r="F330" s="6">
        <f t="shared" si="20"/>
        <v>632.40605059417567</v>
      </c>
      <c r="G330" s="4">
        <f t="shared" si="21"/>
        <v>-51.471706068882447</v>
      </c>
      <c r="H330" s="6">
        <f t="shared" si="22"/>
        <v>-580.93434452529323</v>
      </c>
      <c r="I330" s="6">
        <v>-100</v>
      </c>
      <c r="J330" s="4">
        <f t="shared" si="23"/>
        <v>-12692.251916972522</v>
      </c>
    </row>
    <row r="331" spans="4:10" x14ac:dyDescent="0.3">
      <c r="D331" s="5">
        <v>54210</v>
      </c>
      <c r="E331">
        <v>328</v>
      </c>
      <c r="F331" s="6">
        <f t="shared" si="20"/>
        <v>632.40605059417567</v>
      </c>
      <c r="G331" s="4">
        <f t="shared" si="21"/>
        <v>-50.019370207569203</v>
      </c>
      <c r="H331" s="6">
        <f t="shared" si="22"/>
        <v>-582.38668038660649</v>
      </c>
      <c r="I331" s="6">
        <v>-100</v>
      </c>
      <c r="J331" s="4">
        <f t="shared" si="23"/>
        <v>-13374.638597359128</v>
      </c>
    </row>
    <row r="332" spans="4:10" x14ac:dyDescent="0.3">
      <c r="D332" s="5">
        <v>54240</v>
      </c>
      <c r="E332">
        <v>329</v>
      </c>
      <c r="F332" s="6">
        <f t="shared" si="20"/>
        <v>632.40605059417567</v>
      </c>
      <c r="G332" s="4">
        <f t="shared" si="21"/>
        <v>-48.56340350660269</v>
      </c>
      <c r="H332" s="6">
        <f t="shared" si="22"/>
        <v>-583.84264708757303</v>
      </c>
      <c r="I332" s="6">
        <v>-100</v>
      </c>
      <c r="J332" s="4">
        <f t="shared" si="23"/>
        <v>-14058.481244446701</v>
      </c>
    </row>
    <row r="333" spans="4:10" x14ac:dyDescent="0.3">
      <c r="D333" s="5">
        <v>54271</v>
      </c>
      <c r="E333">
        <v>330</v>
      </c>
      <c r="F333" s="6">
        <f t="shared" si="20"/>
        <v>632.40605059417567</v>
      </c>
      <c r="G333" s="4">
        <f t="shared" si="21"/>
        <v>-47.103796888883764</v>
      </c>
      <c r="H333" s="6">
        <f t="shared" si="22"/>
        <v>-585.30225370529195</v>
      </c>
      <c r="I333" s="6">
        <v>-100</v>
      </c>
      <c r="J333" s="4">
        <f t="shared" si="23"/>
        <v>-14743.783498151992</v>
      </c>
    </row>
    <row r="334" spans="4:10" x14ac:dyDescent="0.3">
      <c r="D334" s="5">
        <v>54302</v>
      </c>
      <c r="E334">
        <v>331</v>
      </c>
      <c r="F334" s="6">
        <f t="shared" si="20"/>
        <v>632.40605059417567</v>
      </c>
      <c r="G334" s="4">
        <f t="shared" si="21"/>
        <v>-45.640541254620523</v>
      </c>
      <c r="H334" s="6">
        <f t="shared" si="22"/>
        <v>-586.76550933955525</v>
      </c>
      <c r="I334" s="6">
        <v>-100</v>
      </c>
      <c r="J334" s="4">
        <f t="shared" si="23"/>
        <v>-15430.549007491547</v>
      </c>
    </row>
    <row r="335" spans="4:10" x14ac:dyDescent="0.3">
      <c r="D335" s="5">
        <v>54332</v>
      </c>
      <c r="E335">
        <v>332</v>
      </c>
      <c r="F335" s="6">
        <f t="shared" si="20"/>
        <v>632.40605059417567</v>
      </c>
      <c r="G335" s="4">
        <f t="shared" si="21"/>
        <v>-44.173627481271645</v>
      </c>
      <c r="H335" s="6">
        <f t="shared" si="22"/>
        <v>-588.23242311290403</v>
      </c>
      <c r="I335" s="6">
        <v>-100</v>
      </c>
      <c r="J335" s="4">
        <f t="shared" si="23"/>
        <v>-16118.781430604451</v>
      </c>
    </row>
    <row r="336" spans="4:10" x14ac:dyDescent="0.3">
      <c r="D336" s="5">
        <v>54363</v>
      </c>
      <c r="E336">
        <v>333</v>
      </c>
      <c r="F336" s="6">
        <f t="shared" si="20"/>
        <v>632.40605059417567</v>
      </c>
      <c r="G336" s="4">
        <f t="shared" si="21"/>
        <v>-42.703046423489376</v>
      </c>
      <c r="H336" s="6">
        <f t="shared" si="22"/>
        <v>-589.70300417068631</v>
      </c>
      <c r="I336" s="6">
        <v>-100</v>
      </c>
      <c r="J336" s="4">
        <f t="shared" si="23"/>
        <v>-16808.484434775139</v>
      </c>
    </row>
    <row r="337" spans="4:10" x14ac:dyDescent="0.3">
      <c r="D337" s="5">
        <v>54393</v>
      </c>
      <c r="E337">
        <v>334</v>
      </c>
      <c r="F337" s="6">
        <f t="shared" si="20"/>
        <v>632.40605059417567</v>
      </c>
      <c r="G337" s="4">
        <f t="shared" si="21"/>
        <v>-41.228788913062672</v>
      </c>
      <c r="H337" s="6">
        <f t="shared" si="22"/>
        <v>-591.17726168111301</v>
      </c>
      <c r="I337" s="6">
        <v>-100</v>
      </c>
      <c r="J337" s="4">
        <f t="shared" si="23"/>
        <v>-17499.661696456253</v>
      </c>
    </row>
    <row r="338" spans="4:10" x14ac:dyDescent="0.3">
      <c r="D338" s="5">
        <v>54424</v>
      </c>
      <c r="E338">
        <v>335</v>
      </c>
      <c r="F338" s="6">
        <f t="shared" si="20"/>
        <v>632.40605059417567</v>
      </c>
      <c r="G338" s="4">
        <f t="shared" si="21"/>
        <v>-39.750845758859889</v>
      </c>
      <c r="H338" s="6">
        <f t="shared" si="22"/>
        <v>-592.65520483531589</v>
      </c>
      <c r="I338" s="6">
        <v>-100</v>
      </c>
      <c r="J338" s="4">
        <f t="shared" si="23"/>
        <v>-18192.316901291568</v>
      </c>
    </row>
    <row r="339" spans="4:10" x14ac:dyDescent="0.3">
      <c r="D339" s="5">
        <v>54455</v>
      </c>
      <c r="E339">
        <v>336</v>
      </c>
      <c r="F339" s="6">
        <f t="shared" si="20"/>
        <v>632.40605059417567</v>
      </c>
      <c r="G339" s="4">
        <f t="shared" si="21"/>
        <v>-38.269207746771592</v>
      </c>
      <c r="H339" s="6">
        <f t="shared" si="22"/>
        <v>-594.13684284740418</v>
      </c>
      <c r="I339" s="6">
        <v>-100</v>
      </c>
      <c r="J339" s="4">
        <f t="shared" si="23"/>
        <v>-18886.453744138973</v>
      </c>
    </row>
    <row r="340" spans="4:10" x14ac:dyDescent="0.3">
      <c r="D340" s="5">
        <v>54483</v>
      </c>
      <c r="E340">
        <v>337</v>
      </c>
      <c r="F340" s="6">
        <f t="shared" si="20"/>
        <v>632.40605059417567</v>
      </c>
      <c r="G340" s="4">
        <f t="shared" si="21"/>
        <v>-36.783865639653079</v>
      </c>
      <c r="H340" s="6">
        <f t="shared" si="22"/>
        <v>-595.6221849545226</v>
      </c>
      <c r="I340" s="6">
        <v>-100</v>
      </c>
      <c r="J340" s="4">
        <f t="shared" si="23"/>
        <v>-19582.075929093495</v>
      </c>
    </row>
    <row r="341" spans="4:10" x14ac:dyDescent="0.3">
      <c r="D341" s="5">
        <v>54514</v>
      </c>
      <c r="E341">
        <v>338</v>
      </c>
      <c r="F341" s="6">
        <f t="shared" si="20"/>
        <v>632.40605059417567</v>
      </c>
      <c r="G341" s="4">
        <f t="shared" si="21"/>
        <v>-35.294810177266775</v>
      </c>
      <c r="H341" s="6">
        <f t="shared" si="22"/>
        <v>-597.1112404169088</v>
      </c>
      <c r="I341" s="6">
        <v>-100</v>
      </c>
      <c r="J341" s="4">
        <f t="shared" si="23"/>
        <v>-20279.187169510402</v>
      </c>
    </row>
    <row r="342" spans="4:10" x14ac:dyDescent="0.3">
      <c r="D342" s="5">
        <v>54544</v>
      </c>
      <c r="E342">
        <v>339</v>
      </c>
      <c r="F342" s="6">
        <f t="shared" si="20"/>
        <v>632.40605059417567</v>
      </c>
      <c r="G342" s="4">
        <f t="shared" si="21"/>
        <v>-33.802032076224499</v>
      </c>
      <c r="H342" s="6">
        <f t="shared" si="22"/>
        <v>-598.6040185179512</v>
      </c>
      <c r="I342" s="6">
        <v>-100</v>
      </c>
      <c r="J342" s="4">
        <f t="shared" si="23"/>
        <v>-20977.791188028354</v>
      </c>
    </row>
    <row r="343" spans="4:10" x14ac:dyDescent="0.3">
      <c r="D343" s="5">
        <v>54575</v>
      </c>
      <c r="E343">
        <v>340</v>
      </c>
      <c r="F343" s="6">
        <f t="shared" si="20"/>
        <v>632.40605059417567</v>
      </c>
      <c r="G343" s="4">
        <f t="shared" si="21"/>
        <v>-32.305522029929627</v>
      </c>
      <c r="H343" s="6">
        <f t="shared" si="22"/>
        <v>-600.10052856424602</v>
      </c>
      <c r="I343" s="6">
        <v>-100</v>
      </c>
      <c r="J343" s="4">
        <f t="shared" si="23"/>
        <v>-21677.8917165926</v>
      </c>
    </row>
    <row r="344" spans="4:10" x14ac:dyDescent="0.3">
      <c r="D344" s="5">
        <v>54605</v>
      </c>
      <c r="E344">
        <v>341</v>
      </c>
      <c r="F344" s="6">
        <f t="shared" si="20"/>
        <v>632.40605059417567</v>
      </c>
      <c r="G344" s="4">
        <f t="shared" si="21"/>
        <v>-30.805270708519011</v>
      </c>
      <c r="H344" s="6">
        <f t="shared" si="22"/>
        <v>-601.60077988565672</v>
      </c>
      <c r="I344" s="6">
        <v>-100</v>
      </c>
      <c r="J344" s="4">
        <f t="shared" si="23"/>
        <v>-22379.492496478255</v>
      </c>
    </row>
    <row r="345" spans="4:10" x14ac:dyDescent="0.3">
      <c r="D345" s="5">
        <v>54636</v>
      </c>
      <c r="E345">
        <v>342</v>
      </c>
      <c r="F345" s="6">
        <f t="shared" si="20"/>
        <v>632.40605059417567</v>
      </c>
      <c r="G345" s="4">
        <f t="shared" si="21"/>
        <v>-29.301268758804866</v>
      </c>
      <c r="H345" s="6">
        <f t="shared" si="22"/>
        <v>-603.10478183537077</v>
      </c>
      <c r="I345" s="6">
        <v>-100</v>
      </c>
      <c r="J345" s="4">
        <f t="shared" si="23"/>
        <v>-23082.597278313624</v>
      </c>
    </row>
    <row r="346" spans="4:10" x14ac:dyDescent="0.3">
      <c r="D346" s="5">
        <v>54667</v>
      </c>
      <c r="E346">
        <v>343</v>
      </c>
      <c r="F346" s="6">
        <f t="shared" si="20"/>
        <v>632.40605059417567</v>
      </c>
      <c r="G346" s="4">
        <f t="shared" si="21"/>
        <v>-27.793506804216442</v>
      </c>
      <c r="H346" s="6">
        <f t="shared" si="22"/>
        <v>-604.6125437899592</v>
      </c>
      <c r="I346" s="6">
        <v>-100</v>
      </c>
      <c r="J346" s="4">
        <f t="shared" si="23"/>
        <v>-23787.209822103585</v>
      </c>
    </row>
    <row r="347" spans="4:10" x14ac:dyDescent="0.3">
      <c r="D347" s="5">
        <v>54697</v>
      </c>
      <c r="E347">
        <v>344</v>
      </c>
      <c r="F347" s="6">
        <f t="shared" si="20"/>
        <v>632.40605059417567</v>
      </c>
      <c r="G347" s="4">
        <f t="shared" si="21"/>
        <v>-26.281975444741544</v>
      </c>
      <c r="H347" s="6">
        <f t="shared" si="22"/>
        <v>-606.12407514943413</v>
      </c>
      <c r="I347" s="6">
        <v>-100</v>
      </c>
      <c r="J347" s="4">
        <f t="shared" si="23"/>
        <v>-24493.333897253018</v>
      </c>
    </row>
    <row r="348" spans="4:10" x14ac:dyDescent="0.3">
      <c r="D348" s="5">
        <v>54728</v>
      </c>
      <c r="E348">
        <v>345</v>
      </c>
      <c r="F348" s="6">
        <f t="shared" si="20"/>
        <v>632.40605059417567</v>
      </c>
      <c r="G348" s="4">
        <f t="shared" si="21"/>
        <v>-24.766665256867959</v>
      </c>
      <c r="H348" s="6">
        <f t="shared" si="22"/>
        <v>-607.63938533730777</v>
      </c>
      <c r="I348" s="6">
        <v>-100</v>
      </c>
      <c r="J348" s="4">
        <f t="shared" si="23"/>
        <v>-25200.973282590327</v>
      </c>
    </row>
    <row r="349" spans="4:10" x14ac:dyDescent="0.3">
      <c r="D349" s="5">
        <v>54758</v>
      </c>
      <c r="E349">
        <v>346</v>
      </c>
      <c r="F349" s="6">
        <f t="shared" si="20"/>
        <v>632.40605059417567</v>
      </c>
      <c r="G349" s="4">
        <f t="shared" si="21"/>
        <v>-23.247566793524683</v>
      </c>
      <c r="H349" s="6">
        <f t="shared" si="22"/>
        <v>-609.15848380065097</v>
      </c>
      <c r="I349" s="6">
        <v>-100</v>
      </c>
      <c r="J349" s="4">
        <f t="shared" si="23"/>
        <v>-25910.131766390976</v>
      </c>
    </row>
    <row r="350" spans="4:10" x14ac:dyDescent="0.3">
      <c r="D350" s="5">
        <v>54789</v>
      </c>
      <c r="E350">
        <v>347</v>
      </c>
      <c r="F350" s="6">
        <f t="shared" si="20"/>
        <v>632.40605059417567</v>
      </c>
      <c r="G350" s="4">
        <f t="shared" si="21"/>
        <v>-21.724670584023063</v>
      </c>
      <c r="H350" s="6">
        <f t="shared" si="22"/>
        <v>-610.68138001015268</v>
      </c>
      <c r="I350" s="6">
        <v>-100</v>
      </c>
      <c r="J350" s="4">
        <f t="shared" si="23"/>
        <v>-26620.813146401128</v>
      </c>
    </row>
    <row r="351" spans="4:10" x14ac:dyDescent="0.3">
      <c r="D351" s="5">
        <v>54820</v>
      </c>
      <c r="E351">
        <v>348</v>
      </c>
      <c r="F351" s="6">
        <f t="shared" si="20"/>
        <v>632.40605059417567</v>
      </c>
      <c r="G351" s="4">
        <f t="shared" si="21"/>
        <v>-20.197967133997675</v>
      </c>
      <c r="H351" s="6">
        <f t="shared" si="22"/>
        <v>-612.20808346017805</v>
      </c>
      <c r="I351" s="6">
        <v>-100</v>
      </c>
      <c r="J351" s="4">
        <f t="shared" si="23"/>
        <v>-27333.021229861304</v>
      </c>
    </row>
    <row r="352" spans="4:10" x14ac:dyDescent="0.3">
      <c r="D352" s="5">
        <v>54848</v>
      </c>
      <c r="E352">
        <v>349</v>
      </c>
      <c r="F352" s="6">
        <f t="shared" si="20"/>
        <v>632.40605059417567</v>
      </c>
      <c r="G352" s="4">
        <f t="shared" si="21"/>
        <v>-18.667446925347232</v>
      </c>
      <c r="H352" s="6">
        <f t="shared" si="22"/>
        <v>-613.73860366882843</v>
      </c>
      <c r="I352" s="6">
        <v>-100</v>
      </c>
      <c r="J352" s="4">
        <f t="shared" si="23"/>
        <v>-28046.759833530134</v>
      </c>
    </row>
    <row r="353" spans="4:10" x14ac:dyDescent="0.3">
      <c r="D353" s="5">
        <v>54879</v>
      </c>
      <c r="E353">
        <v>350</v>
      </c>
      <c r="F353" s="6">
        <f t="shared" si="20"/>
        <v>632.40605059417567</v>
      </c>
      <c r="G353" s="4">
        <f t="shared" si="21"/>
        <v>-17.133100416175161</v>
      </c>
      <c r="H353" s="6">
        <f t="shared" si="22"/>
        <v>-615.27295017800054</v>
      </c>
      <c r="I353" s="6">
        <v>-100</v>
      </c>
      <c r="J353" s="4">
        <f t="shared" si="23"/>
        <v>-28762.032783708135</v>
      </c>
    </row>
    <row r="354" spans="4:10" x14ac:dyDescent="0.3">
      <c r="D354" s="5">
        <v>54909</v>
      </c>
      <c r="E354">
        <v>351</v>
      </c>
      <c r="F354" s="6">
        <f t="shared" si="20"/>
        <v>632.40605059417567</v>
      </c>
      <c r="G354" s="4">
        <f t="shared" si="21"/>
        <v>-15.594918040730164</v>
      </c>
      <c r="H354" s="6">
        <f t="shared" si="22"/>
        <v>-616.81113255344553</v>
      </c>
      <c r="I354" s="6">
        <v>-100</v>
      </c>
      <c r="J354" s="4">
        <f t="shared" si="23"/>
        <v>-29478.84391626158</v>
      </c>
    </row>
    <row r="355" spans="4:10" x14ac:dyDescent="0.3">
      <c r="D355" s="5">
        <v>54940</v>
      </c>
      <c r="E355">
        <v>352</v>
      </c>
      <c r="F355" s="6">
        <f t="shared" si="20"/>
        <v>632.40605059417567</v>
      </c>
      <c r="G355" s="4">
        <f t="shared" si="21"/>
        <v>-14.052890209346543</v>
      </c>
      <c r="H355" s="6">
        <f t="shared" si="22"/>
        <v>-618.35316038482915</v>
      </c>
      <c r="I355" s="6">
        <v>-100</v>
      </c>
      <c r="J355" s="4">
        <f t="shared" si="23"/>
        <v>-30197.197076646407</v>
      </c>
    </row>
    <row r="356" spans="4:10" x14ac:dyDescent="0.3">
      <c r="D356" s="5">
        <v>54970</v>
      </c>
      <c r="E356">
        <v>353</v>
      </c>
      <c r="F356" s="6">
        <f t="shared" si="20"/>
        <v>632.40605059417567</v>
      </c>
      <c r="G356" s="4">
        <f t="shared" si="21"/>
        <v>-12.507007308384473</v>
      </c>
      <c r="H356" s="6">
        <f t="shared" si="22"/>
        <v>-619.89904328579121</v>
      </c>
      <c r="I356" s="6">
        <v>-100</v>
      </c>
      <c r="J356" s="4">
        <f t="shared" si="23"/>
        <v>-30917.096119932197</v>
      </c>
    </row>
    <row r="357" spans="4:10" x14ac:dyDescent="0.3">
      <c r="D357" s="5">
        <v>55001</v>
      </c>
      <c r="E357">
        <v>354</v>
      </c>
      <c r="F357" s="6">
        <f t="shared" si="20"/>
        <v>632.40605059417567</v>
      </c>
      <c r="G357" s="4">
        <f t="shared" si="21"/>
        <v>-10.957259700169995</v>
      </c>
      <c r="H357" s="6">
        <f t="shared" si="22"/>
        <v>-621.4487908940057</v>
      </c>
      <c r="I357" s="6">
        <v>-100</v>
      </c>
      <c r="J357" s="4">
        <f t="shared" si="23"/>
        <v>-31638.544910826204</v>
      </c>
    </row>
    <row r="358" spans="4:10" x14ac:dyDescent="0.3">
      <c r="D358" s="5">
        <v>55032</v>
      </c>
      <c r="E358">
        <v>355</v>
      </c>
      <c r="F358" s="6">
        <f t="shared" si="20"/>
        <v>632.40605059417567</v>
      </c>
      <c r="G358" s="4">
        <f t="shared" si="21"/>
        <v>-9.4036377229349828</v>
      </c>
      <c r="H358" s="6">
        <f t="shared" si="22"/>
        <v>-623.00241287124072</v>
      </c>
      <c r="I358" s="6">
        <v>-100</v>
      </c>
      <c r="J358" s="4">
        <f t="shared" si="23"/>
        <v>-32361.547323697443</v>
      </c>
    </row>
    <row r="359" spans="4:10" x14ac:dyDescent="0.3">
      <c r="D359" s="5">
        <v>55062</v>
      </c>
      <c r="E359">
        <v>356</v>
      </c>
      <c r="F359" s="6">
        <f t="shared" si="20"/>
        <v>632.40605059417567</v>
      </c>
      <c r="G359" s="4">
        <f t="shared" si="21"/>
        <v>-7.8461316907568799</v>
      </c>
      <c r="H359" s="6">
        <f t="shared" si="22"/>
        <v>-624.55991890341886</v>
      </c>
      <c r="I359" s="6">
        <v>-100</v>
      </c>
      <c r="J359" s="4">
        <f t="shared" si="23"/>
        <v>-33086.107242600861</v>
      </c>
    </row>
    <row r="360" spans="4:10" x14ac:dyDescent="0.3">
      <c r="D360" s="5">
        <v>55093</v>
      </c>
      <c r="E360">
        <v>357</v>
      </c>
      <c r="F360" s="6">
        <f t="shared" si="20"/>
        <v>632.40605059417567</v>
      </c>
      <c r="G360" s="4">
        <f t="shared" si="21"/>
        <v>-6.2847318934983321</v>
      </c>
      <c r="H360" s="6">
        <f t="shared" si="22"/>
        <v>-626.12131870067731</v>
      </c>
      <c r="I360" s="6">
        <v>-100</v>
      </c>
      <c r="J360" s="4">
        <f t="shared" si="23"/>
        <v>-33812.228561301541</v>
      </c>
    </row>
    <row r="361" spans="4:10" x14ac:dyDescent="0.3">
      <c r="D361" s="5">
        <v>55123</v>
      </c>
      <c r="E361">
        <v>358</v>
      </c>
      <c r="F361" s="6">
        <f t="shared" si="20"/>
        <v>632.40605059417567</v>
      </c>
      <c r="G361" s="4">
        <f t="shared" si="21"/>
        <v>-4.7194285967466394</v>
      </c>
      <c r="H361" s="6">
        <f t="shared" si="22"/>
        <v>-627.68662199742903</v>
      </c>
      <c r="I361" s="6">
        <v>-100</v>
      </c>
      <c r="J361" s="4">
        <f t="shared" si="23"/>
        <v>-34539.915183298974</v>
      </c>
    </row>
    <row r="362" spans="4:10" x14ac:dyDescent="0.3">
      <c r="D362" s="5">
        <v>55154</v>
      </c>
      <c r="E362">
        <v>359</v>
      </c>
      <c r="F362" s="6">
        <f t="shared" si="20"/>
        <v>632.40605059417567</v>
      </c>
      <c r="G362" s="4">
        <f t="shared" si="21"/>
        <v>-3.1502120417530652</v>
      </c>
      <c r="H362" s="6">
        <f t="shared" si="22"/>
        <v>-629.25583855242257</v>
      </c>
      <c r="I362" s="6">
        <v>-100</v>
      </c>
      <c r="J362" s="4">
        <f t="shared" si="23"/>
        <v>-35269.171021851398</v>
      </c>
    </row>
    <row r="363" spans="4:10" x14ac:dyDescent="0.3">
      <c r="D363" s="5">
        <v>55185</v>
      </c>
      <c r="E363">
        <v>360</v>
      </c>
      <c r="F363" s="6">
        <f t="shared" si="20"/>
        <v>632.40605059417567</v>
      </c>
      <c r="G363" s="4">
        <f t="shared" si="21"/>
        <v>-1.5770724453720095</v>
      </c>
      <c r="H363" s="6">
        <f t="shared" si="22"/>
        <v>-630.82897814880369</v>
      </c>
      <c r="I363" s="6">
        <v>-100</v>
      </c>
      <c r="J363" s="4">
        <f t="shared" si="23"/>
        <v>-36000.000000000204</v>
      </c>
    </row>
    <row r="364" spans="4:10" x14ac:dyDescent="0.3">
      <c r="F364" s="6">
        <f>SUM(F3:F363)</f>
        <v>228298.58426449698</v>
      </c>
      <c r="G364" s="4">
        <f>SUM(G4:G363)</f>
        <v>-77666.178213903215</v>
      </c>
      <c r="H364" s="6">
        <f>SUM(H4:H363)</f>
        <v>-149999.99999999994</v>
      </c>
      <c r="J364" s="2">
        <f>SUM(J3:J363)</f>
        <v>24568471.285561249</v>
      </c>
    </row>
    <row r="365" spans="4:10" x14ac:dyDescent="0.3">
      <c r="H365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 Scaggs</dc:creator>
  <cp:lastModifiedBy>Summer Scaggs</cp:lastModifiedBy>
  <dcterms:created xsi:type="dcterms:W3CDTF">2021-09-27T15:44:34Z</dcterms:created>
  <dcterms:modified xsi:type="dcterms:W3CDTF">2021-09-28T16:19:47Z</dcterms:modified>
</cp:coreProperties>
</file>